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ITVedant Projects\"/>
    </mc:Choice>
  </mc:AlternateContent>
  <xr:revisionPtr revIDLastSave="0" documentId="8_{25300983-9826-464E-A0AB-CED26DFD95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Sheet1!$A$1:$M$15346</definedName>
    <definedName name="Category_Data">Sheet1!$C:$C</definedName>
    <definedName name="Paymnt_Data">Sheet1!$K:$K</definedName>
    <definedName name="Profit_Data">Sheet1!$L:$L</definedName>
    <definedName name="quantity_data">Sheet1!$F:$F</definedName>
    <definedName name="Sales_data">Sheet1!$D:$D</definedName>
  </definedNames>
  <calcPr calcId="191029"/>
  <extLst>
    <ext uri="GoogleSheetsCustomDataVersion2">
      <go:sheetsCustomData xmlns:go="http://customooxmlschemas.google.com/" r:id="rId6" roundtripDataChecksum="8PaUGtYNBJT3xKVSj/OXBMw+IjKA0SskdD8PyglTCVU="/>
    </ext>
  </extLst>
</workbook>
</file>

<file path=xl/calcChain.xml><?xml version="1.0" encoding="utf-8"?>
<calcChain xmlns="http://schemas.openxmlformats.org/spreadsheetml/2006/main">
  <c r="I15343" i="1" l="1"/>
  <c r="I15338" i="1"/>
  <c r="I15334" i="1"/>
  <c r="I15324" i="1"/>
  <c r="I15314" i="1"/>
  <c r="I15313" i="1"/>
  <c r="I15309" i="1"/>
  <c r="I15302" i="1"/>
  <c r="I15301" i="1"/>
  <c r="I15299" i="1"/>
  <c r="I15296" i="1"/>
  <c r="I15292" i="1"/>
  <c r="I15288" i="1"/>
  <c r="I15284" i="1"/>
  <c r="I15265" i="1"/>
  <c r="I15262" i="1"/>
  <c r="I15254" i="1"/>
  <c r="I15253" i="1"/>
  <c r="I15245" i="1"/>
  <c r="I15243" i="1"/>
  <c r="I15242" i="1"/>
  <c r="I15238" i="1"/>
  <c r="I15235" i="1"/>
  <c r="I15234" i="1"/>
  <c r="I15232" i="1"/>
  <c r="I15231" i="1"/>
  <c r="I15227" i="1"/>
  <c r="I15225" i="1"/>
  <c r="I15216" i="1"/>
  <c r="I15214" i="1"/>
  <c r="I15202" i="1"/>
  <c r="I15195" i="1"/>
  <c r="I15187" i="1"/>
  <c r="I15181" i="1"/>
  <c r="I15175" i="1"/>
  <c r="I15174" i="1"/>
  <c r="I15171" i="1"/>
  <c r="I15162" i="1"/>
  <c r="I15160" i="1"/>
  <c r="I15158" i="1"/>
  <c r="I15155" i="1"/>
  <c r="I15153" i="1"/>
  <c r="I15151" i="1"/>
  <c r="I15150" i="1"/>
  <c r="I15149" i="1"/>
  <c r="I15145" i="1"/>
  <c r="I15144" i="1"/>
  <c r="I15143" i="1"/>
  <c r="I15139" i="1"/>
  <c r="I15136" i="1"/>
  <c r="I15135" i="1"/>
  <c r="I15134" i="1"/>
  <c r="I15132" i="1"/>
  <c r="I15126" i="1"/>
  <c r="I15122" i="1"/>
  <c r="I15121" i="1"/>
  <c r="I15119" i="1"/>
  <c r="I15117" i="1"/>
  <c r="I15108" i="1"/>
  <c r="I15107" i="1"/>
  <c r="I15106" i="1"/>
  <c r="I15105" i="1"/>
  <c r="I15099" i="1"/>
  <c r="I15097" i="1"/>
  <c r="I15094" i="1"/>
  <c r="I15087" i="1"/>
  <c r="I15077" i="1"/>
  <c r="I15076" i="1"/>
  <c r="I15075" i="1"/>
  <c r="I15072" i="1"/>
  <c r="I15071" i="1"/>
  <c r="I15070" i="1"/>
  <c r="I15061" i="1"/>
  <c r="I15056" i="1"/>
  <c r="I15048" i="1"/>
  <c r="I15047" i="1"/>
  <c r="I15041" i="1"/>
  <c r="I15036" i="1"/>
  <c r="I15034" i="1"/>
  <c r="I15027" i="1"/>
  <c r="I15023" i="1"/>
  <c r="I15022" i="1"/>
  <c r="I15021" i="1"/>
  <c r="I15017" i="1"/>
  <c r="I15014" i="1"/>
  <c r="I15003" i="1"/>
  <c r="I15002" i="1"/>
  <c r="I15000" i="1"/>
  <c r="I14998" i="1"/>
  <c r="I14992" i="1"/>
  <c r="I14991" i="1"/>
  <c r="I14989" i="1"/>
  <c r="I14982" i="1"/>
  <c r="I14980" i="1"/>
  <c r="I14977" i="1"/>
  <c r="I14975" i="1"/>
  <c r="I14970" i="1"/>
  <c r="I14966" i="1"/>
  <c r="I14963" i="1"/>
  <c r="I14955" i="1"/>
  <c r="I14953" i="1"/>
  <c r="I14949" i="1"/>
  <c r="I14946" i="1"/>
  <c r="I14935" i="1"/>
  <c r="I14930" i="1"/>
  <c r="I14929" i="1"/>
  <c r="I14917" i="1"/>
  <c r="I14914" i="1"/>
  <c r="I14908" i="1"/>
  <c r="I14897" i="1"/>
  <c r="I14891" i="1"/>
  <c r="I14884" i="1"/>
  <c r="I14879" i="1"/>
  <c r="I14870" i="1"/>
  <c r="I14865" i="1"/>
  <c r="I14860" i="1"/>
  <c r="I14855" i="1"/>
  <c r="I14852" i="1"/>
  <c r="I14849" i="1"/>
  <c r="I14847" i="1"/>
  <c r="I14845" i="1"/>
  <c r="I14842" i="1"/>
  <c r="I14841" i="1"/>
  <c r="I14839" i="1"/>
  <c r="I14838" i="1"/>
  <c r="I14834" i="1"/>
  <c r="I14831" i="1"/>
  <c r="I14826" i="1"/>
  <c r="I14823" i="1"/>
  <c r="I14817" i="1"/>
  <c r="I14814" i="1"/>
  <c r="I14812" i="1"/>
  <c r="I14805" i="1"/>
  <c r="I14793" i="1"/>
  <c r="I14790" i="1"/>
  <c r="I14785" i="1"/>
  <c r="I14782" i="1"/>
  <c r="I14780" i="1"/>
  <c r="I14776" i="1"/>
  <c r="I14764" i="1"/>
  <c r="I14756" i="1"/>
  <c r="I14753" i="1"/>
  <c r="I14745" i="1"/>
  <c r="I14744" i="1"/>
  <c r="I14740" i="1"/>
  <c r="I14739" i="1"/>
  <c r="I14731" i="1"/>
  <c r="I14726" i="1"/>
  <c r="I14725" i="1"/>
  <c r="I14723" i="1"/>
  <c r="I14722" i="1"/>
  <c r="I14712" i="1"/>
  <c r="I14708" i="1"/>
  <c r="I14707" i="1"/>
  <c r="I14706" i="1"/>
  <c r="I14699" i="1"/>
  <c r="I14684" i="1"/>
  <c r="I14683" i="1"/>
  <c r="I14682" i="1"/>
  <c r="I14677" i="1"/>
  <c r="I14675" i="1"/>
  <c r="I14673" i="1"/>
  <c r="I14663" i="1"/>
  <c r="I14662" i="1"/>
  <c r="I14659" i="1"/>
  <c r="I14647" i="1"/>
  <c r="I14643" i="1"/>
  <c r="I14640" i="1"/>
  <c r="I14639" i="1"/>
  <c r="I14635" i="1"/>
  <c r="I14633" i="1"/>
  <c r="I14631" i="1"/>
  <c r="I14629" i="1"/>
  <c r="I14626" i="1"/>
  <c r="I14618" i="1"/>
  <c r="I14612" i="1"/>
  <c r="I14611" i="1"/>
  <c r="I14610" i="1"/>
  <c r="I14606" i="1"/>
  <c r="I14604" i="1"/>
  <c r="I14602" i="1"/>
  <c r="I14596" i="1"/>
  <c r="I14590" i="1"/>
  <c r="I14584" i="1"/>
  <c r="I14583" i="1"/>
  <c r="I14581" i="1"/>
  <c r="I14579" i="1"/>
  <c r="I14576" i="1"/>
  <c r="I14575" i="1"/>
  <c r="I14567" i="1"/>
  <c r="I14556" i="1"/>
  <c r="I14550" i="1"/>
  <c r="I14547" i="1"/>
  <c r="I14545" i="1"/>
  <c r="I14544" i="1"/>
  <c r="I14539" i="1"/>
  <c r="I14537" i="1"/>
  <c r="I14530" i="1"/>
  <c r="I14518" i="1"/>
  <c r="I14515" i="1"/>
  <c r="I14514" i="1"/>
  <c r="I14501" i="1"/>
  <c r="I14500" i="1"/>
  <c r="I14489" i="1"/>
  <c r="I14487" i="1"/>
  <c r="I14485" i="1"/>
  <c r="I14484" i="1"/>
  <c r="I14482" i="1"/>
  <c r="I14472" i="1"/>
  <c r="I14471" i="1"/>
  <c r="I14466" i="1"/>
  <c r="I14462" i="1"/>
  <c r="I14459" i="1"/>
  <c r="I14456" i="1"/>
  <c r="I14452" i="1"/>
  <c r="I14451" i="1"/>
  <c r="I14447" i="1"/>
  <c r="I14438" i="1"/>
  <c r="I14432" i="1"/>
  <c r="I14428" i="1"/>
  <c r="I14426" i="1"/>
  <c r="I14422" i="1"/>
  <c r="I14419" i="1"/>
  <c r="I14402" i="1"/>
  <c r="I14398" i="1"/>
  <c r="I14393" i="1"/>
  <c r="I14389" i="1"/>
  <c r="I14381" i="1"/>
  <c r="I14369" i="1"/>
  <c r="I14364" i="1"/>
  <c r="I14363" i="1"/>
  <c r="I14359" i="1"/>
  <c r="I14358" i="1"/>
  <c r="I14356" i="1"/>
  <c r="I14354" i="1"/>
  <c r="I14351" i="1"/>
  <c r="I14344" i="1"/>
  <c r="I14340" i="1"/>
  <c r="I14338" i="1"/>
  <c r="I14334" i="1"/>
  <c r="I14331" i="1"/>
  <c r="I14326" i="1"/>
  <c r="I14321" i="1"/>
  <c r="I14318" i="1"/>
  <c r="I14310" i="1"/>
  <c r="I14305" i="1"/>
  <c r="I14302" i="1"/>
  <c r="I14301" i="1"/>
  <c r="I14295" i="1"/>
  <c r="I14294" i="1"/>
  <c r="I14290" i="1"/>
  <c r="I14288" i="1"/>
  <c r="I14286" i="1"/>
  <c r="I14270" i="1"/>
  <c r="I14265" i="1"/>
  <c r="I14254" i="1"/>
  <c r="I14248" i="1"/>
  <c r="I14246" i="1"/>
  <c r="I14245" i="1"/>
  <c r="I14240" i="1"/>
  <c r="I14234" i="1"/>
  <c r="I14233" i="1"/>
  <c r="I14232" i="1"/>
  <c r="I14230" i="1"/>
  <c r="I14221" i="1"/>
  <c r="I14218" i="1"/>
  <c r="I14210" i="1"/>
  <c r="I14206" i="1"/>
  <c r="I14203" i="1"/>
  <c r="I14202" i="1"/>
  <c r="I14190" i="1"/>
  <c r="I14186" i="1"/>
  <c r="I14185" i="1"/>
  <c r="I14184" i="1"/>
  <c r="I14182" i="1"/>
  <c r="I14174" i="1"/>
  <c r="I14172" i="1"/>
  <c r="I14170" i="1"/>
  <c r="I14168" i="1"/>
  <c r="I14165" i="1"/>
  <c r="I14164" i="1"/>
  <c r="I14163" i="1"/>
  <c r="I14156" i="1"/>
  <c r="I14154" i="1"/>
  <c r="I14153" i="1"/>
  <c r="I14146" i="1"/>
  <c r="I14144" i="1"/>
  <c r="I14143" i="1"/>
  <c r="I14135" i="1"/>
  <c r="I14130" i="1"/>
  <c r="I14127" i="1"/>
  <c r="I14126" i="1"/>
  <c r="I14122" i="1"/>
  <c r="I14113" i="1"/>
  <c r="I14102" i="1"/>
  <c r="I14095" i="1"/>
  <c r="I14094" i="1"/>
  <c r="I14086" i="1"/>
  <c r="I14082" i="1"/>
  <c r="I14080" i="1"/>
  <c r="I14077" i="1"/>
  <c r="I14076" i="1"/>
  <c r="I14072" i="1"/>
  <c r="I14070" i="1"/>
  <c r="I14066" i="1"/>
  <c r="I14065" i="1"/>
  <c r="I14062" i="1"/>
  <c r="I14060" i="1"/>
  <c r="I14059" i="1"/>
  <c r="I14057" i="1"/>
  <c r="I14055" i="1"/>
  <c r="I14050" i="1"/>
  <c r="I14043" i="1"/>
  <c r="I14040" i="1"/>
  <c r="I14039" i="1"/>
  <c r="I14036" i="1"/>
  <c r="I14033" i="1"/>
  <c r="I14020" i="1"/>
  <c r="I14018" i="1"/>
  <c r="I14011" i="1"/>
  <c r="I13991" i="1"/>
  <c r="I13982" i="1"/>
  <c r="I13980" i="1"/>
  <c r="I13978" i="1"/>
  <c r="I13977" i="1"/>
  <c r="I13966" i="1"/>
  <c r="I13964" i="1"/>
  <c r="I13959" i="1"/>
  <c r="I13957" i="1"/>
  <c r="I13951" i="1"/>
  <c r="I13948" i="1"/>
  <c r="I13945" i="1"/>
  <c r="I13942" i="1"/>
  <c r="I13931" i="1"/>
  <c r="I13927" i="1"/>
  <c r="I13914" i="1"/>
  <c r="I13912" i="1"/>
  <c r="I13911" i="1"/>
  <c r="I13910" i="1"/>
  <c r="I13907" i="1"/>
  <c r="I13906" i="1"/>
  <c r="I13904" i="1"/>
  <c r="I13901" i="1"/>
  <c r="I13900" i="1"/>
  <c r="I13893" i="1"/>
  <c r="I13890" i="1"/>
  <c r="I13888" i="1"/>
  <c r="I13887" i="1"/>
  <c r="I13875" i="1"/>
  <c r="I13869" i="1"/>
  <c r="I13866" i="1"/>
  <c r="I13860" i="1"/>
  <c r="I13859" i="1"/>
  <c r="I13856" i="1"/>
  <c r="I13855" i="1"/>
  <c r="I13850" i="1"/>
  <c r="I13849" i="1"/>
  <c r="I13848" i="1"/>
  <c r="I13847" i="1"/>
  <c r="I13844" i="1"/>
  <c r="I13843" i="1"/>
  <c r="I13842" i="1"/>
  <c r="I13838" i="1"/>
  <c r="I13837" i="1"/>
  <c r="I13835" i="1"/>
  <c r="I13834" i="1"/>
  <c r="I13833" i="1"/>
  <c r="I13827" i="1"/>
  <c r="I13825" i="1"/>
  <c r="I13823" i="1"/>
  <c r="I13815" i="1"/>
  <c r="I13811" i="1"/>
  <c r="I13807" i="1"/>
  <c r="I13806" i="1"/>
  <c r="I13805" i="1"/>
  <c r="I13798" i="1"/>
  <c r="I13795" i="1"/>
  <c r="I13787" i="1"/>
  <c r="I13778" i="1"/>
  <c r="I13775" i="1"/>
  <c r="I13767" i="1"/>
  <c r="I13760" i="1"/>
  <c r="I13758" i="1"/>
  <c r="I13756" i="1"/>
  <c r="I13753" i="1"/>
  <c r="I13750" i="1"/>
  <c r="I13747" i="1"/>
  <c r="I13740" i="1"/>
  <c r="I13738" i="1"/>
  <c r="I13731" i="1"/>
  <c r="I13723" i="1"/>
  <c r="I13720" i="1"/>
  <c r="I13718" i="1"/>
  <c r="I13715" i="1"/>
  <c r="I13704" i="1"/>
  <c r="I13701" i="1"/>
  <c r="I13696" i="1"/>
  <c r="I13681" i="1"/>
  <c r="I13680" i="1"/>
  <c r="I13668" i="1"/>
  <c r="I13667" i="1"/>
  <c r="I13662" i="1"/>
  <c r="I13661" i="1"/>
  <c r="I13658" i="1"/>
  <c r="I13657" i="1"/>
  <c r="I13655" i="1"/>
  <c r="I13643" i="1"/>
  <c r="I13635" i="1"/>
  <c r="I13634" i="1"/>
  <c r="I13629" i="1"/>
  <c r="I13628" i="1"/>
  <c r="I13617" i="1"/>
  <c r="I13611" i="1"/>
  <c r="I13607" i="1"/>
  <c r="I13605" i="1"/>
  <c r="I13596" i="1"/>
  <c r="I13593" i="1"/>
  <c r="I13590" i="1"/>
  <c r="I13585" i="1"/>
  <c r="I13578" i="1"/>
  <c r="I13576" i="1"/>
  <c r="I13571" i="1"/>
  <c r="I13569" i="1"/>
  <c r="I13568" i="1"/>
  <c r="I13552" i="1"/>
  <c r="I13550" i="1"/>
  <c r="I13549" i="1"/>
  <c r="I13547" i="1"/>
  <c r="I13545" i="1"/>
  <c r="I13544" i="1"/>
  <c r="I13542" i="1"/>
  <c r="I13541" i="1"/>
  <c r="I13539" i="1"/>
  <c r="I13536" i="1"/>
  <c r="I13535" i="1"/>
  <c r="I13525" i="1"/>
  <c r="I13520" i="1"/>
  <c r="I13511" i="1"/>
  <c r="I13509" i="1"/>
  <c r="I13505" i="1"/>
  <c r="I13496" i="1"/>
  <c r="I13486" i="1"/>
  <c r="I13481" i="1"/>
  <c r="I13479" i="1"/>
  <c r="I13472" i="1"/>
  <c r="I13470" i="1"/>
  <c r="I13469" i="1"/>
  <c r="I13468" i="1"/>
  <c r="I13463" i="1"/>
  <c r="I13462" i="1"/>
  <c r="I13455" i="1"/>
  <c r="I13451" i="1"/>
  <c r="I13441" i="1"/>
  <c r="I13439" i="1"/>
  <c r="I13435" i="1"/>
  <c r="I13428" i="1"/>
  <c r="I13425" i="1"/>
  <c r="I13422" i="1"/>
  <c r="I13420" i="1"/>
  <c r="I13419" i="1"/>
  <c r="I13418" i="1"/>
  <c r="I13415" i="1"/>
  <c r="I13406" i="1"/>
  <c r="I13403" i="1"/>
  <c r="I13396" i="1"/>
  <c r="I13392" i="1"/>
  <c r="I13390" i="1"/>
  <c r="I13389" i="1"/>
  <c r="I13385" i="1"/>
  <c r="I13380" i="1"/>
  <c r="I13376" i="1"/>
  <c r="I13360" i="1"/>
  <c r="I13356" i="1"/>
  <c r="I13354" i="1"/>
  <c r="I13353" i="1"/>
  <c r="I13349" i="1"/>
  <c r="I13348" i="1"/>
  <c r="I13345" i="1"/>
  <c r="I13343" i="1"/>
  <c r="I13337" i="1"/>
  <c r="I13335" i="1"/>
  <c r="I13333" i="1"/>
  <c r="I13332" i="1"/>
  <c r="I13328" i="1"/>
  <c r="I13323" i="1"/>
  <c r="I13311" i="1"/>
  <c r="I13310" i="1"/>
  <c r="I13308" i="1"/>
  <c r="I13306" i="1"/>
  <c r="I13295" i="1"/>
  <c r="I13294" i="1"/>
  <c r="I13289" i="1"/>
  <c r="I13280" i="1"/>
  <c r="I13274" i="1"/>
  <c r="I13272" i="1"/>
  <c r="I13271" i="1"/>
  <c r="I13264" i="1"/>
  <c r="I13263" i="1"/>
  <c r="I13257" i="1"/>
  <c r="I13254" i="1"/>
  <c r="I13252" i="1"/>
  <c r="I13250" i="1"/>
  <c r="I13242" i="1"/>
  <c r="I13241" i="1"/>
  <c r="I13239" i="1"/>
  <c r="I13234" i="1"/>
  <c r="I13219" i="1"/>
  <c r="I13218" i="1"/>
  <c r="I13217" i="1"/>
  <c r="I13215" i="1"/>
  <c r="I13207" i="1"/>
  <c r="I13206" i="1"/>
  <c r="I13201" i="1"/>
  <c r="I13197" i="1"/>
  <c r="I13196" i="1"/>
  <c r="I13195" i="1"/>
  <c r="I13192" i="1"/>
  <c r="I13184" i="1"/>
  <c r="I13182" i="1"/>
  <c r="I13168" i="1"/>
  <c r="I13160" i="1"/>
  <c r="I13159" i="1"/>
  <c r="I13158" i="1"/>
  <c r="I13156" i="1"/>
  <c r="I13155" i="1"/>
  <c r="I13154" i="1"/>
  <c r="I13152" i="1"/>
  <c r="I13148" i="1"/>
  <c r="I13147" i="1"/>
  <c r="I13144" i="1"/>
  <c r="I13134" i="1"/>
  <c r="I13132" i="1"/>
  <c r="I13131" i="1"/>
  <c r="I13119" i="1"/>
  <c r="I13108" i="1"/>
  <c r="I13106" i="1"/>
  <c r="I13100" i="1"/>
  <c r="I13088" i="1"/>
  <c r="I13081" i="1"/>
  <c r="I13066" i="1"/>
  <c r="I13059" i="1"/>
  <c r="I13055" i="1"/>
  <c r="I13054" i="1"/>
  <c r="I13048" i="1"/>
  <c r="I13043" i="1"/>
  <c r="I13032" i="1"/>
  <c r="I13026" i="1"/>
  <c r="I13024" i="1"/>
  <c r="I13023" i="1"/>
  <c r="I13015" i="1"/>
  <c r="I13014" i="1"/>
  <c r="I13013" i="1"/>
  <c r="I13010" i="1"/>
  <c r="I13007" i="1"/>
  <c r="I12994" i="1"/>
  <c r="I12993" i="1"/>
  <c r="I12990" i="1"/>
  <c r="I12982" i="1"/>
  <c r="I12979" i="1"/>
  <c r="I12976" i="1"/>
  <c r="I12975" i="1"/>
  <c r="I12973" i="1"/>
  <c r="I12972" i="1"/>
  <c r="I12971" i="1"/>
  <c r="I12967" i="1"/>
  <c r="I12961" i="1"/>
  <c r="I12959" i="1"/>
  <c r="I12957" i="1"/>
  <c r="I12956" i="1"/>
  <c r="I12953" i="1"/>
  <c r="I12943" i="1"/>
  <c r="I12940" i="1"/>
  <c r="I12934" i="1"/>
  <c r="I12931" i="1"/>
  <c r="I12930" i="1"/>
  <c r="I12924" i="1"/>
  <c r="I12923" i="1"/>
  <c r="I12922" i="1"/>
  <c r="I12919" i="1"/>
  <c r="I12911" i="1"/>
  <c r="I12901" i="1"/>
  <c r="I12896" i="1"/>
  <c r="I12887" i="1"/>
  <c r="I12885" i="1"/>
  <c r="I12884" i="1"/>
  <c r="I12880" i="1"/>
  <c r="I12873" i="1"/>
  <c r="I12870" i="1"/>
  <c r="I12868" i="1"/>
  <c r="I12866" i="1"/>
  <c r="I12861" i="1"/>
  <c r="I12858" i="1"/>
  <c r="I12856" i="1"/>
  <c r="I12855" i="1"/>
  <c r="I12849" i="1"/>
  <c r="I12845" i="1"/>
  <c r="I12843" i="1"/>
  <c r="I12840" i="1"/>
  <c r="I12835" i="1"/>
  <c r="I12834" i="1"/>
  <c r="I12833" i="1"/>
  <c r="I12826" i="1"/>
  <c r="I12825" i="1"/>
  <c r="I12824" i="1"/>
  <c r="I12821" i="1"/>
  <c r="I12815" i="1"/>
  <c r="I12814" i="1"/>
  <c r="I12813" i="1"/>
  <c r="I12811" i="1"/>
  <c r="I12809" i="1"/>
  <c r="I12808" i="1"/>
  <c r="I12803" i="1"/>
  <c r="I12799" i="1"/>
  <c r="I12797" i="1"/>
  <c r="I12796" i="1"/>
  <c r="I12792" i="1"/>
  <c r="I12791" i="1"/>
  <c r="I12785" i="1"/>
  <c r="I12783" i="1"/>
  <c r="I12773" i="1"/>
  <c r="I12764" i="1"/>
  <c r="I12758" i="1"/>
  <c r="I12748" i="1"/>
  <c r="I12747" i="1"/>
  <c r="I12746" i="1"/>
  <c r="I12742" i="1"/>
  <c r="I12740" i="1"/>
  <c r="I12737" i="1"/>
  <c r="I12733" i="1"/>
  <c r="I12732" i="1"/>
  <c r="I12725" i="1"/>
  <c r="I12724" i="1"/>
  <c r="I12722" i="1"/>
  <c r="I12714" i="1"/>
  <c r="I12712" i="1"/>
  <c r="I12706" i="1"/>
  <c r="I12704" i="1"/>
  <c r="I12701" i="1"/>
  <c r="I12697" i="1"/>
  <c r="I12692" i="1"/>
  <c r="I12691" i="1"/>
  <c r="I12690" i="1"/>
  <c r="I12685" i="1"/>
  <c r="I12682" i="1"/>
  <c r="I12681" i="1"/>
  <c r="I12678" i="1"/>
  <c r="I12676" i="1"/>
  <c r="I12674" i="1"/>
  <c r="I12673" i="1"/>
  <c r="I12667" i="1"/>
  <c r="I12658" i="1"/>
  <c r="I12651" i="1"/>
  <c r="I12647" i="1"/>
  <c r="I12642" i="1"/>
  <c r="I12632" i="1"/>
  <c r="I12628" i="1"/>
  <c r="I12626" i="1"/>
  <c r="I12620" i="1"/>
  <c r="I12618" i="1"/>
  <c r="I12616" i="1"/>
  <c r="I12615" i="1"/>
  <c r="I12611" i="1"/>
  <c r="I12604" i="1"/>
  <c r="I12603" i="1"/>
  <c r="I12598" i="1"/>
  <c r="I12594" i="1"/>
  <c r="I12590" i="1"/>
  <c r="I12582" i="1"/>
  <c r="I12577" i="1"/>
  <c r="I12573" i="1"/>
  <c r="I12572" i="1"/>
  <c r="I12569" i="1"/>
  <c r="I12565" i="1"/>
  <c r="I12562" i="1"/>
  <c r="I12560" i="1"/>
  <c r="I12556" i="1"/>
  <c r="I12553" i="1"/>
  <c r="I12551" i="1"/>
  <c r="I12539" i="1"/>
  <c r="I12538" i="1"/>
  <c r="I12533" i="1"/>
  <c r="I12531" i="1"/>
  <c r="I12521" i="1"/>
  <c r="I12515" i="1"/>
  <c r="I12511" i="1"/>
  <c r="I12508" i="1"/>
  <c r="I12506" i="1"/>
  <c r="I12500" i="1"/>
  <c r="I12498" i="1"/>
  <c r="I12494" i="1"/>
  <c r="I12490" i="1"/>
  <c r="I12477" i="1"/>
  <c r="I12475" i="1"/>
  <c r="I12474" i="1"/>
  <c r="I12472" i="1"/>
  <c r="I12467" i="1"/>
  <c r="I12464" i="1"/>
  <c r="I12460" i="1"/>
  <c r="I12459" i="1"/>
  <c r="I12456" i="1"/>
  <c r="I12450" i="1"/>
  <c r="I12446" i="1"/>
  <c r="I12445" i="1"/>
  <c r="I12435" i="1"/>
  <c r="I12429" i="1"/>
  <c r="I12427" i="1"/>
  <c r="I12426" i="1"/>
  <c r="I12421" i="1"/>
  <c r="I12420" i="1"/>
  <c r="I12419" i="1"/>
  <c r="I12414" i="1"/>
  <c r="I12411" i="1"/>
  <c r="I12402" i="1"/>
  <c r="I12401" i="1"/>
  <c r="I12400" i="1"/>
  <c r="I12397" i="1"/>
  <c r="I12396" i="1"/>
  <c r="I12393" i="1"/>
  <c r="I12387" i="1"/>
  <c r="I12384" i="1"/>
  <c r="I12383" i="1"/>
  <c r="I12381" i="1"/>
  <c r="I12377" i="1"/>
  <c r="I12373" i="1"/>
  <c r="I12370" i="1"/>
  <c r="I12368" i="1"/>
  <c r="I12365" i="1"/>
  <c r="I12357" i="1"/>
  <c r="I12356" i="1"/>
  <c r="I12355" i="1"/>
  <c r="I12346" i="1"/>
  <c r="I12343" i="1"/>
  <c r="I12333" i="1"/>
  <c r="I12331" i="1"/>
  <c r="I12330" i="1"/>
  <c r="I12325" i="1"/>
  <c r="I12324" i="1"/>
  <c r="I12323" i="1"/>
  <c r="I12322" i="1"/>
  <c r="I12319" i="1"/>
  <c r="I12310" i="1"/>
  <c r="I12309" i="1"/>
  <c r="I12304" i="1"/>
  <c r="I12303" i="1"/>
  <c r="I12287" i="1"/>
  <c r="I12284" i="1"/>
  <c r="I12283" i="1"/>
  <c r="I12274" i="1"/>
  <c r="I12273" i="1"/>
  <c r="I12271" i="1"/>
  <c r="I12269" i="1"/>
  <c r="I12258" i="1"/>
  <c r="I12254" i="1"/>
  <c r="I12252" i="1"/>
  <c r="I12245" i="1"/>
  <c r="I12238" i="1"/>
  <c r="I12237" i="1"/>
  <c r="I12236" i="1"/>
  <c r="I12234" i="1"/>
  <c r="I12227" i="1"/>
  <c r="I12226" i="1"/>
  <c r="I12219" i="1"/>
  <c r="I12218" i="1"/>
  <c r="I12216" i="1"/>
  <c r="I12215" i="1"/>
  <c r="I12214" i="1"/>
  <c r="I12211" i="1"/>
  <c r="I12206" i="1"/>
  <c r="I12183" i="1"/>
  <c r="I12178" i="1"/>
  <c r="I12174" i="1"/>
  <c r="I12172" i="1"/>
  <c r="I12169" i="1"/>
  <c r="I12167" i="1"/>
  <c r="I12166" i="1"/>
  <c r="I12160" i="1"/>
  <c r="I12158" i="1"/>
  <c r="I12157" i="1"/>
  <c r="I12154" i="1"/>
  <c r="I12152" i="1"/>
  <c r="I12145" i="1"/>
  <c r="I12141" i="1"/>
  <c r="I12138" i="1"/>
  <c r="I12136" i="1"/>
  <c r="I12133" i="1"/>
  <c r="I12125" i="1"/>
  <c r="I12121" i="1"/>
  <c r="I12113" i="1"/>
  <c r="I12108" i="1"/>
  <c r="I12088" i="1"/>
  <c r="I12086" i="1"/>
  <c r="I12084" i="1"/>
  <c r="I12081" i="1"/>
  <c r="I12076" i="1"/>
  <c r="I12073" i="1"/>
  <c r="I12068" i="1"/>
  <c r="I12065" i="1"/>
  <c r="I12063" i="1"/>
  <c r="I12060" i="1"/>
  <c r="I12057" i="1"/>
  <c r="I12055" i="1"/>
  <c r="I12053" i="1"/>
  <c r="I12052" i="1"/>
  <c r="I12050" i="1"/>
  <c r="I12049" i="1"/>
  <c r="I12042" i="1"/>
  <c r="I12041" i="1"/>
  <c r="I12039" i="1"/>
  <c r="I12038" i="1"/>
  <c r="I12037" i="1"/>
  <c r="I12035" i="1"/>
  <c r="I12034" i="1"/>
  <c r="I12031" i="1"/>
  <c r="I12030" i="1"/>
  <c r="I12027" i="1"/>
  <c r="I12025" i="1"/>
  <c r="I12014" i="1"/>
  <c r="I12009" i="1"/>
  <c r="I12008" i="1"/>
  <c r="I11996" i="1"/>
  <c r="I11991" i="1"/>
  <c r="I11987" i="1"/>
  <c r="I11983" i="1"/>
  <c r="I11973" i="1"/>
  <c r="I11967" i="1"/>
  <c r="I11966" i="1"/>
  <c r="I11958" i="1"/>
  <c r="I11944" i="1"/>
  <c r="I11942" i="1"/>
  <c r="I11940" i="1"/>
  <c r="I11938" i="1"/>
  <c r="I11936" i="1"/>
  <c r="I11931" i="1"/>
  <c r="I11930" i="1"/>
  <c r="I11929" i="1"/>
  <c r="I11928" i="1"/>
  <c r="I11909" i="1"/>
  <c r="I11907" i="1"/>
  <c r="I11901" i="1"/>
  <c r="I11895" i="1"/>
  <c r="I11892" i="1"/>
  <c r="I11891" i="1"/>
  <c r="I11890" i="1"/>
  <c r="I11887" i="1"/>
  <c r="I11882" i="1"/>
  <c r="I11879" i="1"/>
  <c r="I11872" i="1"/>
  <c r="I11869" i="1"/>
  <c r="I11868" i="1"/>
  <c r="I11867" i="1"/>
  <c r="I11861" i="1"/>
  <c r="I11857" i="1"/>
  <c r="I11853" i="1"/>
  <c r="I11847" i="1"/>
  <c r="I11846" i="1"/>
  <c r="I11839" i="1"/>
  <c r="I11838" i="1"/>
  <c r="I11834" i="1"/>
  <c r="I11821" i="1"/>
  <c r="I11809" i="1"/>
  <c r="I11807" i="1"/>
  <c r="I11801" i="1"/>
  <c r="I11787" i="1"/>
  <c r="I11786" i="1"/>
  <c r="I11782" i="1"/>
  <c r="I11771" i="1"/>
  <c r="I11766" i="1"/>
  <c r="I11755" i="1"/>
  <c r="I11746" i="1"/>
  <c r="I11743" i="1"/>
  <c r="I11742" i="1"/>
  <c r="I11741" i="1"/>
  <c r="I11737" i="1"/>
  <c r="I11729" i="1"/>
  <c r="I11724" i="1"/>
  <c r="I11719" i="1"/>
  <c r="I11718" i="1"/>
  <c r="I11714" i="1"/>
  <c r="I11713" i="1"/>
  <c r="I11707" i="1"/>
  <c r="I11706" i="1"/>
  <c r="I11700" i="1"/>
  <c r="I11698" i="1"/>
  <c r="I11689" i="1"/>
  <c r="I11687" i="1"/>
  <c r="I11686" i="1"/>
  <c r="I11685" i="1"/>
  <c r="I11677" i="1"/>
  <c r="I11675" i="1"/>
  <c r="I11671" i="1"/>
  <c r="I11667" i="1"/>
  <c r="I11649" i="1"/>
  <c r="I11648" i="1"/>
  <c r="I11646" i="1"/>
  <c r="I11639" i="1"/>
  <c r="I11636" i="1"/>
  <c r="I11634" i="1"/>
  <c r="I11633" i="1"/>
  <c r="I11624" i="1"/>
  <c r="I11619" i="1"/>
  <c r="I11606" i="1"/>
  <c r="I11600" i="1"/>
  <c r="I11592" i="1"/>
  <c r="I11590" i="1"/>
  <c r="I11589" i="1"/>
  <c r="I11587" i="1"/>
  <c r="I11586" i="1"/>
  <c r="I11582" i="1"/>
  <c r="I11577" i="1"/>
  <c r="I11575" i="1"/>
  <c r="I11568" i="1"/>
  <c r="I11560" i="1"/>
  <c r="I11558" i="1"/>
  <c r="I11553" i="1"/>
  <c r="I11548" i="1"/>
  <c r="I11536" i="1"/>
  <c r="I11535" i="1"/>
  <c r="I11525" i="1"/>
  <c r="I11519" i="1"/>
  <c r="I11514" i="1"/>
  <c r="I11513" i="1"/>
  <c r="I11512" i="1"/>
  <c r="I11504" i="1"/>
  <c r="I11493" i="1"/>
  <c r="I11492" i="1"/>
  <c r="I11483" i="1"/>
  <c r="I11482" i="1"/>
  <c r="I11473" i="1"/>
  <c r="I11472" i="1"/>
  <c r="I11471" i="1"/>
  <c r="I11465" i="1"/>
  <c r="I11461" i="1"/>
  <c r="I11460" i="1"/>
  <c r="I11459" i="1"/>
  <c r="I11458" i="1"/>
  <c r="I11457" i="1"/>
  <c r="I11454" i="1"/>
  <c r="I11451" i="1"/>
  <c r="I11448" i="1"/>
  <c r="I11443" i="1"/>
  <c r="I11439" i="1"/>
  <c r="I11436" i="1"/>
  <c r="I11434" i="1"/>
  <c r="I11433" i="1"/>
  <c r="I11430" i="1"/>
  <c r="I11429" i="1"/>
  <c r="I11428" i="1"/>
  <c r="I11425" i="1"/>
  <c r="I11424" i="1"/>
  <c r="I11423" i="1"/>
  <c r="I11417" i="1"/>
  <c r="I11411" i="1"/>
  <c r="I11393" i="1"/>
  <c r="I11384" i="1"/>
  <c r="I11378" i="1"/>
  <c r="I11377" i="1"/>
  <c r="I11376" i="1"/>
  <c r="I11375" i="1"/>
  <c r="I11374" i="1"/>
  <c r="I11373" i="1"/>
  <c r="I11369" i="1"/>
  <c r="I11364" i="1"/>
  <c r="I11363" i="1"/>
  <c r="I11361" i="1"/>
  <c r="I11352" i="1"/>
  <c r="I11345" i="1"/>
  <c r="I11344" i="1"/>
  <c r="I11343" i="1"/>
  <c r="I11341" i="1"/>
  <c r="I11338" i="1"/>
  <c r="I11322" i="1"/>
  <c r="I11308" i="1"/>
  <c r="I11301" i="1"/>
  <c r="I11300" i="1"/>
  <c r="I11299" i="1"/>
  <c r="I11292" i="1"/>
  <c r="I11281" i="1"/>
  <c r="I11280" i="1"/>
  <c r="I11278" i="1"/>
  <c r="I11276" i="1"/>
  <c r="I11268" i="1"/>
  <c r="I11267" i="1"/>
  <c r="I11266" i="1"/>
  <c r="I11258" i="1"/>
  <c r="I11251" i="1"/>
  <c r="I11250" i="1"/>
  <c r="I11249" i="1"/>
  <c r="I11248" i="1"/>
  <c r="I11243" i="1"/>
  <c r="I11240" i="1"/>
  <c r="I11236" i="1"/>
  <c r="I11235" i="1"/>
  <c r="I11219" i="1"/>
  <c r="I11218" i="1"/>
  <c r="I11214" i="1"/>
  <c r="I11211" i="1"/>
  <c r="I11209" i="1"/>
  <c r="I11204" i="1"/>
  <c r="I11202" i="1"/>
  <c r="I11189" i="1"/>
  <c r="I11183" i="1"/>
  <c r="I11182" i="1"/>
  <c r="I11176" i="1"/>
  <c r="I11170" i="1"/>
  <c r="I11168" i="1"/>
  <c r="I11161" i="1"/>
  <c r="I11155" i="1"/>
  <c r="I11145" i="1"/>
  <c r="I11130" i="1"/>
  <c r="I11128" i="1"/>
  <c r="I11127" i="1"/>
  <c r="I11124" i="1"/>
  <c r="I11117" i="1"/>
  <c r="I11113" i="1"/>
  <c r="I11111" i="1"/>
  <c r="I11107" i="1"/>
  <c r="I11098" i="1"/>
  <c r="I11090" i="1"/>
  <c r="I11089" i="1"/>
  <c r="I11085" i="1"/>
  <c r="I11081" i="1"/>
  <c r="I11076" i="1"/>
  <c r="I11071" i="1"/>
  <c r="I11067" i="1"/>
  <c r="I11066" i="1"/>
  <c r="I11061" i="1"/>
  <c r="I11046" i="1"/>
  <c r="I11043" i="1"/>
  <c r="I11040" i="1"/>
  <c r="I11037" i="1"/>
  <c r="I11035" i="1"/>
  <c r="I11021" i="1"/>
  <c r="I11019" i="1"/>
  <c r="I11015" i="1"/>
  <c r="I11014" i="1"/>
  <c r="I11004" i="1"/>
  <c r="I11001" i="1"/>
  <c r="I10998" i="1"/>
  <c r="I10991" i="1"/>
  <c r="I10987" i="1"/>
  <c r="I10986" i="1"/>
  <c r="I10984" i="1"/>
  <c r="I10980" i="1"/>
  <c r="I10978" i="1"/>
  <c r="I10970" i="1"/>
  <c r="I10968" i="1"/>
  <c r="I10967" i="1"/>
  <c r="I10965" i="1"/>
  <c r="I10955" i="1"/>
  <c r="I10954" i="1"/>
  <c r="I10952" i="1"/>
  <c r="I10944" i="1"/>
  <c r="I10943" i="1"/>
  <c r="I10936" i="1"/>
  <c r="I10934" i="1"/>
  <c r="I10932" i="1"/>
  <c r="I10931" i="1"/>
  <c r="I10927" i="1"/>
  <c r="I10926" i="1"/>
  <c r="I10923" i="1"/>
  <c r="I10919" i="1"/>
  <c r="I10918" i="1"/>
  <c r="I10916" i="1"/>
  <c r="I10909" i="1"/>
  <c r="I10905" i="1"/>
  <c r="I10903" i="1"/>
  <c r="I10900" i="1"/>
  <c r="I10898" i="1"/>
  <c r="I10894" i="1"/>
  <c r="I10892" i="1"/>
  <c r="I10883" i="1"/>
  <c r="I10876" i="1"/>
  <c r="I10862" i="1"/>
  <c r="I10856" i="1"/>
  <c r="I10853" i="1"/>
  <c r="I10846" i="1"/>
  <c r="I10845" i="1"/>
  <c r="I10841" i="1"/>
  <c r="I10838" i="1"/>
  <c r="I10832" i="1"/>
  <c r="I10830" i="1"/>
  <c r="I10826" i="1"/>
  <c r="I10825" i="1"/>
  <c r="I10818" i="1"/>
  <c r="I10817" i="1"/>
  <c r="I10815" i="1"/>
  <c r="I10814" i="1"/>
  <c r="I10812" i="1"/>
  <c r="I10810" i="1"/>
  <c r="I10803" i="1"/>
  <c r="I10795" i="1"/>
  <c r="I10793" i="1"/>
  <c r="I10787" i="1"/>
  <c r="I10786" i="1"/>
  <c r="I10779" i="1"/>
  <c r="I10777" i="1"/>
  <c r="I10775" i="1"/>
  <c r="I10772" i="1"/>
  <c r="I10769" i="1"/>
  <c r="I10759" i="1"/>
  <c r="I10758" i="1"/>
  <c r="I10751" i="1"/>
  <c r="I10750" i="1"/>
  <c r="I10749" i="1"/>
  <c r="I10746" i="1"/>
  <c r="I10745" i="1"/>
  <c r="I10738" i="1"/>
  <c r="I10734" i="1"/>
  <c r="I10727" i="1"/>
  <c r="I10725" i="1"/>
  <c r="I10722" i="1"/>
  <c r="I10721" i="1"/>
  <c r="I10720" i="1"/>
  <c r="I10715" i="1"/>
  <c r="I10713" i="1"/>
  <c r="I10712" i="1"/>
  <c r="I10700" i="1"/>
  <c r="I10692" i="1"/>
  <c r="I10685" i="1"/>
  <c r="I10671" i="1"/>
  <c r="I10669" i="1"/>
  <c r="I10665" i="1"/>
  <c r="I10664" i="1"/>
  <c r="I10663" i="1"/>
  <c r="I10655" i="1"/>
  <c r="I10646" i="1"/>
  <c r="I10638" i="1"/>
  <c r="I10636" i="1"/>
  <c r="I10632" i="1"/>
  <c r="I10631" i="1"/>
  <c r="I10628" i="1"/>
  <c r="I10627" i="1"/>
  <c r="I10625" i="1"/>
  <c r="I10615" i="1"/>
  <c r="I10613" i="1"/>
  <c r="I10607" i="1"/>
  <c r="I10602" i="1"/>
  <c r="I10597" i="1"/>
  <c r="I10595" i="1"/>
  <c r="I10580" i="1"/>
  <c r="I10578" i="1"/>
  <c r="I10575" i="1"/>
  <c r="I10574" i="1"/>
  <c r="I10563" i="1"/>
  <c r="I10556" i="1"/>
  <c r="I10554" i="1"/>
  <c r="I10551" i="1"/>
  <c r="I10548" i="1"/>
  <c r="I10547" i="1"/>
  <c r="I10546" i="1"/>
  <c r="I10545" i="1"/>
  <c r="I10531" i="1"/>
  <c r="I10530" i="1"/>
  <c r="I10527" i="1"/>
  <c r="I10521" i="1"/>
  <c r="I10519" i="1"/>
  <c r="I10518" i="1"/>
  <c r="I10515" i="1"/>
  <c r="I10513" i="1"/>
  <c r="I10504" i="1"/>
  <c r="I10502" i="1"/>
  <c r="I10500" i="1"/>
  <c r="I10499" i="1"/>
  <c r="I10498" i="1"/>
  <c r="I10492" i="1"/>
  <c r="I10490" i="1"/>
  <c r="I10488" i="1"/>
  <c r="I10483" i="1"/>
  <c r="I10482" i="1"/>
  <c r="I10475" i="1"/>
  <c r="I10474" i="1"/>
  <c r="I10469" i="1"/>
  <c r="I10465" i="1"/>
  <c r="I10453" i="1"/>
  <c r="I10450" i="1"/>
  <c r="I10447" i="1"/>
  <c r="I10441" i="1"/>
  <c r="I10440" i="1"/>
  <c r="I10439" i="1"/>
  <c r="I10437" i="1"/>
  <c r="I10430" i="1"/>
  <c r="I10414" i="1"/>
  <c r="I10412" i="1"/>
  <c r="I10409" i="1"/>
  <c r="I10408" i="1"/>
  <c r="I10407" i="1"/>
  <c r="I10404" i="1"/>
  <c r="I10402" i="1"/>
  <c r="I10388" i="1"/>
  <c r="I10386" i="1"/>
  <c r="I10384" i="1"/>
  <c r="I10380" i="1"/>
  <c r="I10374" i="1"/>
  <c r="I10364" i="1"/>
  <c r="I10363" i="1"/>
  <c r="I10361" i="1"/>
  <c r="I10358" i="1"/>
  <c r="I10356" i="1"/>
  <c r="I10354" i="1"/>
  <c r="I10353" i="1"/>
  <c r="I10350" i="1"/>
  <c r="I10349" i="1"/>
  <c r="I10344" i="1"/>
  <c r="I10343" i="1"/>
  <c r="I10342" i="1"/>
  <c r="I10338" i="1"/>
  <c r="I10334" i="1"/>
  <c r="I10328" i="1"/>
  <c r="I10321" i="1"/>
  <c r="I10319" i="1"/>
  <c r="I10315" i="1"/>
  <c r="I10314" i="1"/>
  <c r="I10310" i="1"/>
  <c r="I10309" i="1"/>
  <c r="I10308" i="1"/>
  <c r="I10305" i="1"/>
  <c r="I10297" i="1"/>
  <c r="I10290" i="1"/>
  <c r="I10288" i="1"/>
  <c r="I10286" i="1"/>
  <c r="I10284" i="1"/>
  <c r="I10283" i="1"/>
  <c r="I10282" i="1"/>
  <c r="I10275" i="1"/>
  <c r="I10270" i="1"/>
  <c r="I10269" i="1"/>
  <c r="I10266" i="1"/>
  <c r="I10261" i="1"/>
  <c r="I10251" i="1"/>
  <c r="I10248" i="1"/>
  <c r="I10244" i="1"/>
  <c r="I10243" i="1"/>
  <c r="I10241" i="1"/>
  <c r="I10230" i="1"/>
  <c r="I10228" i="1"/>
  <c r="I10224" i="1"/>
  <c r="I10218" i="1"/>
  <c r="I10214" i="1"/>
  <c r="I10211" i="1"/>
  <c r="I10210" i="1"/>
  <c r="I10201" i="1"/>
  <c r="I10192" i="1"/>
  <c r="I10190" i="1"/>
  <c r="I10185" i="1"/>
  <c r="I10184" i="1"/>
  <c r="I10176" i="1"/>
  <c r="I10174" i="1"/>
  <c r="I10168" i="1"/>
  <c r="I10167" i="1"/>
  <c r="I10166" i="1"/>
  <c r="I10165" i="1"/>
  <c r="I10163" i="1"/>
  <c r="I10162" i="1"/>
  <c r="I10158" i="1"/>
  <c r="I10152" i="1"/>
  <c r="I10150" i="1"/>
  <c r="I10149" i="1"/>
  <c r="I10146" i="1"/>
  <c r="I10136" i="1"/>
  <c r="I10134" i="1"/>
  <c r="I10124" i="1"/>
  <c r="I10123" i="1"/>
  <c r="I10119" i="1"/>
  <c r="I10113" i="1"/>
  <c r="I10110" i="1"/>
  <c r="I10107" i="1"/>
  <c r="I10106" i="1"/>
  <c r="I10105" i="1"/>
  <c r="I10104" i="1"/>
  <c r="I10101" i="1"/>
  <c r="I10099" i="1"/>
  <c r="I10096" i="1"/>
  <c r="I10093" i="1"/>
  <c r="I10086" i="1"/>
  <c r="I10081" i="1"/>
  <c r="I10076" i="1"/>
  <c r="I10068" i="1"/>
  <c r="I10066" i="1"/>
  <c r="I10052" i="1"/>
  <c r="I10050" i="1"/>
  <c r="I10042" i="1"/>
  <c r="I10040" i="1"/>
  <c r="I10035" i="1"/>
  <c r="I10020" i="1"/>
  <c r="I10014" i="1"/>
  <c r="I10009" i="1"/>
  <c r="I10006" i="1"/>
  <c r="I10005" i="1"/>
  <c r="I10003" i="1"/>
  <c r="I9997" i="1"/>
  <c r="I9996" i="1"/>
  <c r="I9993" i="1"/>
  <c r="I9992" i="1"/>
  <c r="I9987" i="1"/>
  <c r="I9984" i="1"/>
  <c r="I9982" i="1"/>
  <c r="I9981" i="1"/>
  <c r="I9979" i="1"/>
  <c r="I9978" i="1"/>
  <c r="I9973" i="1"/>
  <c r="I9972" i="1"/>
  <c r="I9970" i="1"/>
  <c r="I9969" i="1"/>
  <c r="I9959" i="1"/>
  <c r="I9958" i="1"/>
  <c r="I9957" i="1"/>
  <c r="I9956" i="1"/>
  <c r="I9953" i="1"/>
  <c r="I9950" i="1"/>
  <c r="I9946" i="1"/>
  <c r="I9944" i="1"/>
  <c r="I9941" i="1"/>
  <c r="I9935" i="1"/>
  <c r="I9934" i="1"/>
  <c r="I9931" i="1"/>
  <c r="I9918" i="1"/>
  <c r="I9917" i="1"/>
  <c r="I9916" i="1"/>
  <c r="I9914" i="1"/>
  <c r="I9911" i="1"/>
  <c r="I9909" i="1"/>
  <c r="I9908" i="1"/>
  <c r="I9899" i="1"/>
  <c r="I9898" i="1"/>
  <c r="I9897" i="1"/>
  <c r="I9891" i="1"/>
  <c r="I9890" i="1"/>
  <c r="I9889" i="1"/>
  <c r="I9881" i="1"/>
  <c r="I9879" i="1"/>
  <c r="I9877" i="1"/>
  <c r="I9869" i="1"/>
  <c r="I9866" i="1"/>
  <c r="I9860" i="1"/>
  <c r="I9855" i="1"/>
  <c r="I9849" i="1"/>
  <c r="I9846" i="1"/>
  <c r="I9845" i="1"/>
  <c r="I9844" i="1"/>
  <c r="I9841" i="1"/>
  <c r="I9831" i="1"/>
  <c r="I9830" i="1"/>
  <c r="I9824" i="1"/>
  <c r="I9816" i="1"/>
  <c r="I9814" i="1"/>
  <c r="I9809" i="1"/>
  <c r="I9807" i="1"/>
  <c r="I9805" i="1"/>
  <c r="I9803" i="1"/>
  <c r="I9799" i="1"/>
  <c r="I9796" i="1"/>
  <c r="I9794" i="1"/>
  <c r="I9793" i="1"/>
  <c r="I9787" i="1"/>
  <c r="I9779" i="1"/>
  <c r="I9777" i="1"/>
  <c r="I9770" i="1"/>
  <c r="I9763" i="1"/>
  <c r="I9761" i="1"/>
  <c r="I9757" i="1"/>
  <c r="I9755" i="1"/>
  <c r="I9754" i="1"/>
  <c r="I9753" i="1"/>
  <c r="I9752" i="1"/>
  <c r="I9743" i="1"/>
  <c r="I9740" i="1"/>
  <c r="I9732" i="1"/>
  <c r="I9731" i="1"/>
  <c r="I9722" i="1"/>
  <c r="I9705" i="1"/>
  <c r="I9701" i="1"/>
  <c r="I9692" i="1"/>
  <c r="I9689" i="1"/>
  <c r="I9684" i="1"/>
  <c r="I9666" i="1"/>
  <c r="I9664" i="1"/>
  <c r="I9661" i="1"/>
  <c r="I9653" i="1"/>
  <c r="I9651" i="1"/>
  <c r="I9648" i="1"/>
  <c r="I9643" i="1"/>
  <c r="I9640" i="1"/>
  <c r="I9633" i="1"/>
  <c r="I9631" i="1"/>
  <c r="I9629" i="1"/>
  <c r="I9628" i="1"/>
  <c r="I9626" i="1"/>
  <c r="I9622" i="1"/>
  <c r="I9621" i="1"/>
  <c r="I9610" i="1"/>
  <c r="I9604" i="1"/>
  <c r="I9600" i="1"/>
  <c r="I9597" i="1"/>
  <c r="I9586" i="1"/>
  <c r="I9576" i="1"/>
  <c r="I9569" i="1"/>
  <c r="I9561" i="1"/>
  <c r="I9560" i="1"/>
  <c r="I9555" i="1"/>
  <c r="I9552" i="1"/>
  <c r="I9551" i="1"/>
  <c r="I9550" i="1"/>
  <c r="I9547" i="1"/>
  <c r="I9544" i="1"/>
  <c r="I9534" i="1"/>
  <c r="I9531" i="1"/>
  <c r="I9526" i="1"/>
  <c r="I9522" i="1"/>
  <c r="I9519" i="1"/>
  <c r="I9499" i="1"/>
  <c r="I9496" i="1"/>
  <c r="I9495" i="1"/>
  <c r="I9490" i="1"/>
  <c r="I9487" i="1"/>
  <c r="I9486" i="1"/>
  <c r="I9482" i="1"/>
  <c r="I9480" i="1"/>
  <c r="I9474" i="1"/>
  <c r="I9473" i="1"/>
  <c r="I9472" i="1"/>
  <c r="I9456" i="1"/>
  <c r="I9454" i="1"/>
  <c r="I9446" i="1"/>
  <c r="I9442" i="1"/>
  <c r="I9441" i="1"/>
  <c r="I9440" i="1"/>
  <c r="I9429" i="1"/>
  <c r="I9425" i="1"/>
  <c r="I9421" i="1"/>
  <c r="I9418" i="1"/>
  <c r="I9411" i="1"/>
  <c r="I9408" i="1"/>
  <c r="I9400" i="1"/>
  <c r="I9395" i="1"/>
  <c r="I9384" i="1"/>
  <c r="I9377" i="1"/>
  <c r="I9375" i="1"/>
  <c r="I9374" i="1"/>
  <c r="I9372" i="1"/>
  <c r="I9371" i="1"/>
  <c r="I9370" i="1"/>
  <c r="I9362" i="1"/>
  <c r="I9360" i="1"/>
  <c r="I9347" i="1"/>
  <c r="I9346" i="1"/>
  <c r="I9345" i="1"/>
  <c r="I9339" i="1"/>
  <c r="I9336" i="1"/>
  <c r="I9332" i="1"/>
  <c r="I9330" i="1"/>
  <c r="I9329" i="1"/>
  <c r="I9327" i="1"/>
  <c r="I9320" i="1"/>
  <c r="I9310" i="1"/>
  <c r="I9307" i="1"/>
  <c r="I9302" i="1"/>
  <c r="I9296" i="1"/>
  <c r="I9294" i="1"/>
  <c r="I9293" i="1"/>
  <c r="I9284" i="1"/>
  <c r="I9283" i="1"/>
  <c r="I9282" i="1"/>
  <c r="I9280" i="1"/>
  <c r="I9276" i="1"/>
  <c r="I9273" i="1"/>
  <c r="I9265" i="1"/>
  <c r="I9258" i="1"/>
  <c r="I9248" i="1"/>
  <c r="I9245" i="1"/>
  <c r="I9234" i="1"/>
  <c r="I9233" i="1"/>
  <c r="I9232" i="1"/>
  <c r="I9230" i="1"/>
  <c r="I9228" i="1"/>
  <c r="I9225" i="1"/>
  <c r="I9219" i="1"/>
  <c r="I9211" i="1"/>
  <c r="I9208" i="1"/>
  <c r="I9206" i="1"/>
  <c r="I9205" i="1"/>
  <c r="I9204" i="1"/>
  <c r="I9199" i="1"/>
  <c r="I9194" i="1"/>
  <c r="I9193" i="1"/>
  <c r="I9183" i="1"/>
  <c r="I9174" i="1"/>
  <c r="I9173" i="1"/>
  <c r="I9159" i="1"/>
  <c r="I9158" i="1"/>
  <c r="I9155" i="1"/>
  <c r="I9154" i="1"/>
  <c r="I9150" i="1"/>
  <c r="I9148" i="1"/>
  <c r="I9147" i="1"/>
  <c r="I9144" i="1"/>
  <c r="I9142" i="1"/>
  <c r="I9141" i="1"/>
  <c r="I9131" i="1"/>
  <c r="I9128" i="1"/>
  <c r="I9126" i="1"/>
  <c r="I9119" i="1"/>
  <c r="I9112" i="1"/>
  <c r="I9108" i="1"/>
  <c r="I9104" i="1"/>
  <c r="I9102" i="1"/>
  <c r="I9097" i="1"/>
  <c r="I9095" i="1"/>
  <c r="I9090" i="1"/>
  <c r="I9089" i="1"/>
  <c r="I9088" i="1"/>
  <c r="I9086" i="1"/>
  <c r="I9078" i="1"/>
  <c r="I9076" i="1"/>
  <c r="I9065" i="1"/>
  <c r="I9064" i="1"/>
  <c r="I9063" i="1"/>
  <c r="I9054" i="1"/>
  <c r="I9047" i="1"/>
  <c r="I9042" i="1"/>
  <c r="I9038" i="1"/>
  <c r="I9033" i="1"/>
  <c r="I9031" i="1"/>
  <c r="I9029" i="1"/>
  <c r="I9026" i="1"/>
  <c r="I9020" i="1"/>
  <c r="I9003" i="1"/>
  <c r="I9001" i="1"/>
  <c r="I8997" i="1"/>
  <c r="I8992" i="1"/>
  <c r="I8991" i="1"/>
  <c r="I8980" i="1"/>
  <c r="I8979" i="1"/>
  <c r="I8974" i="1"/>
  <c r="I8971" i="1"/>
  <c r="I8969" i="1"/>
  <c r="I8955" i="1"/>
  <c r="I8950" i="1"/>
  <c r="I8942" i="1"/>
  <c r="I8936" i="1"/>
  <c r="I8935" i="1"/>
  <c r="I8932" i="1"/>
  <c r="I8930" i="1"/>
  <c r="I8929" i="1"/>
  <c r="I8928" i="1"/>
  <c r="I8925" i="1"/>
  <c r="I8920" i="1"/>
  <c r="I8919" i="1"/>
  <c r="I8909" i="1"/>
  <c r="I8907" i="1"/>
  <c r="I8903" i="1"/>
  <c r="I8902" i="1"/>
  <c r="I8901" i="1"/>
  <c r="I8899" i="1"/>
  <c r="I8895" i="1"/>
  <c r="I8887" i="1"/>
  <c r="I8886" i="1"/>
  <c r="I8869" i="1"/>
  <c r="I8857" i="1"/>
  <c r="I8850" i="1"/>
  <c r="I8849" i="1"/>
  <c r="I8848" i="1"/>
  <c r="I8846" i="1"/>
  <c r="I8843" i="1"/>
  <c r="I8839" i="1"/>
  <c r="I8837" i="1"/>
  <c r="I8836" i="1"/>
  <c r="I8835" i="1"/>
  <c r="I8834" i="1"/>
  <c r="I8831" i="1"/>
  <c r="I8829" i="1"/>
  <c r="I8827" i="1"/>
  <c r="I8824" i="1"/>
  <c r="I8821" i="1"/>
  <c r="I8807" i="1"/>
  <c r="I8804" i="1"/>
  <c r="I8801" i="1"/>
  <c r="I8798" i="1"/>
  <c r="I8794" i="1"/>
  <c r="I8793" i="1"/>
  <c r="I8791" i="1"/>
  <c r="I8787" i="1"/>
  <c r="I8784" i="1"/>
  <c r="I8772" i="1"/>
  <c r="I8770" i="1"/>
  <c r="I8767" i="1"/>
  <c r="I8765" i="1"/>
  <c r="I8760" i="1"/>
  <c r="I8758" i="1"/>
  <c r="I8755" i="1"/>
  <c r="I8754" i="1"/>
  <c r="I8747" i="1"/>
  <c r="I8742" i="1"/>
  <c r="I8728" i="1"/>
  <c r="I8722" i="1"/>
  <c r="I8714" i="1"/>
  <c r="I8713" i="1"/>
  <c r="I8712" i="1"/>
  <c r="I8708" i="1"/>
  <c r="I8698" i="1"/>
  <c r="I8695" i="1"/>
  <c r="I8691" i="1"/>
  <c r="I8688" i="1"/>
  <c r="I8683" i="1"/>
  <c r="I8678" i="1"/>
  <c r="I8671" i="1"/>
  <c r="I8668" i="1"/>
  <c r="I8659" i="1"/>
  <c r="I8651" i="1"/>
  <c r="I8637" i="1"/>
  <c r="I8636" i="1"/>
  <c r="I8635" i="1"/>
  <c r="I8619" i="1"/>
  <c r="I8617" i="1"/>
  <c r="I8616" i="1"/>
  <c r="I8610" i="1"/>
  <c r="I8607" i="1"/>
  <c r="I8604" i="1"/>
  <c r="I8600" i="1"/>
  <c r="I8594" i="1"/>
  <c r="I8592" i="1"/>
  <c r="I8591" i="1"/>
  <c r="I8587" i="1"/>
  <c r="I8583" i="1"/>
  <c r="I8581" i="1"/>
  <c r="I8579" i="1"/>
  <c r="I8577" i="1"/>
  <c r="I8569" i="1"/>
  <c r="I8565" i="1"/>
  <c r="I8563" i="1"/>
  <c r="I8561" i="1"/>
  <c r="I8559" i="1"/>
  <c r="I8556" i="1"/>
  <c r="I8551" i="1"/>
  <c r="I8537" i="1"/>
  <c r="I8534" i="1"/>
  <c r="I8532" i="1"/>
  <c r="I8524" i="1"/>
  <c r="I8519" i="1"/>
  <c r="I8516" i="1"/>
  <c r="I8513" i="1"/>
  <c r="I8508" i="1"/>
  <c r="I8498" i="1"/>
  <c r="I8491" i="1"/>
  <c r="I8485" i="1"/>
  <c r="I8483" i="1"/>
  <c r="I8481" i="1"/>
  <c r="I8473" i="1"/>
  <c r="I8472" i="1"/>
  <c r="I8465" i="1"/>
  <c r="I8461" i="1"/>
  <c r="I8459" i="1"/>
  <c r="I8454" i="1"/>
  <c r="I8451" i="1"/>
  <c r="I8449" i="1"/>
  <c r="I8448" i="1"/>
  <c r="I8445" i="1"/>
  <c r="I8441" i="1"/>
  <c r="I8438" i="1"/>
  <c r="I8424" i="1"/>
  <c r="I8421" i="1"/>
  <c r="I8419" i="1"/>
  <c r="I8418" i="1"/>
  <c r="I8416" i="1"/>
  <c r="I8410" i="1"/>
  <c r="I8407" i="1"/>
  <c r="I8406" i="1"/>
  <c r="I8405" i="1"/>
  <c r="I8398" i="1"/>
  <c r="I8397" i="1"/>
  <c r="I8394" i="1"/>
  <c r="I8384" i="1"/>
  <c r="I8381" i="1"/>
  <c r="I8379" i="1"/>
  <c r="I8378" i="1"/>
  <c r="I8377" i="1"/>
  <c r="I8373" i="1"/>
  <c r="I8369" i="1"/>
  <c r="I8367" i="1"/>
  <c r="I8365" i="1"/>
  <c r="I8353" i="1"/>
  <c r="I8351" i="1"/>
  <c r="I8346" i="1"/>
  <c r="I8341" i="1"/>
  <c r="I8339" i="1"/>
  <c r="I8338" i="1"/>
  <c r="I8335" i="1"/>
  <c r="I8332" i="1"/>
  <c r="I8319" i="1"/>
  <c r="I8316" i="1"/>
  <c r="I8315" i="1"/>
  <c r="I8309" i="1"/>
  <c r="I8299" i="1"/>
  <c r="I8298" i="1"/>
  <c r="I8296" i="1"/>
  <c r="I8291" i="1"/>
  <c r="I8286" i="1"/>
  <c r="I8284" i="1"/>
  <c r="I8276" i="1"/>
  <c r="I8275" i="1"/>
  <c r="I8268" i="1"/>
  <c r="I8266" i="1"/>
  <c r="I8263" i="1"/>
  <c r="I8260" i="1"/>
  <c r="I8255" i="1"/>
  <c r="I8254" i="1"/>
  <c r="I8251" i="1"/>
  <c r="I8249" i="1"/>
  <c r="I8248" i="1"/>
  <c r="I8246" i="1"/>
  <c r="I8242" i="1"/>
  <c r="I8240" i="1"/>
  <c r="I8238" i="1"/>
  <c r="I8236" i="1"/>
  <c r="I8234" i="1"/>
  <c r="I8231" i="1"/>
  <c r="I8224" i="1"/>
  <c r="I8221" i="1"/>
  <c r="I8220" i="1"/>
  <c r="I8218" i="1"/>
  <c r="I8208" i="1"/>
  <c r="I8207" i="1"/>
  <c r="I8206" i="1"/>
  <c r="I8202" i="1"/>
  <c r="I8200" i="1"/>
  <c r="I8199" i="1"/>
  <c r="I8196" i="1"/>
  <c r="I8192" i="1"/>
  <c r="I8190" i="1"/>
  <c r="I8189" i="1"/>
  <c r="I8185" i="1"/>
  <c r="I8183" i="1"/>
  <c r="I8178" i="1"/>
  <c r="I8174" i="1"/>
  <c r="I8167" i="1"/>
  <c r="I8164" i="1"/>
  <c r="I8162" i="1"/>
  <c r="I8159" i="1"/>
  <c r="I8157" i="1"/>
  <c r="I8155" i="1"/>
  <c r="I8152" i="1"/>
  <c r="I8150" i="1"/>
  <c r="I8142" i="1"/>
  <c r="I8136" i="1"/>
  <c r="I8132" i="1"/>
  <c r="I8131" i="1"/>
  <c r="I8130" i="1"/>
  <c r="I8124" i="1"/>
  <c r="I8121" i="1"/>
  <c r="I8120" i="1"/>
  <c r="I8115" i="1"/>
  <c r="I8110" i="1"/>
  <c r="I8105" i="1"/>
  <c r="I8099" i="1"/>
  <c r="I8098" i="1"/>
  <c r="I8097" i="1"/>
  <c r="I8095" i="1"/>
  <c r="I8094" i="1"/>
  <c r="I8090" i="1"/>
  <c r="I8087" i="1"/>
  <c r="I8078" i="1"/>
  <c r="I8073" i="1"/>
  <c r="I8065" i="1"/>
  <c r="I8063" i="1"/>
  <c r="I8056" i="1"/>
  <c r="I8052" i="1"/>
  <c r="I8051" i="1"/>
  <c r="I8049" i="1"/>
  <c r="I8045" i="1"/>
  <c r="I8038" i="1"/>
  <c r="I8036" i="1"/>
  <c r="I8035" i="1"/>
  <c r="I8033" i="1"/>
  <c r="I8022" i="1"/>
  <c r="I8018" i="1"/>
  <c r="I8017" i="1"/>
  <c r="I8014" i="1"/>
  <c r="I8010" i="1"/>
  <c r="I8008" i="1"/>
  <c r="I8004" i="1"/>
  <c r="I7999" i="1"/>
  <c r="I7996" i="1"/>
  <c r="I7990" i="1"/>
  <c r="I7989" i="1"/>
  <c r="I7984" i="1"/>
  <c r="I7980" i="1"/>
  <c r="I7976" i="1"/>
  <c r="I7975" i="1"/>
  <c r="I7974" i="1"/>
  <c r="I7971" i="1"/>
  <c r="I7969" i="1"/>
  <c r="I7968" i="1"/>
  <c r="I7960" i="1"/>
  <c r="I7959" i="1"/>
  <c r="I7958" i="1"/>
  <c r="I7951" i="1"/>
  <c r="I7941" i="1"/>
  <c r="I7939" i="1"/>
  <c r="I7938" i="1"/>
  <c r="I7936" i="1"/>
  <c r="I7932" i="1"/>
  <c r="I7929" i="1"/>
  <c r="I7921" i="1"/>
  <c r="I7914" i="1"/>
  <c r="I7912" i="1"/>
  <c r="I7910" i="1"/>
  <c r="I7897" i="1"/>
  <c r="I7896" i="1"/>
  <c r="I7880" i="1"/>
  <c r="I7879" i="1"/>
  <c r="I7876" i="1"/>
  <c r="I7872" i="1"/>
  <c r="I7871" i="1"/>
  <c r="I7855" i="1"/>
  <c r="I7854" i="1"/>
  <c r="I7846" i="1"/>
  <c r="I7844" i="1"/>
  <c r="I7839" i="1"/>
  <c r="I7837" i="1"/>
  <c r="I7832" i="1"/>
  <c r="I7830" i="1"/>
  <c r="I7829" i="1"/>
  <c r="I7821" i="1"/>
  <c r="I7820" i="1"/>
  <c r="I7818" i="1"/>
  <c r="I7814" i="1"/>
  <c r="I7812" i="1"/>
  <c r="I7808" i="1"/>
  <c r="I7804" i="1"/>
  <c r="I7803" i="1"/>
  <c r="I7799" i="1"/>
  <c r="I7790" i="1"/>
  <c r="I7779" i="1"/>
  <c r="I7773" i="1"/>
  <c r="I7772" i="1"/>
  <c r="I7770" i="1"/>
  <c r="I7762" i="1"/>
  <c r="I7761" i="1"/>
  <c r="I7755" i="1"/>
  <c r="I7754" i="1"/>
  <c r="I7751" i="1"/>
  <c r="I7749" i="1"/>
  <c r="I7748" i="1"/>
  <c r="I7747" i="1"/>
  <c r="I7745" i="1"/>
  <c r="I7744" i="1"/>
  <c r="I7740" i="1"/>
  <c r="I7737" i="1"/>
  <c r="I7733" i="1"/>
  <c r="I7732" i="1"/>
  <c r="I7723" i="1"/>
  <c r="I7722" i="1"/>
  <c r="I7721" i="1"/>
  <c r="I7720" i="1"/>
  <c r="I7718" i="1"/>
  <c r="I7716" i="1"/>
  <c r="I7715" i="1"/>
  <c r="I7710" i="1"/>
  <c r="I7703" i="1"/>
  <c r="I7702" i="1"/>
  <c r="I7695" i="1"/>
  <c r="I7692" i="1"/>
  <c r="I7688" i="1"/>
  <c r="I7675" i="1"/>
  <c r="I7673" i="1"/>
  <c r="I7663" i="1"/>
  <c r="I7655" i="1"/>
  <c r="I7644" i="1"/>
  <c r="I7643" i="1"/>
  <c r="I7626" i="1"/>
  <c r="I7622" i="1"/>
  <c r="I7620" i="1"/>
  <c r="I7615" i="1"/>
  <c r="I7607" i="1"/>
  <c r="I7603" i="1"/>
  <c r="I7601" i="1"/>
  <c r="I7596" i="1"/>
  <c r="I7595" i="1"/>
  <c r="I7594" i="1"/>
  <c r="I7590" i="1"/>
  <c r="I7589" i="1"/>
  <c r="I7586" i="1"/>
  <c r="I7578" i="1"/>
  <c r="I7571" i="1"/>
  <c r="I7567" i="1"/>
  <c r="I7565" i="1"/>
  <c r="I7561" i="1"/>
  <c r="I7559" i="1"/>
  <c r="I7557" i="1"/>
  <c r="I7554" i="1"/>
  <c r="I7550" i="1"/>
  <c r="I7547" i="1"/>
  <c r="I7546" i="1"/>
  <c r="I7539" i="1"/>
  <c r="I7534" i="1"/>
  <c r="I7527" i="1"/>
  <c r="I7521" i="1"/>
  <c r="I7519" i="1"/>
  <c r="I7509" i="1"/>
  <c r="I7507" i="1"/>
  <c r="I7505" i="1"/>
  <c r="I7503" i="1"/>
  <c r="I7502" i="1"/>
  <c r="I7495" i="1"/>
  <c r="I7492" i="1"/>
  <c r="I7488" i="1"/>
  <c r="I7483" i="1"/>
  <c r="I7479" i="1"/>
  <c r="I7478" i="1"/>
  <c r="I7477" i="1"/>
  <c r="I7471" i="1"/>
  <c r="I7462" i="1"/>
  <c r="I7460" i="1"/>
  <c r="I7459" i="1"/>
  <c r="I7458" i="1"/>
  <c r="I7454" i="1"/>
  <c r="I7452" i="1"/>
  <c r="I7450" i="1"/>
  <c r="I7449" i="1"/>
  <c r="I7448" i="1"/>
  <c r="I7447" i="1"/>
  <c r="I7444" i="1"/>
  <c r="I7443" i="1"/>
  <c r="I7439" i="1"/>
  <c r="I7437" i="1"/>
  <c r="I7436" i="1"/>
  <c r="I7433" i="1"/>
  <c r="I7429" i="1"/>
  <c r="I7427" i="1"/>
  <c r="I7424" i="1"/>
  <c r="I7422" i="1"/>
  <c r="I7419" i="1"/>
  <c r="I7414" i="1"/>
  <c r="I7413" i="1"/>
  <c r="I7407" i="1"/>
  <c r="I7405" i="1"/>
  <c r="I7400" i="1"/>
  <c r="I7397" i="1"/>
  <c r="I7391" i="1"/>
  <c r="I7385" i="1"/>
  <c r="I7382" i="1"/>
  <c r="I7375" i="1"/>
  <c r="I7373" i="1"/>
  <c r="I7368" i="1"/>
  <c r="I7358" i="1"/>
  <c r="I7355" i="1"/>
  <c r="I7352" i="1"/>
  <c r="I7351" i="1"/>
  <c r="I7345" i="1"/>
  <c r="I7343" i="1"/>
  <c r="I7341" i="1"/>
  <c r="I7337" i="1"/>
  <c r="I7332" i="1"/>
  <c r="I7328" i="1"/>
  <c r="I7327" i="1"/>
  <c r="I7323" i="1"/>
  <c r="I7321" i="1"/>
  <c r="I7318" i="1"/>
  <c r="I7316" i="1"/>
  <c r="I7313" i="1"/>
  <c r="I7302" i="1"/>
  <c r="I7292" i="1"/>
  <c r="I7289" i="1"/>
  <c r="I7280" i="1"/>
  <c r="I7279" i="1"/>
  <c r="I7273" i="1"/>
  <c r="I7271" i="1"/>
  <c r="I7265" i="1"/>
  <c r="I7261" i="1"/>
  <c r="I7260" i="1"/>
  <c r="I7253" i="1"/>
  <c r="I7249" i="1"/>
  <c r="I7241" i="1"/>
  <c r="I7233" i="1"/>
  <c r="I7231" i="1"/>
  <c r="I7227" i="1"/>
  <c r="I7222" i="1"/>
  <c r="I7220" i="1"/>
  <c r="I7217" i="1"/>
  <c r="I7215" i="1"/>
  <c r="I7210" i="1"/>
  <c r="I7206" i="1"/>
  <c r="I7205" i="1"/>
  <c r="I7200" i="1"/>
  <c r="I7197" i="1"/>
  <c r="I7195" i="1"/>
  <c r="I7194" i="1"/>
  <c r="I7189" i="1"/>
  <c r="I7179" i="1"/>
  <c r="I7177" i="1"/>
  <c r="I7174" i="1"/>
  <c r="I7171" i="1"/>
  <c r="I7169" i="1"/>
  <c r="I7165" i="1"/>
  <c r="I7162" i="1"/>
  <c r="I7161" i="1"/>
  <c r="I7158" i="1"/>
  <c r="I7152" i="1"/>
  <c r="I7151" i="1"/>
  <c r="I7149" i="1"/>
  <c r="I7138" i="1"/>
  <c r="I7137" i="1"/>
  <c r="I7134" i="1"/>
  <c r="I7128" i="1"/>
  <c r="I7115" i="1"/>
  <c r="I7114" i="1"/>
  <c r="I7113" i="1"/>
  <c r="I7111" i="1"/>
  <c r="I7109" i="1"/>
  <c r="I7108" i="1"/>
  <c r="I7105" i="1"/>
  <c r="I7102" i="1"/>
  <c r="I7100" i="1"/>
  <c r="I7093" i="1"/>
  <c r="I7091" i="1"/>
  <c r="I7088" i="1"/>
  <c r="I7085" i="1"/>
  <c r="I7081" i="1"/>
  <c r="I7080" i="1"/>
  <c r="I7077" i="1"/>
  <c r="I7075" i="1"/>
  <c r="I7072" i="1"/>
  <c r="I7071" i="1"/>
  <c r="I7068" i="1"/>
  <c r="I7067" i="1"/>
  <c r="I7064" i="1"/>
  <c r="I7062" i="1"/>
  <c r="I7061" i="1"/>
  <c r="I7060" i="1"/>
  <c r="I7059" i="1"/>
  <c r="I7058" i="1"/>
  <c r="I7053" i="1"/>
  <c r="I7050" i="1"/>
  <c r="I7049" i="1"/>
  <c r="I7047" i="1"/>
  <c r="I7044" i="1"/>
  <c r="I7040" i="1"/>
  <c r="I7030" i="1"/>
  <c r="I7027" i="1"/>
  <c r="I7023" i="1"/>
  <c r="I7022" i="1"/>
  <c r="I7016" i="1"/>
  <c r="I7008" i="1"/>
  <c r="I7003" i="1"/>
  <c r="I7002" i="1"/>
  <c r="I6998" i="1"/>
  <c r="I6997" i="1"/>
  <c r="I6993" i="1"/>
  <c r="I6988" i="1"/>
  <c r="I6986" i="1"/>
  <c r="I6985" i="1"/>
  <c r="I6984" i="1"/>
  <c r="I6980" i="1"/>
  <c r="I6978" i="1"/>
  <c r="I6977" i="1"/>
  <c r="I6974" i="1"/>
  <c r="I6973" i="1"/>
  <c r="I6972" i="1"/>
  <c r="I6968" i="1"/>
  <c r="I6958" i="1"/>
  <c r="I6957" i="1"/>
  <c r="I6953" i="1"/>
  <c r="I6951" i="1"/>
  <c r="I6950" i="1"/>
  <c r="I6944" i="1"/>
  <c r="I6942" i="1"/>
  <c r="I6932" i="1"/>
  <c r="I6931" i="1"/>
  <c r="I6928" i="1"/>
  <c r="I6926" i="1"/>
  <c r="I6913" i="1"/>
  <c r="I6909" i="1"/>
  <c r="I6901" i="1"/>
  <c r="I6896" i="1"/>
  <c r="I6892" i="1"/>
  <c r="I6890" i="1"/>
  <c r="I6883" i="1"/>
  <c r="I6878" i="1"/>
  <c r="I6875" i="1"/>
  <c r="I6874" i="1"/>
  <c r="I6863" i="1"/>
  <c r="I6856" i="1"/>
  <c r="I6851" i="1"/>
  <c r="I6848" i="1"/>
  <c r="I6847" i="1"/>
  <c r="I6846" i="1"/>
  <c r="I6843" i="1"/>
  <c r="I6836" i="1"/>
  <c r="I6835" i="1"/>
  <c r="I6826" i="1"/>
  <c r="I6821" i="1"/>
  <c r="I6812" i="1"/>
  <c r="I6807" i="1"/>
  <c r="I6806" i="1"/>
  <c r="I6804" i="1"/>
  <c r="I6802" i="1"/>
  <c r="I6797" i="1"/>
  <c r="I6792" i="1"/>
  <c r="I6788" i="1"/>
  <c r="I6787" i="1"/>
  <c r="I6784" i="1"/>
  <c r="I6781" i="1"/>
  <c r="I6778" i="1"/>
  <c r="I6777" i="1"/>
  <c r="I6773" i="1"/>
  <c r="I6765" i="1"/>
  <c r="I6764" i="1"/>
  <c r="I6762" i="1"/>
  <c r="I6761" i="1"/>
  <c r="I6758" i="1"/>
  <c r="I6757" i="1"/>
  <c r="I6753" i="1"/>
  <c r="I6752" i="1"/>
  <c r="I6744" i="1"/>
  <c r="I6738" i="1"/>
  <c r="I6737" i="1"/>
  <c r="I6724" i="1"/>
  <c r="I6722" i="1"/>
  <c r="I6716" i="1"/>
  <c r="I6711" i="1"/>
  <c r="I6708" i="1"/>
  <c r="I6706" i="1"/>
  <c r="I6700" i="1"/>
  <c r="I6697" i="1"/>
  <c r="I6696" i="1"/>
  <c r="I6695" i="1"/>
  <c r="I6689" i="1"/>
  <c r="I6682" i="1"/>
  <c r="I6680" i="1"/>
  <c r="I6675" i="1"/>
  <c r="I6670" i="1"/>
  <c r="I6667" i="1"/>
  <c r="I6663" i="1"/>
  <c r="I6662" i="1"/>
  <c r="I6657" i="1"/>
  <c r="I6655" i="1"/>
  <c r="I6651" i="1"/>
  <c r="I6646" i="1"/>
  <c r="I6645" i="1"/>
  <c r="I6643" i="1"/>
  <c r="I6641" i="1"/>
  <c r="I6638" i="1"/>
  <c r="I6636" i="1"/>
  <c r="I6633" i="1"/>
  <c r="I6627" i="1"/>
  <c r="I6622" i="1"/>
  <c r="I6621" i="1"/>
  <c r="I6619" i="1"/>
  <c r="I6615" i="1"/>
  <c r="I6614" i="1"/>
  <c r="I6604" i="1"/>
  <c r="I6603" i="1"/>
  <c r="I6593" i="1"/>
  <c r="I6592" i="1"/>
  <c r="I6590" i="1"/>
  <c r="I6589" i="1"/>
  <c r="I6586" i="1"/>
  <c r="I6583" i="1"/>
  <c r="I6582" i="1"/>
  <c r="I6580" i="1"/>
  <c r="I6579" i="1"/>
  <c r="I6576" i="1"/>
  <c r="I6557" i="1"/>
  <c r="I6554" i="1"/>
  <c r="I6549" i="1"/>
  <c r="I6548" i="1"/>
  <c r="I6546" i="1"/>
  <c r="I6543" i="1"/>
  <c r="I6542" i="1"/>
  <c r="I6540" i="1"/>
  <c r="I6513" i="1"/>
  <c r="I6512" i="1"/>
  <c r="I6508" i="1"/>
  <c r="I6505" i="1"/>
  <c r="I6502" i="1"/>
  <c r="I6489" i="1"/>
  <c r="I6478" i="1"/>
  <c r="I6477" i="1"/>
  <c r="I6476" i="1"/>
  <c r="I6464" i="1"/>
  <c r="I6460" i="1"/>
  <c r="I6458" i="1"/>
  <c r="I6451" i="1"/>
  <c r="I6441" i="1"/>
  <c r="I6436" i="1"/>
  <c r="I6431" i="1"/>
  <c r="I6429" i="1"/>
  <c r="I6427" i="1"/>
  <c r="I6415" i="1"/>
  <c r="I6413" i="1"/>
  <c r="I6395" i="1"/>
  <c r="I6388" i="1"/>
  <c r="I6386" i="1"/>
  <c r="I6384" i="1"/>
  <c r="I6379" i="1"/>
  <c r="I6378" i="1"/>
  <c r="I6370" i="1"/>
  <c r="I6368" i="1"/>
  <c r="I6367" i="1"/>
  <c r="I6366" i="1"/>
  <c r="I6363" i="1"/>
  <c r="I6360" i="1"/>
  <c r="I6353" i="1"/>
  <c r="I6348" i="1"/>
  <c r="I6335" i="1"/>
  <c r="I6334" i="1"/>
  <c r="I6333" i="1"/>
  <c r="I6328" i="1"/>
  <c r="I6326" i="1"/>
  <c r="I6321" i="1"/>
  <c r="I6316" i="1"/>
  <c r="I6312" i="1"/>
  <c r="I6310" i="1"/>
  <c r="I6309" i="1"/>
  <c r="I6306" i="1"/>
  <c r="I6298" i="1"/>
  <c r="I6292" i="1"/>
  <c r="I6291" i="1"/>
  <c r="I6279" i="1"/>
  <c r="I6276" i="1"/>
  <c r="I6269" i="1"/>
  <c r="I6265" i="1"/>
  <c r="I6258" i="1"/>
  <c r="I6255" i="1"/>
  <c r="I6246" i="1"/>
  <c r="I6244" i="1"/>
  <c r="I6237" i="1"/>
  <c r="I6235" i="1"/>
  <c r="I6234" i="1"/>
  <c r="I6228" i="1"/>
  <c r="I6226" i="1"/>
  <c r="I6219" i="1"/>
  <c r="I6218" i="1"/>
  <c r="I6211" i="1"/>
  <c r="I6208" i="1"/>
  <c r="I6203" i="1"/>
  <c r="I6194" i="1"/>
  <c r="I6192" i="1"/>
  <c r="I6191" i="1"/>
  <c r="I6186" i="1"/>
  <c r="I6182" i="1"/>
  <c r="I6178" i="1"/>
  <c r="I6174" i="1"/>
  <c r="I6169" i="1"/>
  <c r="I6167" i="1"/>
  <c r="I6164" i="1"/>
  <c r="I6153" i="1"/>
  <c r="I6150" i="1"/>
  <c r="I6148" i="1"/>
  <c r="I6144" i="1"/>
  <c r="I6143" i="1"/>
  <c r="I6128" i="1"/>
  <c r="I6126" i="1"/>
  <c r="I6125" i="1"/>
  <c r="I6121" i="1"/>
  <c r="I6109" i="1"/>
  <c r="I6108" i="1"/>
  <c r="I6106" i="1"/>
  <c r="I6098" i="1"/>
  <c r="I6093" i="1"/>
  <c r="I6087" i="1"/>
  <c r="I6077" i="1"/>
  <c r="I6071" i="1"/>
  <c r="I6069" i="1"/>
  <c r="I6068" i="1"/>
  <c r="I6065" i="1"/>
  <c r="I6057" i="1"/>
  <c r="I6054" i="1"/>
  <c r="I6044" i="1"/>
  <c r="I6039" i="1"/>
  <c r="I6035" i="1"/>
  <c r="I6029" i="1"/>
  <c r="I6023" i="1"/>
  <c r="I6020" i="1"/>
  <c r="I6019" i="1"/>
  <c r="I6018" i="1"/>
  <c r="I6017" i="1"/>
  <c r="I6012" i="1"/>
  <c r="I6008" i="1"/>
  <c r="I6005" i="1"/>
  <c r="I6000" i="1"/>
  <c r="I5997" i="1"/>
  <c r="I5996" i="1"/>
  <c r="I5994" i="1"/>
  <c r="I5989" i="1"/>
  <c r="I5988" i="1"/>
  <c r="I5984" i="1"/>
  <c r="I5983" i="1"/>
  <c r="I5981" i="1"/>
  <c r="I5979" i="1"/>
  <c r="I5973" i="1"/>
  <c r="I5965" i="1"/>
  <c r="I5964" i="1"/>
  <c r="I5956" i="1"/>
  <c r="I5954" i="1"/>
  <c r="I5949" i="1"/>
  <c r="I5948" i="1"/>
  <c r="I5947" i="1"/>
  <c r="I5946" i="1"/>
  <c r="I5945" i="1"/>
  <c r="I5939" i="1"/>
  <c r="I5935" i="1"/>
  <c r="I5934" i="1"/>
  <c r="I5928" i="1"/>
  <c r="I5927" i="1"/>
  <c r="I5906" i="1"/>
  <c r="I5904" i="1"/>
  <c r="I5902" i="1"/>
  <c r="I5898" i="1"/>
  <c r="I5886" i="1"/>
  <c r="I5885" i="1"/>
  <c r="I5884" i="1"/>
  <c r="I5879" i="1"/>
  <c r="I5871" i="1"/>
  <c r="I5865" i="1"/>
  <c r="I5863" i="1"/>
  <c r="I5858" i="1"/>
  <c r="I5857" i="1"/>
  <c r="I5855" i="1"/>
  <c r="I5851" i="1"/>
  <c r="I5845" i="1"/>
  <c r="I5833" i="1"/>
  <c r="I5829" i="1"/>
  <c r="I5828" i="1"/>
  <c r="I5827" i="1"/>
  <c r="I5823" i="1"/>
  <c r="I5821" i="1"/>
  <c r="I5815" i="1"/>
  <c r="I5809" i="1"/>
  <c r="I5797" i="1"/>
  <c r="I5796" i="1"/>
  <c r="I5789" i="1"/>
  <c r="I5787" i="1"/>
  <c r="I5786" i="1"/>
  <c r="I5783" i="1"/>
  <c r="I5780" i="1"/>
  <c r="I5778" i="1"/>
  <c r="I5770" i="1"/>
  <c r="I5766" i="1"/>
  <c r="I5763" i="1"/>
  <c r="I5761" i="1"/>
  <c r="I5759" i="1"/>
  <c r="I5756" i="1"/>
  <c r="I5753" i="1"/>
  <c r="I5750" i="1"/>
  <c r="I5746" i="1"/>
  <c r="I5740" i="1"/>
  <c r="I5735" i="1"/>
  <c r="I5731" i="1"/>
  <c r="I5729" i="1"/>
  <c r="I5727" i="1"/>
  <c r="I5723" i="1"/>
  <c r="I5710" i="1"/>
  <c r="I5709" i="1"/>
  <c r="I5702" i="1"/>
  <c r="I5698" i="1"/>
  <c r="I5696" i="1"/>
  <c r="I5683" i="1"/>
  <c r="I5682" i="1"/>
  <c r="I5676" i="1"/>
  <c r="I5670" i="1"/>
  <c r="I5667" i="1"/>
  <c r="I5663" i="1"/>
  <c r="I5655" i="1"/>
  <c r="I5654" i="1"/>
  <c r="I5651" i="1"/>
  <c r="I5650" i="1"/>
  <c r="I5648" i="1"/>
  <c r="I5643" i="1"/>
  <c r="I5642" i="1"/>
  <c r="I5641" i="1"/>
  <c r="I5639" i="1"/>
  <c r="I5635" i="1"/>
  <c r="I5630" i="1"/>
  <c r="I5629" i="1"/>
  <c r="I5621" i="1"/>
  <c r="I5620" i="1"/>
  <c r="I5618" i="1"/>
  <c r="I5615" i="1"/>
  <c r="I5611" i="1"/>
  <c r="I5601" i="1"/>
  <c r="I5600" i="1"/>
  <c r="I5587" i="1"/>
  <c r="I5582" i="1"/>
  <c r="I5581" i="1"/>
  <c r="I5580" i="1"/>
  <c r="I5579" i="1"/>
  <c r="I5577" i="1"/>
  <c r="I5576" i="1"/>
  <c r="I5573" i="1"/>
  <c r="I5572" i="1"/>
  <c r="I5566" i="1"/>
  <c r="I5563" i="1"/>
  <c r="I5560" i="1"/>
  <c r="I5559" i="1"/>
  <c r="I5537" i="1"/>
  <c r="I5529" i="1"/>
  <c r="I5526" i="1"/>
  <c r="I5525" i="1"/>
  <c r="I5514" i="1"/>
  <c r="I5512" i="1"/>
  <c r="I5510" i="1"/>
  <c r="I5504" i="1"/>
  <c r="I5501" i="1"/>
  <c r="I5500" i="1"/>
  <c r="I5499" i="1"/>
  <c r="I5486" i="1"/>
  <c r="I5480" i="1"/>
  <c r="I5479" i="1"/>
  <c r="I5475" i="1"/>
  <c r="I5474" i="1"/>
  <c r="I5473" i="1"/>
  <c r="I5469" i="1"/>
  <c r="I5467" i="1"/>
  <c r="I5465" i="1"/>
  <c r="I5463" i="1"/>
  <c r="I5460" i="1"/>
  <c r="I5453" i="1"/>
  <c r="I5452" i="1"/>
  <c r="I5448" i="1"/>
  <c r="I5447" i="1"/>
  <c r="I5443" i="1"/>
  <c r="I5441" i="1"/>
  <c r="I5437" i="1"/>
  <c r="I5434" i="1"/>
  <c r="I5431" i="1"/>
  <c r="I5430" i="1"/>
  <c r="I5429" i="1"/>
  <c r="I5426" i="1"/>
  <c r="I5419" i="1"/>
  <c r="I5418" i="1"/>
  <c r="I5405" i="1"/>
  <c r="I5403" i="1"/>
  <c r="I5402" i="1"/>
  <c r="I5399" i="1"/>
  <c r="I5398" i="1"/>
  <c r="I5396" i="1"/>
  <c r="I5392" i="1"/>
  <c r="I5390" i="1"/>
  <c r="I5386" i="1"/>
  <c r="I5385" i="1"/>
  <c r="I5383" i="1"/>
  <c r="I5374" i="1"/>
  <c r="I5370" i="1"/>
  <c r="I5362" i="1"/>
  <c r="I5352" i="1"/>
  <c r="I5350" i="1"/>
  <c r="I5346" i="1"/>
  <c r="I5345" i="1"/>
  <c r="I5343" i="1"/>
  <c r="I5342" i="1"/>
  <c r="I5340" i="1"/>
  <c r="I5337" i="1"/>
  <c r="I5335" i="1"/>
  <c r="I5334" i="1"/>
  <c r="I5327" i="1"/>
  <c r="I5324" i="1"/>
  <c r="I5318" i="1"/>
  <c r="I5315" i="1"/>
  <c r="I5308" i="1"/>
  <c r="I5306" i="1"/>
  <c r="I5303" i="1"/>
  <c r="I5301" i="1"/>
  <c r="I5297" i="1"/>
  <c r="I5296" i="1"/>
  <c r="I5294" i="1"/>
  <c r="I5288" i="1"/>
  <c r="I5285" i="1"/>
  <c r="I5279" i="1"/>
  <c r="I5276" i="1"/>
  <c r="I5275" i="1"/>
  <c r="I5264" i="1"/>
  <c r="I5261" i="1"/>
  <c r="I5252" i="1"/>
  <c r="I5251" i="1"/>
  <c r="I5250" i="1"/>
  <c r="I5242" i="1"/>
  <c r="I5241" i="1"/>
  <c r="I5240" i="1"/>
  <c r="I5231" i="1"/>
  <c r="I5229" i="1"/>
  <c r="I5227" i="1"/>
  <c r="I5223" i="1"/>
  <c r="I5221" i="1"/>
  <c r="I5216" i="1"/>
  <c r="I5206" i="1"/>
  <c r="I5201" i="1"/>
  <c r="I5195" i="1"/>
  <c r="I5193" i="1"/>
  <c r="I5189" i="1"/>
  <c r="I5184" i="1"/>
  <c r="I5182" i="1"/>
  <c r="I5180" i="1"/>
  <c r="I5176" i="1"/>
  <c r="I5175" i="1"/>
  <c r="I5174" i="1"/>
  <c r="I5172" i="1"/>
  <c r="I5171" i="1"/>
  <c r="I5167" i="1"/>
  <c r="I5141" i="1"/>
  <c r="I5138" i="1"/>
  <c r="I5134" i="1"/>
  <c r="I5131" i="1"/>
  <c r="I5126" i="1"/>
  <c r="I5124" i="1"/>
  <c r="I5123" i="1"/>
  <c r="I5118" i="1"/>
  <c r="I5116" i="1"/>
  <c r="I5109" i="1"/>
  <c r="I5106" i="1"/>
  <c r="I5103" i="1"/>
  <c r="I5097" i="1"/>
  <c r="I5096" i="1"/>
  <c r="I5090" i="1"/>
  <c r="I5086" i="1"/>
  <c r="I5082" i="1"/>
  <c r="I5081" i="1"/>
  <c r="I5079" i="1"/>
  <c r="I5078" i="1"/>
  <c r="I5071" i="1"/>
  <c r="I5065" i="1"/>
  <c r="I5062" i="1"/>
  <c r="I5054" i="1"/>
  <c r="I5052" i="1"/>
  <c r="I5049" i="1"/>
  <c r="I5048" i="1"/>
  <c r="I5045" i="1"/>
  <c r="I5036" i="1"/>
  <c r="I5034" i="1"/>
  <c r="I5021" i="1"/>
  <c r="I5020" i="1"/>
  <c r="I5014" i="1"/>
  <c r="I5013" i="1"/>
  <c r="I5010" i="1"/>
  <c r="I5006" i="1"/>
  <c r="I5001" i="1"/>
  <c r="I4991" i="1"/>
  <c r="I4986" i="1"/>
  <c r="I4981" i="1"/>
  <c r="I4976" i="1"/>
  <c r="I4975" i="1"/>
  <c r="I4974" i="1"/>
  <c r="I4973" i="1"/>
  <c r="I4972" i="1"/>
  <c r="I4966" i="1"/>
  <c r="I4962" i="1"/>
  <c r="I4961" i="1"/>
  <c r="I4958" i="1"/>
  <c r="I4952" i="1"/>
  <c r="I4944" i="1"/>
  <c r="I4940" i="1"/>
  <c r="I4936" i="1"/>
  <c r="I4935" i="1"/>
  <c r="I4929" i="1"/>
  <c r="I4926" i="1"/>
  <c r="I4924" i="1"/>
  <c r="I4919" i="1"/>
  <c r="I4912" i="1"/>
  <c r="I4910" i="1"/>
  <c r="I4907" i="1"/>
  <c r="I4904" i="1"/>
  <c r="I4902" i="1"/>
  <c r="I4894" i="1"/>
  <c r="I4878" i="1"/>
  <c r="I4876" i="1"/>
  <c r="I4875" i="1"/>
  <c r="I4872" i="1"/>
  <c r="I4864" i="1"/>
  <c r="I4862" i="1"/>
  <c r="I4857" i="1"/>
  <c r="I4840" i="1"/>
  <c r="I4834" i="1"/>
  <c r="I4829" i="1"/>
  <c r="I4828" i="1"/>
  <c r="I4822" i="1"/>
  <c r="I4818" i="1"/>
  <c r="I4817" i="1"/>
  <c r="I4816" i="1"/>
  <c r="I4815" i="1"/>
  <c r="I4813" i="1"/>
  <c r="I4811" i="1"/>
  <c r="I4800" i="1"/>
  <c r="I4798" i="1"/>
  <c r="I4794" i="1"/>
  <c r="I4790" i="1"/>
  <c r="I4788" i="1"/>
  <c r="I4785" i="1"/>
  <c r="I4784" i="1"/>
  <c r="I4781" i="1"/>
  <c r="I4779" i="1"/>
  <c r="I4778" i="1"/>
  <c r="I4773" i="1"/>
  <c r="I4772" i="1"/>
  <c r="I4770" i="1"/>
  <c r="I4765" i="1"/>
  <c r="I4764" i="1"/>
  <c r="I4761" i="1"/>
  <c r="I4759" i="1"/>
  <c r="I4758" i="1"/>
  <c r="I4749" i="1"/>
  <c r="I4744" i="1"/>
  <c r="I4741" i="1"/>
  <c r="I4725" i="1"/>
  <c r="I4720" i="1"/>
  <c r="I4718" i="1"/>
  <c r="I4710" i="1"/>
  <c r="I4708" i="1"/>
  <c r="I4685" i="1"/>
  <c r="I4682" i="1"/>
  <c r="I4681" i="1"/>
  <c r="I4680" i="1"/>
  <c r="I4675" i="1"/>
  <c r="I4671" i="1"/>
  <c r="I4667" i="1"/>
  <c r="I4656" i="1"/>
  <c r="I4653" i="1"/>
  <c r="I4648" i="1"/>
  <c r="I4646" i="1"/>
  <c r="I4642" i="1"/>
  <c r="I4641" i="1"/>
  <c r="I4640" i="1"/>
  <c r="I4638" i="1"/>
  <c r="I4637" i="1"/>
  <c r="I4627" i="1"/>
  <c r="I4618" i="1"/>
  <c r="I4613" i="1"/>
  <c r="I4605" i="1"/>
  <c r="I4598" i="1"/>
  <c r="I4597" i="1"/>
  <c r="I4595" i="1"/>
  <c r="I4586" i="1"/>
  <c r="I4585" i="1"/>
  <c r="I4583" i="1"/>
  <c r="I4580" i="1"/>
  <c r="I4572" i="1"/>
  <c r="I4570" i="1"/>
  <c r="I4566" i="1"/>
  <c r="I4557" i="1"/>
  <c r="I4551" i="1"/>
  <c r="I4549" i="1"/>
  <c r="I4545" i="1"/>
  <c r="I4543" i="1"/>
  <c r="I4542" i="1"/>
  <c r="I4541" i="1"/>
  <c r="I4538" i="1"/>
  <c r="I4534" i="1"/>
  <c r="I4530" i="1"/>
  <c r="I4527" i="1"/>
  <c r="I4520" i="1"/>
  <c r="I4518" i="1"/>
  <c r="I4517" i="1"/>
  <c r="I4513" i="1"/>
  <c r="I4511" i="1"/>
  <c r="I4510" i="1"/>
  <c r="I4506" i="1"/>
  <c r="I4499" i="1"/>
  <c r="I4496" i="1"/>
  <c r="I4495" i="1"/>
  <c r="I4488" i="1"/>
  <c r="I4485" i="1"/>
  <c r="I4483" i="1"/>
  <c r="I4479" i="1"/>
  <c r="I4475" i="1"/>
  <c r="I4468" i="1"/>
  <c r="I4467" i="1"/>
  <c r="I4466" i="1"/>
  <c r="I4464" i="1"/>
  <c r="I4453" i="1"/>
  <c r="I4452" i="1"/>
  <c r="I4450" i="1"/>
  <c r="I4446" i="1"/>
  <c r="I4445" i="1"/>
  <c r="I4441" i="1"/>
  <c r="I4439" i="1"/>
  <c r="I4436" i="1"/>
  <c r="I4433" i="1"/>
  <c r="I4426" i="1"/>
  <c r="I4425" i="1"/>
  <c r="I4416" i="1"/>
  <c r="I4410" i="1"/>
  <c r="I4409" i="1"/>
  <c r="I4406" i="1"/>
  <c r="I4398" i="1"/>
  <c r="I4396" i="1"/>
  <c r="I4392" i="1"/>
  <c r="I4379" i="1"/>
  <c r="I4374" i="1"/>
  <c r="I4373" i="1"/>
  <c r="I4371" i="1"/>
  <c r="I4358" i="1"/>
  <c r="I4355" i="1"/>
  <c r="I4352" i="1"/>
  <c r="I4350" i="1"/>
  <c r="I4349" i="1"/>
  <c r="I4344" i="1"/>
  <c r="I4343" i="1"/>
  <c r="I4342" i="1"/>
  <c r="I4338" i="1"/>
  <c r="I4336" i="1"/>
  <c r="I4329" i="1"/>
  <c r="I4325" i="1"/>
  <c r="I4324" i="1"/>
  <c r="I4314" i="1"/>
  <c r="I4308" i="1"/>
  <c r="I4307" i="1"/>
  <c r="I4305" i="1"/>
  <c r="I4302" i="1"/>
  <c r="I4301" i="1"/>
  <c r="I4297" i="1"/>
  <c r="I4294" i="1"/>
  <c r="I4293" i="1"/>
  <c r="I4288" i="1"/>
  <c r="I4287" i="1"/>
  <c r="I4282" i="1"/>
  <c r="I4279" i="1"/>
  <c r="I4271" i="1"/>
  <c r="I4269" i="1"/>
  <c r="I4263" i="1"/>
  <c r="I4257" i="1"/>
  <c r="I4256" i="1"/>
  <c r="I4246" i="1"/>
  <c r="I4242" i="1"/>
  <c r="I4240" i="1"/>
  <c r="I4234" i="1"/>
  <c r="I4231" i="1"/>
  <c r="I4230" i="1"/>
  <c r="I4229" i="1"/>
  <c r="I4227" i="1"/>
  <c r="I4226" i="1"/>
  <c r="I4223" i="1"/>
  <c r="I4220" i="1"/>
  <c r="I4213" i="1"/>
  <c r="I4210" i="1"/>
  <c r="I4208" i="1"/>
  <c r="I4207" i="1"/>
  <c r="I4204" i="1"/>
  <c r="I4202" i="1"/>
  <c r="I4197" i="1"/>
  <c r="I4194" i="1"/>
  <c r="I4192" i="1"/>
  <c r="I4191" i="1"/>
  <c r="I4190" i="1"/>
  <c r="I4189" i="1"/>
  <c r="I4187" i="1"/>
  <c r="I4186" i="1"/>
  <c r="I4176" i="1"/>
  <c r="I4172" i="1"/>
  <c r="I4169" i="1"/>
  <c r="I4168" i="1"/>
  <c r="I4165" i="1"/>
  <c r="I4159" i="1"/>
  <c r="I4157" i="1"/>
  <c r="I4152" i="1"/>
  <c r="I4151" i="1"/>
  <c r="I4147" i="1"/>
  <c r="I4146" i="1"/>
  <c r="I4143" i="1"/>
  <c r="I4141" i="1"/>
  <c r="I4138" i="1"/>
  <c r="I4135" i="1"/>
  <c r="I4134" i="1"/>
  <c r="I4130" i="1"/>
  <c r="I4126" i="1"/>
  <c r="I4124" i="1"/>
  <c r="I4122" i="1"/>
  <c r="I4121" i="1"/>
  <c r="I4116" i="1"/>
  <c r="I4115" i="1"/>
  <c r="I4110" i="1"/>
  <c r="I4091" i="1"/>
  <c r="I4087" i="1"/>
  <c r="I4078" i="1"/>
  <c r="I4071" i="1"/>
  <c r="I4070" i="1"/>
  <c r="I4064" i="1"/>
  <c r="I4052" i="1"/>
  <c r="I4051" i="1"/>
  <c r="I4050" i="1"/>
  <c r="I4045" i="1"/>
  <c r="I4043" i="1"/>
  <c r="I4042" i="1"/>
  <c r="I4040" i="1"/>
  <c r="I4039" i="1"/>
  <c r="I4030" i="1"/>
  <c r="I4024" i="1"/>
  <c r="I4022" i="1"/>
  <c r="I4021" i="1"/>
  <c r="I4018" i="1"/>
  <c r="I4011" i="1"/>
  <c r="I4010" i="1"/>
  <c r="I4008" i="1"/>
  <c r="I4006" i="1"/>
  <c r="I4002" i="1"/>
  <c r="I3998" i="1"/>
  <c r="I3997" i="1"/>
  <c r="I3994" i="1"/>
  <c r="I3992" i="1"/>
  <c r="I3991" i="1"/>
  <c r="I3988" i="1"/>
  <c r="I3987" i="1"/>
  <c r="I3986" i="1"/>
  <c r="I3981" i="1"/>
  <c r="I3979" i="1"/>
  <c r="I3972" i="1"/>
  <c r="I3969" i="1"/>
  <c r="I3967" i="1"/>
  <c r="I3963" i="1"/>
  <c r="I3961" i="1"/>
  <c r="I3935" i="1"/>
  <c r="I3932" i="1"/>
  <c r="I3927" i="1"/>
  <c r="I3920" i="1"/>
  <c r="I3919" i="1"/>
  <c r="I3918" i="1"/>
  <c r="I3912" i="1"/>
  <c r="I3907" i="1"/>
  <c r="I3904" i="1"/>
  <c r="I3896" i="1"/>
  <c r="I3894" i="1"/>
  <c r="I3892" i="1"/>
  <c r="I3891" i="1"/>
  <c r="I3885" i="1"/>
  <c r="I3883" i="1"/>
  <c r="I3876" i="1"/>
  <c r="I3875" i="1"/>
  <c r="I3869" i="1"/>
  <c r="I3867" i="1"/>
  <c r="I3866" i="1"/>
  <c r="I3865" i="1"/>
  <c r="I3862" i="1"/>
  <c r="I3860" i="1"/>
  <c r="I3856" i="1"/>
  <c r="I3852" i="1"/>
  <c r="I3849" i="1"/>
  <c r="I3848" i="1"/>
  <c r="I3842" i="1"/>
  <c r="I3834" i="1"/>
  <c r="I3832" i="1"/>
  <c r="I3831" i="1"/>
  <c r="I3828" i="1"/>
  <c r="I3824" i="1"/>
  <c r="I3819" i="1"/>
  <c r="I3817" i="1"/>
  <c r="I3809" i="1"/>
  <c r="I3803" i="1"/>
  <c r="I3802" i="1"/>
  <c r="I3799" i="1"/>
  <c r="I3792" i="1"/>
  <c r="I3785" i="1"/>
  <c r="I3784" i="1"/>
  <c r="I3782" i="1"/>
  <c r="I3781" i="1"/>
  <c r="I3777" i="1"/>
  <c r="I3775" i="1"/>
  <c r="I3774" i="1"/>
  <c r="I3771" i="1"/>
  <c r="I3768" i="1"/>
  <c r="I3765" i="1"/>
  <c r="I3756" i="1"/>
  <c r="I3749" i="1"/>
  <c r="I3748" i="1"/>
  <c r="I3741" i="1"/>
  <c r="I3733" i="1"/>
  <c r="I3727" i="1"/>
  <c r="I3725" i="1"/>
  <c r="I3724" i="1"/>
  <c r="I3720" i="1"/>
  <c r="I3718" i="1"/>
  <c r="I3709" i="1"/>
  <c r="I3704" i="1"/>
  <c r="I3700" i="1"/>
  <c r="I3696" i="1"/>
  <c r="I3695" i="1"/>
  <c r="I3693" i="1"/>
  <c r="I3691" i="1"/>
  <c r="I3686" i="1"/>
  <c r="I3683" i="1"/>
  <c r="I3678" i="1"/>
  <c r="I3672" i="1"/>
  <c r="I3671" i="1"/>
  <c r="I3670" i="1"/>
  <c r="I3669" i="1"/>
  <c r="I3667" i="1"/>
  <c r="I3662" i="1"/>
  <c r="I3660" i="1"/>
  <c r="I3659" i="1"/>
  <c r="I3647" i="1"/>
  <c r="I3645" i="1"/>
  <c r="I3637" i="1"/>
  <c r="I3636" i="1"/>
  <c r="I3635" i="1"/>
  <c r="I3632" i="1"/>
  <c r="I3631" i="1"/>
  <c r="I3630" i="1"/>
  <c r="I3626" i="1"/>
  <c r="I3625" i="1"/>
  <c r="I3624" i="1"/>
  <c r="I3616" i="1"/>
  <c r="I3611" i="1"/>
  <c r="I3609" i="1"/>
  <c r="I3605" i="1"/>
  <c r="I3603" i="1"/>
  <c r="I3600" i="1"/>
  <c r="I3598" i="1"/>
  <c r="I3591" i="1"/>
  <c r="I3589" i="1"/>
  <c r="I3585" i="1"/>
  <c r="I3584" i="1"/>
  <c r="I3580" i="1"/>
  <c r="I3578" i="1"/>
  <c r="I3574" i="1"/>
  <c r="I3571" i="1"/>
  <c r="I3567" i="1"/>
  <c r="I3565" i="1"/>
  <c r="I3564" i="1"/>
  <c r="I3563" i="1"/>
  <c r="I3557" i="1"/>
  <c r="I3556" i="1"/>
  <c r="I3551" i="1"/>
  <c r="I3549" i="1"/>
  <c r="I3540" i="1"/>
  <c r="I3536" i="1"/>
  <c r="I3534" i="1"/>
  <c r="I3533" i="1"/>
  <c r="I3532" i="1"/>
  <c r="I3530" i="1"/>
  <c r="I3525" i="1"/>
  <c r="I3524" i="1"/>
  <c r="I3520" i="1"/>
  <c r="I3516" i="1"/>
  <c r="I3515" i="1"/>
  <c r="I3501" i="1"/>
  <c r="I3480" i="1"/>
  <c r="I3475" i="1"/>
  <c r="I3472" i="1"/>
  <c r="I3466" i="1"/>
  <c r="I3465" i="1"/>
  <c r="I3464" i="1"/>
  <c r="I3462" i="1"/>
  <c r="I3461" i="1"/>
  <c r="I3457" i="1"/>
  <c r="I3455" i="1"/>
  <c r="I3454" i="1"/>
  <c r="I3452" i="1"/>
  <c r="I3451" i="1"/>
  <c r="I3450" i="1"/>
  <c r="I3445" i="1"/>
  <c r="I3436" i="1"/>
  <c r="I3420" i="1"/>
  <c r="I3415" i="1"/>
  <c r="I3412" i="1"/>
  <c r="I3409" i="1"/>
  <c r="I3405" i="1"/>
  <c r="I3404" i="1"/>
  <c r="I3403" i="1"/>
  <c r="I3402" i="1"/>
  <c r="I3401" i="1"/>
  <c r="I3400" i="1"/>
  <c r="I3398" i="1"/>
  <c r="I3395" i="1"/>
  <c r="I3392" i="1"/>
  <c r="I3383" i="1"/>
  <c r="I3379" i="1"/>
  <c r="I3374" i="1"/>
  <c r="I3366" i="1"/>
  <c r="I3364" i="1"/>
  <c r="I3352" i="1"/>
  <c r="I3350" i="1"/>
  <c r="I3344" i="1"/>
  <c r="I3335" i="1"/>
  <c r="I3333" i="1"/>
  <c r="I3331" i="1"/>
  <c r="I3322" i="1"/>
  <c r="I3318" i="1"/>
  <c r="I3303" i="1"/>
  <c r="I3299" i="1"/>
  <c r="I3297" i="1"/>
  <c r="I3296" i="1"/>
  <c r="I3293" i="1"/>
  <c r="I3291" i="1"/>
  <c r="I3287" i="1"/>
  <c r="I3282" i="1"/>
  <c r="I3281" i="1"/>
  <c r="I3280" i="1"/>
  <c r="I3279" i="1"/>
  <c r="I3276" i="1"/>
  <c r="I3274" i="1"/>
  <c r="I3270" i="1"/>
  <c r="I3268" i="1"/>
  <c r="I3267" i="1"/>
  <c r="I3266" i="1"/>
  <c r="I3265" i="1"/>
  <c r="I3263" i="1"/>
  <c r="I3262" i="1"/>
  <c r="I3256" i="1"/>
  <c r="I3248" i="1"/>
  <c r="I3246" i="1"/>
  <c r="I3244" i="1"/>
  <c r="I3243" i="1"/>
  <c r="I3235" i="1"/>
  <c r="I3227" i="1"/>
  <c r="I3223" i="1"/>
  <c r="I3221" i="1"/>
  <c r="I3219" i="1"/>
  <c r="I3217" i="1"/>
  <c r="I3215" i="1"/>
  <c r="I3213" i="1"/>
  <c r="I3210" i="1"/>
  <c r="I3204" i="1"/>
  <c r="I3201" i="1"/>
  <c r="I3198" i="1"/>
  <c r="I3197" i="1"/>
  <c r="I3193" i="1"/>
  <c r="I3189" i="1"/>
  <c r="I3186" i="1"/>
  <c r="I3185" i="1"/>
  <c r="I3171" i="1"/>
  <c r="I3160" i="1"/>
  <c r="I3158" i="1"/>
  <c r="I3154" i="1"/>
  <c r="I3147" i="1"/>
  <c r="I3138" i="1"/>
  <c r="I3132" i="1"/>
  <c r="I3131" i="1"/>
  <c r="I3129" i="1"/>
  <c r="I3127" i="1"/>
  <c r="I3122" i="1"/>
  <c r="I3121" i="1"/>
  <c r="I3120" i="1"/>
  <c r="I3115" i="1"/>
  <c r="I3109" i="1"/>
  <c r="I3098" i="1"/>
  <c r="I3097" i="1"/>
  <c r="I3092" i="1"/>
  <c r="I3091" i="1"/>
  <c r="I3090" i="1"/>
  <c r="I3089" i="1"/>
  <c r="I3084" i="1"/>
  <c r="I3077" i="1"/>
  <c r="I3070" i="1"/>
  <c r="I3064" i="1"/>
  <c r="I3062" i="1"/>
  <c r="I3061" i="1"/>
  <c r="I3059" i="1"/>
  <c r="I3054" i="1"/>
  <c r="I3052" i="1"/>
  <c r="I3051" i="1"/>
  <c r="I3043" i="1"/>
  <c r="I3039" i="1"/>
  <c r="I3036" i="1"/>
  <c r="I3033" i="1"/>
  <c r="I3025" i="1"/>
  <c r="I3020" i="1"/>
  <c r="I3017" i="1"/>
  <c r="I3016" i="1"/>
  <c r="I3013" i="1"/>
  <c r="I3010" i="1"/>
  <c r="I3005" i="1"/>
  <c r="I3002" i="1"/>
  <c r="I3001" i="1"/>
  <c r="I2991" i="1"/>
  <c r="I2986" i="1"/>
  <c r="I2983" i="1"/>
  <c r="I2978" i="1"/>
  <c r="I2972" i="1"/>
  <c r="I2964" i="1"/>
  <c r="I2951" i="1"/>
  <c r="I2946" i="1"/>
  <c r="I2938" i="1"/>
  <c r="I2931" i="1"/>
  <c r="I2928" i="1"/>
  <c r="I2923" i="1"/>
  <c r="I2920" i="1"/>
  <c r="I2915" i="1"/>
  <c r="I2912" i="1"/>
  <c r="I2910" i="1"/>
  <c r="I2908" i="1"/>
  <c r="I2906" i="1"/>
  <c r="I2888" i="1"/>
  <c r="I2886" i="1"/>
  <c r="I2881" i="1"/>
  <c r="I2879" i="1"/>
  <c r="I2876" i="1"/>
  <c r="I2875" i="1"/>
  <c r="I2872" i="1"/>
  <c r="I2870" i="1"/>
  <c r="I2868" i="1"/>
  <c r="I2863" i="1"/>
  <c r="I2852" i="1"/>
  <c r="I2849" i="1"/>
  <c r="I2847" i="1"/>
  <c r="I2832" i="1"/>
  <c r="I2825" i="1"/>
  <c r="I2822" i="1"/>
  <c r="I2818" i="1"/>
  <c r="I2817" i="1"/>
  <c r="I2816" i="1"/>
  <c r="I2815" i="1"/>
  <c r="I2811" i="1"/>
  <c r="I2805" i="1"/>
  <c r="I2804" i="1"/>
  <c r="I2802" i="1"/>
  <c r="I2799" i="1"/>
  <c r="I2797" i="1"/>
  <c r="I2796" i="1"/>
  <c r="I2791" i="1"/>
  <c r="I2787" i="1"/>
  <c r="I2777" i="1"/>
  <c r="I2776" i="1"/>
  <c r="I2775" i="1"/>
  <c r="I2774" i="1"/>
  <c r="I2767" i="1"/>
  <c r="I2759" i="1"/>
  <c r="I2756" i="1"/>
  <c r="I2752" i="1"/>
  <c r="I2740" i="1"/>
  <c r="I2736" i="1"/>
  <c r="I2735" i="1"/>
  <c r="I2734" i="1"/>
  <c r="I2728" i="1"/>
  <c r="I2724" i="1"/>
  <c r="I2715" i="1"/>
  <c r="I2711" i="1"/>
  <c r="I2710" i="1"/>
  <c r="I2706" i="1"/>
  <c r="I2704" i="1"/>
  <c r="I2700" i="1"/>
  <c r="I2699" i="1"/>
  <c r="I2698" i="1"/>
  <c r="I2696" i="1"/>
  <c r="I2695" i="1"/>
  <c r="I2694" i="1"/>
  <c r="I2692" i="1"/>
  <c r="I2691" i="1"/>
  <c r="I2684" i="1"/>
  <c r="I2673" i="1"/>
  <c r="I2669" i="1"/>
  <c r="I2668" i="1"/>
  <c r="I2661" i="1"/>
  <c r="I2659" i="1"/>
  <c r="I2654" i="1"/>
  <c r="I2652" i="1"/>
  <c r="I2643" i="1"/>
  <c r="I2641" i="1"/>
  <c r="I2635" i="1"/>
  <c r="I2626" i="1"/>
  <c r="I2625" i="1"/>
  <c r="I2624" i="1"/>
  <c r="I2617" i="1"/>
  <c r="I2615" i="1"/>
  <c r="I2613" i="1"/>
  <c r="I2612" i="1"/>
  <c r="I2611" i="1"/>
  <c r="I2608" i="1"/>
  <c r="I2597" i="1"/>
  <c r="I2595" i="1"/>
  <c r="I2580" i="1"/>
  <c r="I2570" i="1"/>
  <c r="I2568" i="1"/>
  <c r="I2567" i="1"/>
  <c r="I2564" i="1"/>
  <c r="I2563" i="1"/>
  <c r="I2560" i="1"/>
  <c r="I2558" i="1"/>
  <c r="I2555" i="1"/>
  <c r="I2552" i="1"/>
  <c r="I2548" i="1"/>
  <c r="I2545" i="1"/>
  <c r="I2540" i="1"/>
  <c r="I2534" i="1"/>
  <c r="I2530" i="1"/>
  <c r="I2527" i="1"/>
  <c r="I2525" i="1"/>
  <c r="I2524" i="1"/>
  <c r="I2517" i="1"/>
  <c r="I2515" i="1"/>
  <c r="I2512" i="1"/>
  <c r="I2511" i="1"/>
  <c r="I2510" i="1"/>
  <c r="I2501" i="1"/>
  <c r="I2498" i="1"/>
  <c r="I2497" i="1"/>
  <c r="I2495" i="1"/>
  <c r="I2494" i="1"/>
  <c r="I2490" i="1"/>
  <c r="I2485" i="1"/>
  <c r="I2479" i="1"/>
  <c r="I2478" i="1"/>
  <c r="I2476" i="1"/>
  <c r="I2475" i="1"/>
  <c r="I2472" i="1"/>
  <c r="I2471" i="1"/>
  <c r="I2468" i="1"/>
  <c r="I2462" i="1"/>
  <c r="I2453" i="1"/>
  <c r="I2450" i="1"/>
  <c r="I2446" i="1"/>
  <c r="I2445" i="1"/>
  <c r="I2444" i="1"/>
  <c r="I2437" i="1"/>
  <c r="I2433" i="1"/>
  <c r="I2432" i="1"/>
  <c r="I2421" i="1"/>
  <c r="I2411" i="1"/>
  <c r="I2403" i="1"/>
  <c r="I2401" i="1"/>
  <c r="I2398" i="1"/>
  <c r="I2397" i="1"/>
  <c r="I2394" i="1"/>
  <c r="I2389" i="1"/>
  <c r="I2381" i="1"/>
  <c r="I2379" i="1"/>
  <c r="I2377" i="1"/>
  <c r="I2375" i="1"/>
  <c r="I2374" i="1"/>
  <c r="I2373" i="1"/>
  <c r="I2372" i="1"/>
  <c r="I2366" i="1"/>
  <c r="I2365" i="1"/>
  <c r="I2362" i="1"/>
  <c r="I2355" i="1"/>
  <c r="I2352" i="1"/>
  <c r="I2351" i="1"/>
  <c r="I2350" i="1"/>
  <c r="I2347" i="1"/>
  <c r="I2340" i="1"/>
  <c r="I2337" i="1"/>
  <c r="I2332" i="1"/>
  <c r="I2325" i="1"/>
  <c r="I2313" i="1"/>
  <c r="I2309" i="1"/>
  <c r="I2301" i="1"/>
  <c r="I2297" i="1"/>
  <c r="I2296" i="1"/>
  <c r="I2295" i="1"/>
  <c r="I2293" i="1"/>
  <c r="I2287" i="1"/>
  <c r="I2285" i="1"/>
  <c r="I2284" i="1"/>
  <c r="I2278" i="1"/>
  <c r="I2276" i="1"/>
  <c r="I2271" i="1"/>
  <c r="I2269" i="1"/>
  <c r="I2268" i="1"/>
  <c r="I2263" i="1"/>
  <c r="I2260" i="1"/>
  <c r="I2257" i="1"/>
  <c r="I2256" i="1"/>
  <c r="I2250" i="1"/>
  <c r="I2246" i="1"/>
  <c r="I2240" i="1"/>
  <c r="I2237" i="1"/>
  <c r="I2231" i="1"/>
  <c r="I2226" i="1"/>
  <c r="I2222" i="1"/>
  <c r="I2220" i="1"/>
  <c r="I2209" i="1"/>
  <c r="I2199" i="1"/>
  <c r="I2182" i="1"/>
  <c r="I2181" i="1"/>
  <c r="I2179" i="1"/>
  <c r="I2178" i="1"/>
  <c r="I2171" i="1"/>
  <c r="I2168" i="1"/>
  <c r="I2165" i="1"/>
  <c r="I2158" i="1"/>
  <c r="I2157" i="1"/>
  <c r="I2156" i="1"/>
  <c r="I2147" i="1"/>
  <c r="I2142" i="1"/>
  <c r="I2139" i="1"/>
  <c r="I2131" i="1"/>
  <c r="I2123" i="1"/>
  <c r="I2122" i="1"/>
  <c r="I2121" i="1"/>
  <c r="I2119" i="1"/>
  <c r="I2112" i="1"/>
  <c r="I2107" i="1"/>
  <c r="I2106" i="1"/>
  <c r="I2093" i="1"/>
  <c r="I2090" i="1"/>
  <c r="I2083" i="1"/>
  <c r="I2081" i="1"/>
  <c r="I2078" i="1"/>
  <c r="I2074" i="1"/>
  <c r="I2068" i="1"/>
  <c r="I2067" i="1"/>
  <c r="I2065" i="1"/>
  <c r="I2055" i="1"/>
  <c r="I2047" i="1"/>
  <c r="I2046" i="1"/>
  <c r="I2031" i="1"/>
  <c r="I2029" i="1"/>
  <c r="I2021" i="1"/>
  <c r="I2017" i="1"/>
  <c r="I2015" i="1"/>
  <c r="I2008" i="1"/>
  <c r="I2006" i="1"/>
  <c r="I2005" i="1"/>
  <c r="I2003" i="1"/>
  <c r="I1992" i="1"/>
  <c r="I1989" i="1"/>
  <c r="I1984" i="1"/>
  <c r="I1983" i="1"/>
  <c r="I1975" i="1"/>
  <c r="I1969" i="1"/>
  <c r="I1955" i="1"/>
  <c r="I1952" i="1"/>
  <c r="I1950" i="1"/>
  <c r="I1947" i="1"/>
  <c r="I1943" i="1"/>
  <c r="I1937" i="1"/>
  <c r="I1933" i="1"/>
  <c r="I1932" i="1"/>
  <c r="I1930" i="1"/>
  <c r="I1924" i="1"/>
  <c r="I1918" i="1"/>
  <c r="I1916" i="1"/>
  <c r="I1912" i="1"/>
  <c r="I1902" i="1"/>
  <c r="I1900" i="1"/>
  <c r="I1889" i="1"/>
  <c r="I1880" i="1"/>
  <c r="I1877" i="1"/>
  <c r="I1866" i="1"/>
  <c r="I1856" i="1"/>
  <c r="I1849" i="1"/>
  <c r="I1848" i="1"/>
  <c r="I1844" i="1"/>
  <c r="I1840" i="1"/>
  <c r="I1839" i="1"/>
  <c r="I1836" i="1"/>
  <c r="I1834" i="1"/>
  <c r="I1829" i="1"/>
  <c r="I1825" i="1"/>
  <c r="I1824" i="1"/>
  <c r="I1816" i="1"/>
  <c r="I1810" i="1"/>
  <c r="I1808" i="1"/>
  <c r="I1805" i="1"/>
  <c r="I1796" i="1"/>
  <c r="I1789" i="1"/>
  <c r="I1788" i="1"/>
  <c r="I1787" i="1"/>
  <c r="I1784" i="1"/>
  <c r="I1783" i="1"/>
  <c r="I1781" i="1"/>
  <c r="I1780" i="1"/>
  <c r="I1777" i="1"/>
  <c r="I1775" i="1"/>
  <c r="I1767" i="1"/>
  <c r="I1762" i="1"/>
  <c r="I1757" i="1"/>
  <c r="I1753" i="1"/>
  <c r="I1752" i="1"/>
  <c r="I1748" i="1"/>
  <c r="I1742" i="1"/>
  <c r="I1737" i="1"/>
  <c r="I1735" i="1"/>
  <c r="I1728" i="1"/>
  <c r="I1718" i="1"/>
  <c r="I1717" i="1"/>
  <c r="I1710" i="1"/>
  <c r="I1707" i="1"/>
  <c r="I1701" i="1"/>
  <c r="I1697" i="1"/>
  <c r="I1694" i="1"/>
  <c r="I1691" i="1"/>
  <c r="I1688" i="1"/>
  <c r="I1682" i="1"/>
  <c r="I1674" i="1"/>
  <c r="I1671" i="1"/>
  <c r="I1668" i="1"/>
  <c r="I1664" i="1"/>
  <c r="I1661" i="1"/>
  <c r="I1649" i="1"/>
  <c r="I1642" i="1"/>
  <c r="I1634" i="1"/>
  <c r="I1625" i="1"/>
  <c r="I1614" i="1"/>
  <c r="I1606" i="1"/>
  <c r="I1602" i="1"/>
  <c r="I1600" i="1"/>
  <c r="I1598" i="1"/>
  <c r="I1597" i="1"/>
  <c r="I1596" i="1"/>
  <c r="I1595" i="1"/>
  <c r="I1594" i="1"/>
  <c r="I1592" i="1"/>
  <c r="I1591" i="1"/>
  <c r="I1585" i="1"/>
  <c r="I1582" i="1"/>
  <c r="I1576" i="1"/>
  <c r="I1573" i="1"/>
  <c r="I1569" i="1"/>
  <c r="I1564" i="1"/>
  <c r="I1563" i="1"/>
  <c r="I1556" i="1"/>
  <c r="I1555" i="1"/>
  <c r="I1551" i="1"/>
  <c r="I1548" i="1"/>
  <c r="I1547" i="1"/>
  <c r="I1546" i="1"/>
  <c r="I1544" i="1"/>
  <c r="I1531" i="1"/>
  <c r="I1520" i="1"/>
  <c r="I1516" i="1"/>
  <c r="I1511" i="1"/>
  <c r="I1510" i="1"/>
  <c r="I1508" i="1"/>
  <c r="I1499" i="1"/>
  <c r="I1498" i="1"/>
  <c r="I1481" i="1"/>
  <c r="I1479" i="1"/>
  <c r="I1477" i="1"/>
  <c r="I1476" i="1"/>
  <c r="I1470" i="1"/>
  <c r="I1459" i="1"/>
  <c r="I1454" i="1"/>
  <c r="I1452" i="1"/>
  <c r="I1451" i="1"/>
  <c r="I1449" i="1"/>
  <c r="I1448" i="1"/>
  <c r="I1444" i="1"/>
  <c r="I1440" i="1"/>
  <c r="I1436" i="1"/>
  <c r="I1435" i="1"/>
  <c r="I1426" i="1"/>
  <c r="I1417" i="1"/>
  <c r="I1415" i="1"/>
  <c r="I1412" i="1"/>
  <c r="I1407" i="1"/>
  <c r="I1400" i="1"/>
  <c r="I1394" i="1"/>
  <c r="I1389" i="1"/>
  <c r="I1387" i="1"/>
  <c r="I1385" i="1"/>
  <c r="I1383" i="1"/>
  <c r="I1378" i="1"/>
  <c r="I1374" i="1"/>
  <c r="I1366" i="1"/>
  <c r="I1360" i="1"/>
  <c r="I1358" i="1"/>
  <c r="I1357" i="1"/>
  <c r="I1353" i="1"/>
  <c r="I1352" i="1"/>
  <c r="I1350" i="1"/>
  <c r="I1343" i="1"/>
  <c r="I1336" i="1"/>
  <c r="I1335" i="1"/>
  <c r="I1322" i="1"/>
  <c r="I1319" i="1"/>
  <c r="I1317" i="1"/>
  <c r="I1311" i="1"/>
  <c r="I1309" i="1"/>
  <c r="I1308" i="1"/>
  <c r="I1303" i="1"/>
  <c r="I1296" i="1"/>
  <c r="I1294" i="1"/>
  <c r="I1290" i="1"/>
  <c r="I1281" i="1"/>
  <c r="I1277" i="1"/>
  <c r="I1269" i="1"/>
  <c r="I1260" i="1"/>
  <c r="I1254" i="1"/>
  <c r="I1251" i="1"/>
  <c r="I1247" i="1"/>
  <c r="I1243" i="1"/>
  <c r="I1239" i="1"/>
  <c r="I1237" i="1"/>
  <c r="I1233" i="1"/>
  <c r="I1229" i="1"/>
  <c r="I1213" i="1"/>
  <c r="I1204" i="1"/>
  <c r="I1195" i="1"/>
  <c r="I1191" i="1"/>
  <c r="I1188" i="1"/>
  <c r="I1187" i="1"/>
  <c r="I1186" i="1"/>
  <c r="I1185" i="1"/>
  <c r="I1184" i="1"/>
  <c r="I1183" i="1"/>
  <c r="I1179" i="1"/>
  <c r="I1172" i="1"/>
  <c r="I1162" i="1"/>
  <c r="I1161" i="1"/>
  <c r="I1160" i="1"/>
  <c r="I1156" i="1"/>
  <c r="I1154" i="1"/>
  <c r="I1146" i="1"/>
  <c r="I1144" i="1"/>
  <c r="I1140" i="1"/>
  <c r="I1128" i="1"/>
  <c r="I1127" i="1"/>
  <c r="I1114" i="1"/>
  <c r="I1107" i="1"/>
  <c r="I1104" i="1"/>
  <c r="I1094" i="1"/>
  <c r="I1092" i="1"/>
  <c r="I1090" i="1"/>
  <c r="I1089" i="1"/>
  <c r="I1085" i="1"/>
  <c r="I1061" i="1"/>
  <c r="I1058" i="1"/>
  <c r="I1038" i="1"/>
  <c r="I1033" i="1"/>
  <c r="I1026" i="1"/>
  <c r="I1020" i="1"/>
  <c r="I1011" i="1"/>
  <c r="I1010" i="1"/>
  <c r="I1008" i="1"/>
  <c r="I1000" i="1"/>
  <c r="I999" i="1"/>
  <c r="I996" i="1"/>
  <c r="I995" i="1"/>
  <c r="I993" i="1"/>
  <c r="I991" i="1"/>
  <c r="I989" i="1"/>
  <c r="I988" i="1"/>
  <c r="I986" i="1"/>
  <c r="I984" i="1"/>
  <c r="I983" i="1"/>
  <c r="I982" i="1"/>
  <c r="I980" i="1"/>
  <c r="I979" i="1"/>
  <c r="I978" i="1"/>
  <c r="I976" i="1"/>
  <c r="I972" i="1"/>
  <c r="I958" i="1"/>
  <c r="I955" i="1"/>
  <c r="I953" i="1"/>
  <c r="I949" i="1"/>
  <c r="I944" i="1"/>
  <c r="I942" i="1"/>
  <c r="I936" i="1"/>
  <c r="I933" i="1"/>
  <c r="I929" i="1"/>
  <c r="I921" i="1"/>
  <c r="I920" i="1"/>
  <c r="I919" i="1"/>
  <c r="I916" i="1"/>
  <c r="I903" i="1"/>
  <c r="I899" i="1"/>
  <c r="I897" i="1"/>
  <c r="I896" i="1"/>
  <c r="I890" i="1"/>
  <c r="I886" i="1"/>
  <c r="I885" i="1"/>
  <c r="I873" i="1"/>
  <c r="I866" i="1"/>
  <c r="I862" i="1"/>
  <c r="I843" i="1"/>
  <c r="I840" i="1"/>
  <c r="I837" i="1"/>
  <c r="I835" i="1"/>
  <c r="I831" i="1"/>
  <c r="I827" i="1"/>
  <c r="I826" i="1"/>
  <c r="I823" i="1"/>
  <c r="I820" i="1"/>
  <c r="I816" i="1"/>
  <c r="I815" i="1"/>
  <c r="I808" i="1"/>
  <c r="I807" i="1"/>
  <c r="I795" i="1"/>
  <c r="I793" i="1"/>
  <c r="I790" i="1"/>
  <c r="I789" i="1"/>
  <c r="I785" i="1"/>
  <c r="I784" i="1"/>
  <c r="I780" i="1"/>
  <c r="I779" i="1"/>
  <c r="I775" i="1"/>
  <c r="I770" i="1"/>
  <c r="I769" i="1"/>
  <c r="I762" i="1"/>
  <c r="I752" i="1"/>
  <c r="I741" i="1"/>
  <c r="I738" i="1"/>
  <c r="I735" i="1"/>
  <c r="I731" i="1"/>
  <c r="I724" i="1"/>
  <c r="I721" i="1"/>
  <c r="I720" i="1"/>
  <c r="I719" i="1"/>
  <c r="I717" i="1"/>
  <c r="I716" i="1"/>
  <c r="I715" i="1"/>
  <c r="I711" i="1"/>
  <c r="I710" i="1"/>
  <c r="I709" i="1"/>
  <c r="I708" i="1"/>
  <c r="I705" i="1"/>
  <c r="I703" i="1"/>
  <c r="I697" i="1"/>
  <c r="I695" i="1"/>
  <c r="I685" i="1"/>
  <c r="I682" i="1"/>
  <c r="I679" i="1"/>
  <c r="I678" i="1"/>
  <c r="I676" i="1"/>
  <c r="I669" i="1"/>
  <c r="I662" i="1"/>
  <c r="I660" i="1"/>
  <c r="I653" i="1"/>
  <c r="I650" i="1"/>
  <c r="I646" i="1"/>
  <c r="I644" i="1"/>
  <c r="I641" i="1"/>
  <c r="I633" i="1"/>
  <c r="I622" i="1"/>
  <c r="I619" i="1"/>
  <c r="I614" i="1"/>
  <c r="I611" i="1"/>
  <c r="I610" i="1"/>
  <c r="I609" i="1"/>
  <c r="I604" i="1"/>
  <c r="I603" i="1"/>
  <c r="I600" i="1"/>
  <c r="I597" i="1"/>
  <c r="I596" i="1"/>
  <c r="I595" i="1"/>
  <c r="I593" i="1"/>
  <c r="I590" i="1"/>
  <c r="I584" i="1"/>
  <c r="I569" i="1"/>
  <c r="I566" i="1"/>
  <c r="I562" i="1"/>
  <c r="I560" i="1"/>
  <c r="I558" i="1"/>
  <c r="I557" i="1"/>
  <c r="I555" i="1"/>
  <c r="I553" i="1"/>
  <c r="I549" i="1"/>
  <c r="I547" i="1"/>
  <c r="I538" i="1"/>
  <c r="I533" i="1"/>
  <c r="I522" i="1"/>
  <c r="I520" i="1"/>
  <c r="I518" i="1"/>
  <c r="I510" i="1"/>
  <c r="I508" i="1"/>
  <c r="I505" i="1"/>
  <c r="I501" i="1"/>
  <c r="I499" i="1"/>
  <c r="I492" i="1"/>
  <c r="I489" i="1"/>
  <c r="I482" i="1"/>
  <c r="I481" i="1"/>
  <c r="I479" i="1"/>
  <c r="I477" i="1"/>
  <c r="I475" i="1"/>
  <c r="I473" i="1"/>
  <c r="I471" i="1"/>
  <c r="I468" i="1"/>
  <c r="I466" i="1"/>
  <c r="I459" i="1"/>
  <c r="I446" i="1"/>
  <c r="I445" i="1"/>
  <c r="I443" i="1"/>
  <c r="I439" i="1"/>
  <c r="I438" i="1"/>
  <c r="I437" i="1"/>
  <c r="I436" i="1"/>
  <c r="I435" i="1"/>
  <c r="I431" i="1"/>
  <c r="I429" i="1"/>
  <c r="I426" i="1"/>
  <c r="I420" i="1"/>
  <c r="I413" i="1"/>
  <c r="I410" i="1"/>
  <c r="I409" i="1"/>
  <c r="I407" i="1"/>
  <c r="I406" i="1"/>
  <c r="I403" i="1"/>
  <c r="I402" i="1"/>
  <c r="I400" i="1"/>
  <c r="I398" i="1"/>
  <c r="I397" i="1"/>
  <c r="I395" i="1"/>
  <c r="I394" i="1"/>
  <c r="I387" i="1"/>
  <c r="I384" i="1"/>
  <c r="I382" i="1"/>
  <c r="I378" i="1"/>
  <c r="I377" i="1"/>
  <c r="I375" i="1"/>
  <c r="I373" i="1"/>
  <c r="I372" i="1"/>
  <c r="I362" i="1"/>
  <c r="I359" i="1"/>
  <c r="I356" i="1"/>
  <c r="I355" i="1"/>
  <c r="I352" i="1"/>
  <c r="I350" i="1"/>
  <c r="I349" i="1"/>
  <c r="I343" i="1"/>
  <c r="I341" i="1"/>
  <c r="I340" i="1"/>
  <c r="I337" i="1"/>
  <c r="I334" i="1"/>
  <c r="I331" i="1"/>
  <c r="I330" i="1"/>
  <c r="I324" i="1"/>
  <c r="I322" i="1"/>
  <c r="I317" i="1"/>
  <c r="I314" i="1"/>
  <c r="I312" i="1"/>
  <c r="I310" i="1"/>
  <c r="I308" i="1"/>
  <c r="I301" i="1"/>
  <c r="I297" i="1"/>
  <c r="I291" i="1"/>
  <c r="I283" i="1"/>
  <c r="I282" i="1"/>
  <c r="I277" i="1"/>
  <c r="I275" i="1"/>
  <c r="I274" i="1"/>
  <c r="I273" i="1"/>
  <c r="I269" i="1"/>
  <c r="I268" i="1"/>
  <c r="I260" i="1"/>
  <c r="I254" i="1"/>
  <c r="I244" i="1"/>
  <c r="I241" i="1"/>
  <c r="I237" i="1"/>
  <c r="I236" i="1"/>
  <c r="I235" i="1"/>
  <c r="I234" i="1"/>
  <c r="I233" i="1"/>
  <c r="I225" i="1"/>
  <c r="I220" i="1"/>
  <c r="I218" i="1"/>
  <c r="I209" i="1"/>
  <c r="I208" i="1"/>
  <c r="I206" i="1"/>
  <c r="I203" i="1"/>
  <c r="I199" i="1"/>
  <c r="I176" i="1"/>
  <c r="I175" i="1"/>
  <c r="I172" i="1"/>
  <c r="I168" i="1"/>
  <c r="I165" i="1"/>
  <c r="I164" i="1"/>
  <c r="I161" i="1"/>
  <c r="I151" i="1"/>
  <c r="I146" i="1"/>
  <c r="I145" i="1"/>
  <c r="I144" i="1"/>
  <c r="I142" i="1"/>
  <c r="I132" i="1"/>
  <c r="I131" i="1"/>
  <c r="I130" i="1"/>
  <c r="I127" i="1"/>
  <c r="I122" i="1"/>
  <c r="I120" i="1"/>
  <c r="I117" i="1"/>
  <c r="I114" i="1"/>
  <c r="I112" i="1"/>
  <c r="I109" i="1"/>
  <c r="I105" i="1"/>
  <c r="I99" i="1"/>
  <c r="I93" i="1"/>
  <c r="I92" i="1"/>
  <c r="I90" i="1"/>
  <c r="I85" i="1"/>
  <c r="I83" i="1"/>
  <c r="I81" i="1"/>
  <c r="I79" i="1"/>
  <c r="I78" i="1"/>
  <c r="O46" i="1"/>
  <c r="O45" i="1"/>
  <c r="O38" i="1"/>
  <c r="O34" i="1"/>
  <c r="O31" i="1"/>
  <c r="O30" i="1"/>
  <c r="O26" i="1"/>
  <c r="I70" i="1"/>
  <c r="I68" i="1"/>
  <c r="I58" i="1"/>
  <c r="I57" i="1"/>
  <c r="I55" i="1"/>
  <c r="I48" i="1"/>
  <c r="I47" i="1"/>
  <c r="I46" i="1"/>
  <c r="I45" i="1"/>
  <c r="I38" i="1"/>
  <c r="I34" i="1"/>
  <c r="I31" i="1"/>
  <c r="I30" i="1"/>
  <c r="I26" i="1"/>
  <c r="I25" i="1"/>
  <c r="I20" i="1"/>
  <c r="I19" i="1"/>
  <c r="I18" i="1"/>
  <c r="I16" i="1"/>
  <c r="I7" i="1"/>
  <c r="I3" i="1"/>
  <c r="Q81" i="1"/>
  <c r="Q79" i="1"/>
  <c r="Q78" i="1"/>
  <c r="Q70" i="1"/>
  <c r="Q68" i="1"/>
  <c r="Q58" i="1"/>
</calcChain>
</file>

<file path=xl/sharedStrings.xml><?xml version="1.0" encoding="utf-8"?>
<sst xmlns="http://schemas.openxmlformats.org/spreadsheetml/2006/main" count="92083" uniqueCount="15379">
  <si>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</si>
  <si>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</si>
  <si>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</si>
  <si>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</si>
  <si>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</si>
  <si>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</si>
  <si>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</si>
  <si>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</si>
  <si>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</si>
  <si>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</si>
  <si>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</si>
  <si>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</si>
  <si>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</si>
  <si>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</si>
  <si>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</si>
  <si>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</si>
  <si>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</si>
  <si>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</si>
  <si>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</si>
  <si>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</si>
  <si>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</si>
  <si>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</si>
  <si>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</si>
  <si>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</si>
  <si>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</si>
  <si>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</si>
  <si>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</si>
  <si>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</si>
  <si>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</si>
  <si>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</si>
  <si>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</si>
  <si>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</si>
  <si>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</si>
  <si>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</si>
  <si>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</si>
  <si>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</si>
  <si>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</si>
  <si>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</si>
  <si>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</si>
  <si>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</si>
  <si>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</si>
  <si>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</si>
  <si>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</si>
  <si>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</si>
  <si>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</si>
  <si>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</si>
  <si>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</si>
  <si>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</si>
  <si>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</si>
  <si>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</si>
  <si>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</si>
  <si>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</si>
  <si>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</si>
  <si>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</si>
  <si>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</si>
  <si>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</si>
  <si>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</si>
  <si>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</si>
  <si>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</si>
  <si>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</si>
  <si>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</si>
  <si>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</si>
  <si>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</si>
  <si>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</si>
  <si>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</si>
  <si>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</si>
  <si>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</si>
  <si>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</si>
  <si>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</si>
  <si>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</si>
  <si>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</si>
  <si>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</si>
  <si>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</si>
  <si>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</si>
  <si>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</si>
  <si>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</si>
  <si>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</si>
  <si>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</si>
  <si>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</si>
  <si>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</si>
  <si>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</si>
  <si>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</si>
  <si>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</si>
  <si>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</si>
  <si>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</si>
  <si>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</si>
  <si>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</si>
  <si>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</si>
  <si>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</si>
  <si>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</si>
  <si>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</si>
  <si>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</si>
  <si>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</si>
  <si>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</si>
  <si>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</si>
  <si>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</si>
  <si>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</si>
  <si>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</si>
  <si>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</si>
  <si>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</si>
  <si>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</si>
  <si>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</si>
  <si>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</si>
  <si>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</si>
  <si>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</si>
  <si>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</si>
  <si>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</si>
  <si>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</si>
  <si>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</si>
  <si>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</si>
  <si>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</si>
  <si>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</si>
  <si>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</si>
  <si>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</si>
  <si>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</si>
  <si>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</si>
  <si>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</si>
  <si>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</si>
  <si>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</si>
  <si>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</si>
  <si>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</si>
  <si>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</si>
  <si>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</si>
  <si>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</si>
  <si>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</si>
  <si>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</si>
  <si>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</si>
  <si>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</si>
  <si>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</si>
  <si>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</si>
  <si>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</si>
  <si>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</si>
  <si>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</si>
  <si>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</si>
  <si>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</si>
  <si>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</si>
  <si>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</si>
  <si>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</si>
  <si>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</si>
  <si>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</si>
  <si>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</si>
  <si>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</si>
  <si>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</si>
  <si>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</si>
  <si>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</si>
  <si>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</si>
  <si>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</si>
  <si>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</si>
  <si>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</si>
  <si>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</si>
  <si>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</si>
  <si>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</si>
  <si>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</si>
  <si>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</si>
  <si>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</si>
  <si>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</si>
  <si>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</si>
  <si>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</si>
  <si>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</si>
  <si>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</si>
  <si>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</si>
  <si>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</si>
  <si>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</si>
  <si>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</si>
  <si>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</si>
  <si>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</si>
  <si>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</si>
  <si>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</si>
  <si>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</si>
  <si>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</si>
  <si>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</si>
  <si>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</si>
  <si>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</si>
  <si>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</si>
  <si>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</si>
  <si>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</si>
  <si>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</si>
  <si>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</si>
  <si>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</si>
  <si>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</si>
  <si>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</si>
  <si>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</si>
  <si>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</si>
  <si>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</si>
  <si>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</si>
  <si>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</si>
  <si>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</si>
  <si>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</si>
  <si>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</si>
  <si>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</si>
  <si>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</si>
  <si>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</si>
  <si>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</si>
  <si>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</si>
  <si>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</si>
  <si>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</si>
  <si>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</si>
  <si>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</si>
  <si>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</si>
  <si>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</si>
  <si>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</si>
  <si>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</si>
  <si>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</si>
  <si>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</si>
  <si>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</si>
  <si>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</si>
  <si>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</si>
  <si>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</si>
  <si>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</si>
  <si>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</si>
  <si>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</si>
  <si>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</si>
  <si>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</si>
  <si>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</si>
  <si>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</si>
  <si>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</si>
  <si>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</si>
  <si>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</si>
  <si>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</si>
  <si>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</si>
  <si>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</si>
  <si>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</si>
  <si>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</si>
  <si>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</si>
  <si>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</si>
  <si>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</si>
  <si>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</si>
  <si>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</si>
  <si>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</si>
  <si>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</si>
  <si>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</si>
  <si>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</si>
  <si>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</si>
  <si>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</si>
  <si>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</si>
  <si>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</si>
  <si>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</si>
  <si>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</si>
  <si>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</si>
  <si>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</si>
  <si>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</si>
  <si>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</si>
  <si>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</si>
  <si>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</si>
  <si>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</si>
  <si>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</si>
  <si>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</si>
  <si>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</si>
  <si>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</si>
  <si>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</si>
  <si>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</si>
  <si>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</si>
  <si>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</si>
  <si>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</si>
  <si>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</si>
  <si>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</si>
  <si>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</si>
  <si>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</si>
  <si>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</si>
  <si>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</si>
  <si>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</si>
  <si>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</si>
  <si>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</si>
  <si>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</si>
  <si>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</si>
  <si>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</si>
  <si>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</si>
  <si>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</si>
  <si>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</si>
  <si>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</si>
  <si>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</si>
  <si>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</si>
  <si>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</si>
  <si>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</si>
  <si>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</si>
  <si>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</si>
  <si>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</si>
  <si>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</si>
  <si>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</si>
  <si>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</si>
  <si>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</si>
  <si>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</si>
  <si>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</si>
  <si>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</si>
  <si>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</si>
  <si>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</si>
  <si>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</si>
  <si>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</si>
  <si>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</si>
  <si>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</si>
  <si>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</si>
  <si>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</si>
  <si>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</si>
  <si>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</si>
  <si>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</si>
  <si>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</si>
  <si>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</si>
  <si>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</si>
  <si>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</si>
  <si>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</si>
  <si>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</si>
  <si>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</si>
  <si>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</si>
  <si>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</si>
  <si>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</si>
  <si>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</si>
  <si>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</si>
  <si>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</si>
  <si>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</si>
  <si>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</si>
  <si>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</si>
  <si>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</si>
  <si>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</si>
  <si>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</si>
  <si>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</si>
  <si>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</si>
  <si>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</si>
  <si>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</si>
  <si>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</si>
  <si>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</si>
  <si>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</si>
  <si>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</si>
  <si>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</si>
  <si>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</si>
  <si>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</si>
  <si>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</si>
  <si>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</si>
  <si>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</si>
  <si>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</si>
  <si>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</si>
  <si>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</si>
  <si>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</si>
  <si>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</si>
  <si>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</si>
  <si>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</si>
  <si>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</si>
  <si>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</si>
  <si>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</si>
  <si>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</si>
  <si>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</si>
  <si>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</si>
  <si>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</si>
  <si>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</si>
  <si>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</si>
  <si>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</si>
  <si>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</si>
  <si>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</si>
  <si>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</si>
  <si>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</si>
  <si>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</si>
  <si>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</si>
  <si>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</si>
  <si>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</si>
  <si>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</si>
  <si>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</si>
  <si>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</si>
  <si>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</si>
  <si>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</si>
  <si>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</si>
  <si>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</si>
  <si>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</si>
  <si>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</si>
  <si>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</si>
  <si>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</si>
  <si>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</si>
  <si>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</si>
  <si>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</si>
  <si>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</si>
  <si>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</si>
  <si>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</si>
  <si>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</si>
  <si>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</si>
  <si>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</si>
  <si>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</si>
  <si>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</si>
  <si>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</si>
  <si>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</si>
  <si>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</si>
  <si>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</si>
  <si>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</si>
  <si>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</si>
  <si>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</si>
  <si>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</si>
  <si>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</si>
  <si>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</si>
  <si>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</si>
  <si>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</si>
  <si>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</si>
  <si>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</si>
  <si>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</si>
  <si>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</si>
  <si>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</si>
  <si>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</si>
  <si>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</si>
  <si>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</si>
  <si>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</si>
  <si>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</si>
  <si>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</si>
  <si>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</si>
  <si>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</si>
  <si>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</si>
  <si>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</si>
  <si>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</si>
  <si>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</si>
  <si>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</si>
  <si>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</si>
  <si>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</si>
  <si>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</si>
  <si>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</si>
  <si>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</si>
  <si>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</si>
  <si>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</si>
  <si>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</si>
  <si>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</si>
  <si>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</si>
  <si>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</si>
  <si>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</si>
  <si>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</si>
  <si>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</si>
  <si>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</si>
  <si>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</si>
  <si>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</si>
  <si>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</si>
  <si>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</si>
  <si>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</si>
  <si>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</si>
  <si>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</si>
  <si>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</si>
  <si>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</si>
  <si>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</si>
  <si>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</si>
  <si>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</si>
  <si>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</si>
  <si>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</si>
  <si>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</si>
  <si>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</si>
  <si>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</si>
  <si>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</si>
  <si>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</si>
  <si>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</si>
  <si>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</si>
  <si>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</si>
  <si>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</si>
  <si>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</si>
  <si>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</si>
  <si>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</si>
  <si>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</si>
  <si>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</si>
  <si>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</si>
  <si>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</si>
  <si>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</si>
  <si>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</si>
  <si>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</si>
  <si>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</si>
  <si>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</si>
  <si>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</si>
  <si>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</si>
  <si>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</si>
  <si>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</si>
  <si>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</si>
  <si>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</si>
  <si>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</si>
  <si>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</si>
  <si>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</si>
  <si>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</si>
  <si>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</si>
  <si>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</si>
  <si>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</si>
  <si>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</si>
  <si>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</si>
  <si>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</si>
  <si>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</si>
  <si>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</si>
  <si>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</si>
  <si>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</si>
  <si>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</si>
  <si>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</si>
  <si>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</si>
  <si>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</si>
  <si>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</si>
  <si>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</si>
  <si>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</si>
  <si>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</si>
  <si>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</si>
  <si>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</si>
  <si>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</si>
  <si>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</si>
  <si>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</si>
  <si>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</si>
  <si>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</si>
  <si>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</si>
  <si>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</si>
  <si>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</si>
  <si>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</si>
  <si>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</si>
  <si>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</si>
  <si>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</si>
  <si>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</si>
  <si>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</si>
  <si>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</si>
  <si>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</si>
  <si>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</si>
  <si>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</si>
  <si>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</si>
  <si>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</si>
  <si>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</si>
  <si>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</si>
  <si>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</si>
  <si>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</si>
  <si>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</si>
  <si>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</si>
  <si>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</si>
  <si>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</si>
  <si>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</si>
  <si>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</si>
  <si>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</si>
  <si>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</si>
  <si>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</si>
  <si>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</si>
  <si>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</si>
  <si>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</si>
  <si>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</si>
  <si>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</si>
  <si>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</si>
  <si>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</si>
  <si>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</si>
  <si>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</si>
  <si>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</si>
  <si>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</si>
  <si>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</si>
  <si>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</si>
  <si>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</si>
  <si>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</si>
  <si>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</si>
  <si>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</si>
  <si>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</si>
  <si>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</si>
  <si>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</si>
  <si>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</si>
  <si>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</si>
  <si>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</si>
  <si>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</si>
  <si>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</si>
  <si>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</si>
  <si>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</si>
  <si>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</si>
  <si>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</si>
  <si>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</si>
  <si>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</si>
  <si>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</si>
  <si>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</si>
  <si>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</si>
  <si>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</si>
  <si>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</si>
  <si>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</si>
  <si>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</si>
  <si>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</si>
  <si>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</si>
  <si>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</si>
  <si>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</si>
  <si>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</si>
  <si>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</si>
  <si>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</si>
  <si>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</si>
  <si>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</si>
  <si>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</si>
  <si>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</si>
  <si>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</si>
  <si>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</si>
  <si>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</si>
  <si>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</si>
  <si>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</si>
  <si>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</si>
  <si>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</si>
  <si>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</si>
  <si>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</si>
  <si>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</si>
  <si>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</si>
  <si>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</si>
  <si>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</si>
  <si>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</si>
  <si>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</si>
  <si>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</si>
  <si>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</si>
  <si>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</si>
  <si>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</si>
  <si>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</si>
  <si>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</si>
  <si>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</si>
  <si>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</si>
  <si>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</si>
  <si>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</si>
  <si>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</si>
  <si>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</si>
  <si>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</si>
  <si>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</si>
  <si>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</si>
  <si>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</si>
  <si>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</si>
  <si>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</si>
  <si>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</si>
  <si>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</si>
  <si>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</si>
  <si>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</si>
  <si>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</si>
  <si>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</si>
  <si>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</si>
  <si>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</si>
  <si>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</si>
  <si>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</si>
  <si>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</si>
  <si>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</si>
  <si>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</si>
  <si>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</si>
  <si>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</si>
  <si>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</si>
  <si>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</si>
  <si>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</si>
  <si>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</si>
  <si>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</si>
  <si>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</si>
  <si>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</si>
  <si>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</si>
  <si>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</si>
  <si>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</si>
  <si>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</si>
  <si>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</si>
  <si>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</si>
  <si>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</si>
  <si>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</si>
  <si>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</si>
  <si>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</si>
  <si>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</si>
  <si>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</si>
  <si>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</si>
  <si>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</si>
  <si>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</si>
  <si>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</si>
  <si>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</si>
  <si>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</si>
  <si>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</si>
  <si>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</si>
  <si>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</si>
  <si>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</si>
  <si>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</si>
  <si>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</si>
  <si>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</si>
  <si>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</si>
  <si>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</si>
  <si>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</si>
  <si>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</si>
  <si>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</si>
  <si>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</si>
  <si>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</si>
  <si>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</si>
  <si>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</si>
  <si>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</si>
  <si>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</si>
  <si>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</si>
  <si>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</si>
  <si>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</si>
  <si>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</si>
  <si>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</si>
  <si>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</si>
  <si>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</si>
  <si>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</si>
  <si>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</si>
  <si>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</si>
  <si>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</si>
  <si>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</si>
  <si>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</si>
  <si>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</si>
  <si>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</si>
  <si>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</si>
  <si>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</si>
  <si>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</si>
  <si>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</si>
  <si>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</si>
  <si>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</si>
  <si>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</si>
  <si>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</si>
  <si>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</si>
  <si>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</si>
  <si>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</si>
  <si>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</si>
  <si>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</si>
  <si>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</si>
  <si>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</si>
  <si>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</si>
  <si>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</si>
  <si>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</si>
  <si>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</si>
  <si>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</si>
  <si>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</si>
  <si>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</si>
  <si>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</si>
  <si>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</si>
  <si>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</si>
  <si>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</si>
  <si>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</si>
  <si>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</si>
  <si>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</si>
  <si>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</si>
  <si>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</si>
  <si>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</si>
  <si>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</si>
  <si>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</si>
  <si>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</si>
  <si>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</si>
  <si>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</si>
  <si>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</si>
  <si>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</si>
  <si>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</si>
  <si>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</si>
  <si>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</si>
  <si>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</si>
  <si>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</si>
  <si>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</si>
  <si>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</si>
  <si>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</si>
  <si>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</si>
  <si>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</si>
  <si>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</si>
  <si>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</si>
  <si>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</si>
  <si>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</si>
  <si>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</si>
  <si>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</si>
  <si>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</si>
  <si>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</si>
  <si>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</si>
  <si>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</si>
  <si>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</si>
  <si>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</si>
  <si>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</si>
  <si>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</si>
  <si>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</si>
  <si>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</si>
  <si>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</si>
  <si>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</si>
  <si>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</si>
  <si>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</si>
  <si>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</si>
  <si>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</si>
  <si>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</si>
  <si>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</si>
  <si>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</si>
  <si>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</si>
  <si>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</si>
  <si>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</si>
  <si>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</si>
  <si>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</si>
  <si>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</si>
  <si>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</si>
  <si>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</si>
  <si>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</si>
  <si>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</si>
  <si>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</si>
  <si>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</si>
  <si>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</si>
  <si>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</si>
  <si>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</si>
  <si>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</si>
  <si>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</si>
  <si>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</si>
  <si>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</si>
  <si>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</si>
  <si>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</si>
  <si>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</si>
  <si>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</si>
  <si>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</si>
  <si>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</si>
  <si>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</si>
  <si>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</si>
  <si>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</si>
  <si>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</si>
  <si>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</si>
  <si>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</si>
  <si>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</si>
  <si>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</si>
  <si>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</si>
  <si>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</si>
  <si>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</si>
  <si>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</si>
  <si>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</si>
  <si>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</si>
  <si>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</si>
  <si>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</si>
  <si>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</si>
  <si>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</si>
  <si>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</si>
  <si>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</si>
  <si>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</si>
  <si>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</si>
  <si>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</si>
  <si>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</si>
  <si>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</si>
  <si>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</si>
  <si>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</si>
  <si>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</si>
  <si>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</si>
  <si>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</si>
  <si>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</si>
  <si>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</si>
  <si>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</si>
  <si>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</si>
  <si>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</si>
  <si>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</si>
  <si>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</si>
  <si>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</si>
  <si>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</si>
  <si>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</si>
  <si>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</si>
  <si>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</si>
  <si>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</si>
  <si>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</si>
  <si>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</si>
  <si>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</si>
  <si>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</si>
  <si>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</si>
  <si>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</si>
  <si>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</si>
  <si>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</si>
  <si>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</si>
  <si>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</si>
  <si>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</si>
  <si>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</si>
  <si>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</si>
  <si>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</si>
  <si>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</si>
  <si>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</si>
  <si>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</si>
  <si>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</si>
  <si>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</si>
  <si>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</si>
  <si>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</si>
  <si>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</si>
  <si>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</si>
  <si>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</si>
  <si>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</si>
  <si>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</si>
  <si>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</si>
  <si>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</si>
  <si>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</si>
  <si>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</si>
  <si>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</si>
  <si>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</si>
  <si>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</si>
  <si>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</si>
  <si>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</si>
  <si>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</si>
  <si>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</si>
  <si>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</si>
  <si>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</si>
  <si>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</si>
  <si>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</si>
  <si>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</si>
  <si>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</si>
  <si>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</si>
  <si>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</si>
  <si>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</si>
  <si>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</si>
  <si>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</si>
  <si>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</si>
  <si>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</si>
  <si>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</si>
  <si>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</si>
  <si>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</si>
  <si>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</si>
  <si>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</si>
  <si>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</si>
  <si>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</si>
  <si>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</si>
  <si>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</si>
  <si>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</si>
  <si>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</si>
  <si>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</si>
  <si>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</si>
  <si>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</si>
  <si>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</si>
  <si>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</si>
  <si>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</si>
  <si>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</si>
  <si>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</si>
  <si>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</si>
  <si>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</si>
  <si>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</si>
  <si>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</si>
  <si>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</si>
  <si>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</si>
  <si>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</si>
  <si>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</si>
  <si>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</si>
  <si>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</si>
  <si>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</si>
  <si>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</si>
  <si>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</si>
  <si>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</si>
  <si>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</si>
  <si>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</si>
  <si>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</si>
  <si>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</si>
  <si>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</si>
  <si>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</si>
  <si>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</si>
  <si>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</si>
  <si>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</si>
  <si>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</si>
  <si>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</si>
  <si>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</si>
  <si>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</si>
  <si>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</si>
  <si>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</si>
  <si>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</si>
  <si>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</si>
  <si>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</si>
  <si>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</si>
  <si>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</si>
  <si>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</si>
  <si>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</si>
  <si>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</si>
  <si>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</si>
  <si>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</si>
  <si>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</si>
  <si>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</si>
  <si>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</si>
  <si>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</si>
  <si>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</si>
  <si>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</si>
  <si>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</si>
  <si>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</si>
  <si>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</si>
  <si>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</si>
  <si>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</si>
  <si>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</si>
  <si>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</si>
  <si>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</si>
  <si>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</si>
  <si>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</si>
  <si>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</si>
  <si>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</si>
  <si>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</si>
  <si>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</si>
  <si>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</si>
  <si>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</si>
  <si>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</si>
  <si>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</si>
  <si>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</si>
  <si>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</si>
  <si>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</si>
  <si>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</si>
  <si>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</si>
  <si>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</si>
  <si>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</si>
  <si>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</si>
  <si>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</si>
  <si>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</si>
  <si>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</si>
  <si>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</si>
  <si>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</si>
  <si>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</si>
  <si>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</si>
  <si>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</si>
  <si>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</si>
  <si>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</si>
  <si>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</si>
  <si>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</si>
  <si>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</si>
  <si>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</si>
  <si>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</si>
  <si>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</si>
  <si>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</si>
  <si>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</si>
  <si>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</si>
  <si>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</si>
  <si>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</si>
  <si>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</si>
  <si>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</si>
  <si>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</si>
  <si>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</si>
  <si>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</si>
  <si>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</si>
  <si>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</si>
  <si>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</si>
  <si>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</si>
  <si>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</si>
  <si>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</si>
  <si>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</si>
  <si>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</si>
  <si>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</si>
  <si>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</si>
  <si>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</si>
  <si>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</si>
  <si>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</si>
  <si>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</si>
  <si>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</si>
  <si>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</si>
  <si>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</si>
  <si>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</si>
  <si>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</si>
  <si>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</si>
  <si>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</si>
  <si>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</si>
  <si>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</si>
  <si>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</si>
  <si>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</si>
  <si>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</si>
  <si>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</si>
  <si>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</si>
  <si>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</si>
  <si>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</si>
  <si>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</si>
  <si>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</si>
  <si>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</si>
  <si>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</si>
  <si>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</si>
  <si>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</si>
  <si>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</si>
  <si>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</si>
  <si>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</si>
  <si>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</si>
  <si>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</si>
  <si>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</si>
  <si>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</si>
  <si>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</si>
  <si>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</si>
  <si>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</si>
  <si>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</si>
  <si>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</si>
  <si>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</si>
  <si>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</si>
  <si>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</si>
  <si>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</si>
  <si>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</si>
  <si>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</si>
  <si>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</si>
  <si>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</si>
  <si>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</si>
  <si>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</si>
  <si>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</si>
  <si>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</si>
  <si>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</si>
  <si>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</si>
  <si>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</si>
  <si>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</si>
  <si>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</si>
  <si>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</si>
  <si>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</si>
  <si>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</si>
  <si>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</si>
  <si>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</si>
  <si>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</si>
  <si>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</si>
  <si>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</si>
  <si>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</si>
  <si>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</si>
  <si>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</si>
  <si>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</si>
  <si>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</si>
  <si>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</si>
  <si>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</si>
  <si>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</si>
  <si>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</si>
  <si>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</si>
  <si>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</si>
  <si>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</si>
  <si>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</si>
  <si>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</si>
  <si>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</si>
  <si>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</si>
  <si>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</si>
  <si>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</si>
  <si>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</si>
  <si>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</si>
  <si>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</si>
  <si>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</si>
  <si>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</si>
  <si>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</si>
  <si>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</si>
  <si>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</si>
  <si>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</si>
  <si>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</si>
  <si>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</si>
  <si>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</si>
  <si>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</si>
  <si>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</si>
  <si>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</si>
  <si>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</si>
  <si>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</si>
  <si>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</si>
  <si>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</si>
  <si>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</si>
  <si>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</si>
  <si>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</si>
  <si>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</si>
  <si>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</si>
  <si>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</si>
  <si>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</si>
  <si>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</si>
  <si>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</si>
  <si>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</si>
  <si>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</si>
  <si>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</si>
  <si>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</si>
  <si>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</si>
  <si>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</si>
  <si>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</si>
  <si>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</si>
  <si>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</si>
  <si>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</si>
  <si>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</si>
  <si>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</si>
  <si>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</si>
  <si>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</si>
  <si>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</si>
  <si>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</si>
  <si>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</si>
  <si>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</si>
  <si>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</si>
  <si>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</si>
  <si>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</si>
  <si>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</si>
  <si>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</si>
  <si>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</si>
  <si>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</si>
  <si>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</si>
  <si>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</si>
  <si>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</si>
  <si>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</si>
  <si>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</si>
  <si>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</si>
  <si>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</si>
  <si>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</si>
  <si>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</si>
  <si>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</si>
  <si>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</si>
  <si>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</si>
  <si>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</si>
  <si>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</si>
  <si>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</si>
  <si>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</si>
  <si>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</si>
  <si>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</si>
  <si>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</si>
  <si>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</si>
  <si>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</si>
  <si>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</si>
  <si>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</si>
  <si>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</si>
  <si>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</si>
  <si>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</si>
  <si>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</si>
  <si>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</si>
  <si>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</si>
  <si>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</si>
  <si>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</si>
  <si>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</si>
  <si>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</si>
  <si>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</si>
  <si>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</si>
  <si>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</si>
  <si>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</si>
  <si>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</si>
  <si>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</si>
  <si>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</si>
  <si>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</si>
  <si>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</si>
  <si>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</si>
  <si>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</si>
  <si>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</si>
  <si>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</si>
  <si>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</si>
  <si>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</si>
  <si>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</si>
  <si>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</si>
  <si>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</si>
  <si>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</si>
  <si>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</si>
  <si>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</si>
  <si>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</si>
  <si>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</si>
  <si>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</si>
  <si>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</si>
  <si>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</si>
  <si>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</si>
  <si>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</si>
  <si>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</si>
  <si>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</si>
  <si>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</si>
  <si>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</si>
  <si>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</si>
  <si>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</si>
  <si>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</si>
  <si>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</si>
  <si>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</si>
  <si>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</si>
  <si>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</si>
  <si>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</si>
  <si>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</si>
  <si>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</si>
  <si>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</si>
  <si>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</si>
  <si>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</si>
  <si>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</si>
  <si>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</si>
  <si>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</si>
  <si>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</si>
  <si>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</si>
  <si>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</si>
  <si>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</si>
  <si>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</si>
  <si>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</si>
  <si>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</si>
  <si>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</si>
  <si>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</si>
  <si>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</si>
  <si>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</si>
  <si>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</si>
  <si>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</si>
  <si>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</si>
  <si>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</si>
  <si>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</si>
  <si>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</si>
  <si>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</si>
  <si>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</si>
  <si>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</si>
  <si>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</si>
  <si>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</si>
  <si>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</si>
  <si>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</si>
  <si>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</si>
  <si>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</si>
  <si>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</si>
  <si>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</si>
  <si>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</si>
  <si>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</si>
  <si>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</si>
  <si>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</si>
  <si>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</si>
  <si>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</si>
  <si>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</si>
  <si>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</si>
  <si>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</si>
  <si>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</si>
  <si>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</si>
  <si>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</si>
  <si>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</si>
  <si>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</si>
  <si>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</si>
  <si>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</si>
  <si>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</si>
  <si>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</si>
  <si>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</si>
  <si>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</si>
  <si>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</si>
  <si>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</si>
  <si>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</si>
  <si>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</si>
  <si>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</si>
  <si>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</si>
  <si>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</si>
  <si>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</si>
  <si>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</si>
  <si>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</si>
  <si>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</si>
  <si>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</si>
  <si>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</si>
  <si>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</si>
  <si>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</si>
  <si>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</si>
  <si>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</si>
  <si>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</si>
  <si>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</si>
  <si>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</si>
  <si>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</si>
  <si>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</si>
  <si>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</si>
  <si>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</si>
  <si>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</si>
  <si>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</si>
  <si>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</si>
  <si>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</si>
  <si>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</si>
  <si>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</si>
  <si>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</si>
  <si>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</si>
  <si>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</si>
  <si>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</si>
  <si>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</si>
  <si>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</si>
  <si>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</si>
  <si>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</si>
  <si>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</si>
  <si>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</si>
  <si>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</si>
  <si>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</si>
  <si>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</si>
  <si>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</si>
  <si>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</si>
  <si>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</si>
  <si>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</si>
  <si>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</si>
  <si>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</si>
  <si>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</si>
  <si>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</si>
  <si>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</si>
  <si>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</si>
  <si>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</si>
  <si>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</si>
  <si>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</si>
  <si>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</si>
  <si>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</si>
  <si>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</si>
  <si>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</si>
  <si>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</si>
  <si>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</si>
  <si>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</si>
  <si>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</si>
  <si>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</si>
  <si>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</si>
  <si>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</si>
  <si>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</si>
  <si>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</si>
  <si>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</si>
  <si>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</si>
  <si>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</si>
  <si>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</si>
  <si>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</si>
  <si>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</si>
  <si>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</si>
  <si>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</si>
  <si>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</si>
  <si>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</si>
  <si>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</si>
  <si>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</si>
  <si>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</si>
  <si>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</si>
  <si>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</si>
  <si>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</si>
  <si>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</si>
  <si>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</si>
  <si>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</si>
  <si>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</si>
  <si>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</si>
  <si>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</si>
  <si>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</si>
  <si>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</si>
  <si>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</si>
  <si>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</si>
  <si>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</si>
  <si>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</si>
  <si>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</si>
  <si>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</si>
  <si>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</si>
  <si>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</si>
  <si>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</si>
  <si>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</si>
  <si>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</si>
  <si>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</si>
  <si>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</si>
  <si>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</si>
  <si>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</si>
  <si>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</si>
  <si>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</si>
  <si>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</si>
  <si>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</si>
  <si>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</si>
  <si>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</si>
  <si>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</si>
  <si>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</si>
  <si>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</si>
  <si>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</si>
  <si>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</si>
  <si>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</si>
  <si>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</si>
  <si>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</si>
  <si>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</si>
  <si>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</si>
  <si>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</si>
  <si>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</si>
  <si>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</si>
  <si>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</si>
  <si>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</si>
  <si>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</si>
  <si>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</si>
  <si>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</si>
  <si>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</si>
  <si>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</si>
  <si>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</si>
  <si>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</si>
  <si>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</si>
  <si>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</si>
  <si>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</si>
  <si>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</si>
  <si>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</si>
  <si>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</si>
  <si>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</si>
  <si>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</si>
  <si>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</si>
  <si>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</si>
  <si>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</si>
  <si>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</si>
  <si>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</si>
  <si>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</si>
  <si>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</si>
  <si>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</si>
  <si>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</si>
  <si>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</si>
  <si>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</si>
  <si>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</si>
  <si>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</si>
  <si>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</si>
  <si>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</si>
  <si>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</si>
  <si>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</si>
  <si>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</si>
  <si>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</si>
  <si>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</si>
  <si>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</si>
  <si>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</si>
  <si>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</si>
  <si>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</si>
  <si>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</si>
  <si>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</si>
  <si>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</si>
  <si>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</si>
  <si>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</si>
  <si>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</si>
  <si>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</si>
  <si>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</si>
  <si>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</si>
  <si>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</si>
  <si>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</si>
  <si>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</si>
  <si>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</si>
  <si>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</si>
  <si>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</si>
  <si>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</si>
  <si>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</si>
  <si>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</si>
  <si>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</si>
  <si>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</si>
  <si>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</si>
  <si>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</si>
  <si>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</si>
  <si>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</si>
  <si>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</si>
  <si>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</si>
  <si>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</si>
  <si>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</si>
  <si>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</si>
  <si>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</si>
  <si>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</si>
  <si>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</si>
  <si>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</si>
  <si>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</si>
  <si>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</si>
  <si>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</si>
  <si>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</si>
  <si>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</si>
  <si>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</si>
  <si>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</si>
  <si>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</si>
  <si>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</si>
  <si>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</si>
  <si>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</si>
  <si>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</si>
  <si>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</si>
  <si>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</si>
  <si>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</si>
  <si>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</si>
  <si>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</si>
  <si>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</si>
  <si>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</si>
  <si>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</si>
  <si>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</si>
  <si>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</si>
  <si>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</si>
  <si>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</si>
  <si>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</si>
  <si>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</si>
  <si>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</si>
  <si>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</si>
  <si>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</si>
  <si>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</si>
  <si>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</si>
  <si>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</si>
  <si>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</si>
  <si>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</si>
  <si>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</si>
  <si>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</si>
  <si>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</si>
  <si>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</si>
  <si>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</si>
  <si>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</si>
  <si>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</si>
  <si>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</si>
  <si>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</si>
  <si>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</si>
  <si>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</si>
  <si>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</si>
  <si>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</si>
  <si>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</si>
  <si>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</si>
  <si>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</si>
  <si>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</si>
  <si>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</si>
  <si>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</si>
  <si>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</si>
  <si>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</si>
  <si>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</si>
  <si>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</si>
  <si>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</si>
  <si>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</si>
  <si>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</si>
  <si>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</si>
  <si>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</si>
  <si>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</si>
  <si>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</si>
  <si>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</si>
  <si>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</si>
  <si>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</si>
  <si>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</si>
  <si>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</si>
  <si>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</si>
  <si>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</si>
  <si>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</si>
  <si>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</si>
  <si>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</si>
  <si>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</si>
  <si>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</si>
  <si>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</si>
  <si>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</si>
  <si>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</si>
  <si>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</si>
  <si>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</si>
  <si>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</si>
  <si>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</si>
  <si>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</si>
  <si>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</si>
  <si>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</si>
  <si>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</si>
  <si>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</si>
  <si>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</si>
  <si>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</si>
  <si>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</si>
  <si>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</si>
  <si>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</si>
  <si>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</si>
  <si>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</si>
  <si>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</si>
  <si>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</si>
  <si>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</si>
  <si>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</si>
  <si>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</si>
  <si>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</si>
  <si>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</si>
  <si>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</si>
  <si>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</si>
  <si>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</si>
  <si>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</si>
  <si>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</si>
  <si>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</si>
  <si>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</si>
  <si>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</si>
  <si>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</si>
  <si>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</si>
  <si>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</si>
  <si>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</si>
  <si>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</si>
  <si>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</si>
  <si>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</si>
  <si>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</si>
  <si>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</si>
  <si>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</si>
  <si>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</si>
  <si>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</si>
  <si>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</si>
  <si>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</si>
  <si>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</si>
  <si>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</si>
  <si>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</si>
  <si>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</si>
  <si>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</si>
  <si>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</si>
  <si>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</si>
  <si>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</si>
  <si>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</si>
  <si>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</si>
  <si>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</si>
  <si>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</si>
  <si>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</si>
  <si>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</si>
  <si>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</si>
  <si>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</si>
  <si>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</si>
  <si>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</si>
  <si>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</si>
  <si>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</si>
  <si>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</si>
  <si>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</si>
  <si>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</si>
  <si>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</si>
  <si>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</si>
  <si>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</si>
  <si>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</si>
  <si>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</si>
  <si>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</si>
  <si>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</si>
  <si>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</si>
  <si>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</si>
  <si>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</si>
  <si>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</si>
  <si>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</si>
  <si>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</si>
  <si>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</si>
  <si>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</si>
  <si>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</si>
  <si>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</si>
  <si>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</si>
  <si>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</si>
  <si>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</si>
  <si>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</si>
  <si>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</si>
  <si>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</si>
  <si>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</si>
  <si>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</si>
  <si>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</si>
  <si>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</si>
  <si>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</si>
  <si>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</si>
  <si>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</si>
  <si>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</si>
  <si>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</si>
  <si>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</si>
  <si>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</si>
  <si>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</si>
  <si>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</si>
  <si>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</si>
  <si>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</si>
  <si>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</si>
  <si>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</si>
  <si>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</si>
  <si>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</si>
  <si>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</si>
  <si>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</si>
  <si>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</si>
  <si>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</si>
  <si>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</si>
  <si>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</si>
  <si>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</si>
  <si>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</si>
  <si>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</si>
  <si>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</si>
  <si>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</si>
  <si>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</si>
  <si>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</si>
  <si>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</si>
  <si>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</si>
  <si>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</si>
  <si>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</si>
  <si>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</si>
  <si>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</si>
  <si>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</si>
  <si>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</si>
  <si>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</si>
  <si>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</si>
  <si>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</si>
  <si>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</si>
  <si>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</si>
  <si>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</si>
  <si>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</si>
  <si>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</si>
  <si>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</si>
  <si>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</si>
  <si>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</si>
  <si>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</si>
  <si>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</si>
  <si>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</si>
  <si>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</si>
  <si>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</si>
  <si>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</si>
  <si>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</si>
  <si>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</si>
  <si>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</si>
  <si>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</si>
  <si>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</si>
  <si>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</si>
  <si>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</si>
  <si>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</si>
  <si>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</si>
  <si>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</si>
  <si>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</si>
  <si>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</si>
  <si>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</si>
  <si>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</si>
  <si>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</si>
  <si>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</si>
  <si>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</si>
  <si>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</si>
  <si>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</si>
  <si>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</si>
  <si>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</si>
  <si>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</si>
  <si>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</si>
  <si>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</si>
  <si>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</si>
  <si>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</si>
  <si>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</si>
  <si>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</si>
  <si>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</si>
  <si>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</si>
  <si>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</si>
  <si>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</si>
  <si>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</si>
  <si>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</si>
  <si>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</si>
  <si>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</si>
  <si>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</si>
  <si>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</si>
  <si>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</si>
  <si>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</si>
  <si>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</si>
  <si>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</si>
  <si>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</si>
  <si>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</si>
  <si>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</si>
  <si>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</si>
  <si>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</si>
  <si>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</si>
  <si>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</si>
  <si>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</si>
  <si>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</si>
  <si>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</si>
  <si>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</si>
  <si>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</si>
  <si>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</si>
  <si>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</si>
  <si>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</si>
  <si>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</si>
  <si>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</si>
  <si>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</si>
  <si>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</si>
  <si>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</si>
  <si>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</si>
  <si>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</si>
  <si>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</si>
  <si>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</si>
  <si>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</si>
  <si>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</si>
  <si>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</si>
  <si>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</si>
  <si>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</si>
  <si>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</si>
  <si>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</si>
  <si>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</si>
  <si>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</si>
  <si>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</si>
  <si>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</si>
  <si>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</si>
  <si>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</si>
  <si>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</si>
  <si>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</si>
  <si>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</si>
  <si>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</si>
  <si>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</si>
  <si>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</si>
  <si>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</si>
  <si>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</si>
  <si>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</si>
  <si>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</si>
  <si>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</si>
  <si>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</si>
  <si>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</si>
  <si>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</si>
  <si>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</si>
  <si>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</si>
  <si>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</si>
  <si>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</si>
  <si>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</si>
  <si>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</si>
  <si>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</si>
  <si>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</si>
  <si>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</si>
  <si>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</si>
  <si>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</si>
  <si>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</si>
  <si>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</si>
  <si>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</si>
  <si>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</si>
  <si>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</si>
  <si>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</si>
  <si>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</si>
  <si>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</si>
  <si>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</si>
  <si>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</si>
  <si>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</si>
  <si>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</si>
  <si>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</si>
  <si>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</si>
  <si>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</si>
  <si>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</si>
  <si>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</si>
  <si>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</si>
  <si>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</si>
  <si>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</si>
  <si>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</si>
  <si>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</si>
  <si>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</si>
  <si>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</si>
  <si>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</si>
  <si>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</si>
  <si>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</si>
  <si>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</si>
  <si>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</si>
  <si>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</si>
  <si>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</si>
  <si>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</si>
  <si>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</si>
  <si>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</si>
  <si>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</si>
  <si>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</si>
  <si>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</si>
  <si>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</si>
  <si>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</si>
  <si>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</si>
  <si>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</si>
  <si>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</si>
  <si>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</si>
  <si>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</si>
  <si>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</si>
  <si>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</si>
  <si>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</si>
  <si>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</si>
  <si>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</si>
  <si>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</si>
  <si>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</si>
  <si>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</si>
  <si>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</si>
  <si>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</si>
  <si>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</si>
  <si>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</si>
  <si>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</si>
  <si>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</si>
  <si>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</si>
  <si>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</si>
  <si>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</si>
  <si>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</si>
  <si>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</si>
  <si>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</si>
  <si>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</si>
  <si>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</si>
  <si>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</si>
  <si>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</si>
  <si>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</si>
  <si>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</si>
  <si>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</si>
  <si>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</si>
  <si>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</si>
  <si>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</si>
  <si>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</si>
  <si>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</si>
  <si>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</si>
  <si>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</si>
  <si>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</si>
  <si>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</si>
  <si>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</si>
  <si>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</si>
  <si>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</si>
  <si>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</si>
  <si>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</si>
  <si>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</si>
  <si>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</si>
  <si>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</si>
  <si>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</si>
  <si>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</si>
  <si>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</si>
  <si>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</si>
  <si>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</si>
  <si>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</si>
  <si>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</si>
  <si>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</si>
  <si>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</si>
  <si>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</si>
  <si>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</si>
  <si>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</si>
  <si>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</si>
  <si>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</si>
  <si>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</si>
  <si>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</si>
  <si>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</si>
  <si>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</si>
  <si>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</si>
  <si>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</si>
  <si>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</si>
  <si>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</si>
  <si>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</si>
  <si>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</si>
  <si>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</si>
  <si>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</si>
  <si>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</si>
  <si>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</si>
  <si>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</si>
  <si>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</si>
  <si>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</si>
  <si>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</si>
  <si>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</si>
  <si>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</si>
  <si>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</si>
  <si>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</si>
  <si>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</si>
  <si>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</si>
  <si>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</si>
  <si>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</si>
  <si>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</si>
  <si>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</si>
  <si>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</si>
  <si>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</si>
  <si>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</si>
  <si>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</si>
  <si>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</si>
  <si>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</si>
  <si>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</si>
  <si>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</si>
  <si>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</si>
  <si>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</si>
  <si>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</si>
  <si>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</si>
  <si>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</si>
  <si>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</si>
  <si>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</si>
  <si>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</si>
  <si>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</si>
  <si>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</si>
  <si>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</si>
  <si>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</si>
  <si>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</si>
  <si>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</si>
  <si>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</si>
  <si>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</si>
  <si>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</si>
  <si>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</si>
  <si>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</si>
  <si>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</si>
  <si>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</si>
  <si>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</si>
  <si>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</si>
  <si>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</si>
  <si>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</si>
  <si>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</si>
  <si>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</si>
  <si>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</si>
  <si>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</si>
  <si>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</si>
  <si>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</si>
  <si>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</si>
  <si>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</si>
  <si>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</si>
  <si>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</si>
  <si>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</si>
  <si>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</si>
  <si>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</si>
  <si>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</si>
  <si>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</si>
  <si>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</si>
  <si>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</si>
  <si>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</si>
  <si>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</si>
  <si>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</si>
  <si>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</si>
  <si>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</si>
  <si>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</si>
  <si>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</si>
  <si>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</si>
  <si>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</si>
  <si>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</si>
  <si>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</si>
  <si>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</si>
  <si>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</si>
  <si>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</si>
  <si>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</si>
  <si>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</si>
  <si>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</si>
  <si>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</si>
  <si>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</si>
  <si>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</si>
  <si>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</si>
  <si>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</si>
  <si>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</si>
  <si>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</si>
  <si>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</si>
  <si>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</si>
  <si>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</si>
  <si>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</si>
  <si>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</si>
  <si>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</si>
  <si>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</si>
  <si>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</si>
  <si>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</si>
  <si>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</si>
  <si>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</si>
  <si>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</si>
  <si>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</si>
  <si>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</si>
  <si>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</si>
  <si>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</si>
  <si>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</si>
  <si>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</si>
  <si>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</si>
  <si>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</si>
  <si>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</si>
  <si>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</si>
  <si>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</si>
  <si>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</si>
  <si>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</si>
  <si>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</si>
  <si>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</si>
  <si>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</si>
  <si>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</si>
  <si>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</si>
  <si>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</si>
  <si>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</si>
  <si>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</si>
  <si>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</si>
  <si>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</si>
  <si>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</si>
  <si>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</si>
  <si>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</si>
  <si>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</si>
  <si>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</si>
  <si>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</si>
  <si>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</si>
  <si>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</si>
  <si>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</si>
  <si>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</si>
  <si>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</si>
  <si>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</si>
  <si>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</si>
  <si>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</si>
  <si>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</si>
  <si>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</si>
  <si>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</si>
  <si>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</si>
  <si>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</si>
  <si>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</si>
  <si>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</si>
  <si>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</si>
  <si>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</si>
  <si>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</si>
  <si>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</si>
  <si>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</si>
  <si>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</si>
  <si>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</si>
  <si>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</si>
  <si>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</si>
  <si>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</si>
  <si>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</si>
  <si>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</si>
  <si>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</si>
  <si>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</si>
  <si>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</si>
  <si>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</si>
  <si>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</si>
  <si>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</si>
  <si>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</si>
  <si>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</si>
  <si>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</si>
  <si>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</si>
  <si>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</si>
  <si>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</si>
  <si>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</si>
  <si>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</si>
  <si>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</si>
  <si>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</si>
  <si>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</si>
  <si>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</si>
  <si>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</si>
  <si>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</si>
  <si>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</si>
  <si>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</si>
  <si>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</si>
  <si>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</si>
  <si>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</si>
  <si>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</si>
  <si>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</si>
  <si>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</si>
  <si>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</si>
  <si>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</si>
  <si>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</si>
  <si>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</si>
  <si>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</si>
  <si>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</si>
  <si>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</si>
  <si>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</si>
  <si>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</si>
  <si>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</si>
  <si>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</si>
  <si>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</si>
  <si>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</si>
  <si>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</si>
  <si>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</si>
  <si>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</si>
  <si>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</si>
  <si>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</si>
  <si>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</si>
  <si>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</si>
  <si>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</si>
  <si>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</si>
  <si>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</si>
  <si>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</si>
  <si>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</si>
  <si>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</si>
  <si>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</si>
  <si>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</si>
  <si>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</si>
  <si>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</si>
  <si>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</si>
  <si>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</si>
  <si>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</si>
  <si>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</si>
  <si>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</si>
  <si>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</si>
  <si>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</si>
  <si>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</si>
  <si>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</si>
  <si>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</si>
  <si>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</si>
  <si>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</si>
  <si>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</si>
  <si>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</si>
  <si>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</si>
  <si>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</si>
  <si>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</si>
  <si>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</si>
  <si>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</si>
  <si>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</si>
  <si>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</si>
  <si>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</si>
  <si>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</si>
  <si>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</si>
  <si>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</si>
  <si>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</si>
  <si>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</si>
  <si>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</si>
  <si>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</si>
  <si>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</si>
  <si>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</si>
  <si>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</si>
  <si>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</si>
  <si>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</si>
  <si>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</si>
  <si>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</si>
  <si>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</si>
  <si>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</si>
  <si>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</si>
  <si>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</si>
  <si>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</si>
  <si>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</si>
  <si>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</si>
  <si>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</si>
  <si>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</si>
  <si>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</si>
  <si>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</si>
  <si>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</si>
  <si>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</si>
  <si>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</si>
  <si>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</si>
  <si>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</si>
  <si>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</si>
  <si>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</si>
  <si>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</si>
  <si>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</si>
  <si>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</si>
  <si>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</si>
  <si>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</si>
  <si>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</si>
  <si>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</si>
  <si>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</si>
  <si>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</si>
  <si>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</si>
  <si>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</si>
  <si>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</si>
  <si>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</si>
  <si>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</si>
  <si>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</si>
  <si>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</si>
  <si>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</si>
  <si>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</si>
  <si>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</si>
  <si>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</si>
  <si>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</si>
  <si>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</si>
  <si>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</si>
  <si>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</si>
  <si>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</si>
  <si>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</si>
  <si>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</si>
  <si>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</si>
  <si>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</si>
  <si>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</si>
  <si>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</si>
  <si>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</si>
  <si>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</si>
  <si>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</si>
  <si>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</si>
  <si>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</si>
  <si>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</si>
  <si>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</si>
  <si>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</si>
  <si>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</si>
  <si>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</si>
  <si>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</si>
  <si>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</si>
  <si>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</si>
  <si>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</si>
  <si>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</si>
  <si>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</si>
  <si>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</si>
  <si>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</si>
  <si>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</si>
  <si>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</si>
  <si>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</si>
  <si>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</si>
  <si>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</si>
  <si>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</si>
  <si>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</si>
  <si>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</si>
  <si>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</si>
  <si>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</si>
  <si>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</si>
  <si>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</si>
  <si>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</si>
  <si>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</si>
  <si>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</si>
  <si>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</si>
  <si>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</si>
  <si>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</si>
  <si>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</si>
  <si>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</si>
  <si>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</si>
  <si>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</si>
  <si>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</si>
  <si>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</si>
  <si>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</si>
  <si>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</si>
  <si>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</si>
  <si>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</si>
  <si>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</si>
  <si>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</si>
  <si>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</si>
  <si>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</si>
  <si>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</si>
  <si>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</si>
  <si>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</si>
  <si>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</si>
  <si>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</si>
  <si>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</si>
  <si>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</si>
  <si>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</si>
  <si>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</si>
  <si>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</si>
  <si>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</si>
  <si>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</si>
  <si>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</si>
  <si>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</si>
  <si>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</si>
  <si>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</si>
  <si>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</si>
  <si>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</si>
  <si>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</si>
  <si>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</si>
  <si>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</si>
  <si>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</si>
  <si>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</si>
  <si>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</si>
  <si>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</si>
  <si>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</si>
  <si>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</si>
  <si>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</si>
  <si>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</si>
  <si>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</si>
  <si>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</si>
  <si>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</si>
  <si>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</si>
  <si>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</si>
  <si>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</si>
  <si>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</si>
  <si>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</si>
  <si>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</si>
  <si>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</si>
  <si>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</si>
  <si>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</si>
  <si>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</si>
  <si>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</si>
  <si>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</si>
  <si>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</si>
  <si>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</si>
  <si>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</si>
  <si>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</si>
  <si>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</si>
  <si>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</si>
  <si>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</si>
  <si>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</si>
  <si>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</si>
  <si>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</si>
  <si>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</si>
  <si>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</si>
  <si>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</si>
  <si>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</si>
  <si>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</si>
  <si>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</si>
  <si>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</si>
  <si>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</si>
  <si>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</si>
  <si>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</si>
  <si>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</si>
  <si>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</si>
  <si>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</si>
  <si>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</si>
  <si>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</si>
  <si>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</si>
  <si>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</si>
  <si>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</si>
  <si>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</si>
  <si>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</si>
  <si>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</si>
  <si>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</si>
  <si>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</si>
  <si>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</si>
  <si>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</si>
  <si>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</si>
  <si>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</si>
  <si>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</si>
  <si>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</si>
  <si>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</si>
  <si>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</si>
  <si>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</si>
  <si>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</si>
  <si>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</si>
  <si>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</si>
  <si>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</si>
  <si>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</si>
  <si>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</si>
  <si>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</si>
  <si>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</si>
  <si>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</si>
  <si>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</si>
  <si>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</si>
  <si>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</si>
  <si>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</si>
  <si>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</si>
  <si>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</si>
  <si>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</si>
  <si>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</si>
  <si>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</si>
  <si>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</si>
  <si>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</si>
  <si>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</si>
  <si>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</si>
  <si>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</si>
  <si>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</si>
  <si>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</si>
  <si>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</si>
  <si>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</si>
  <si>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</si>
  <si>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</si>
  <si>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</si>
  <si>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</si>
  <si>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</si>
  <si>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</si>
  <si>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</si>
  <si>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</si>
  <si>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</si>
  <si>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</si>
  <si>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</si>
  <si>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</si>
  <si>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</si>
  <si>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</si>
  <si>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</si>
  <si>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</si>
  <si>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</si>
  <si>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</si>
  <si>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</si>
  <si>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</si>
  <si>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</si>
  <si>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</si>
  <si>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</si>
  <si>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</si>
  <si>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</si>
  <si>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</si>
  <si>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</si>
  <si>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</si>
  <si>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</si>
  <si>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</si>
  <si>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</si>
  <si>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</si>
  <si>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</si>
  <si>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</si>
  <si>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</si>
  <si>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</si>
  <si>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</si>
  <si>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</si>
  <si>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</si>
  <si>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</si>
  <si>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</si>
  <si>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</si>
  <si>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</si>
  <si>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</si>
  <si>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</si>
  <si>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</si>
  <si>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</si>
  <si>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</si>
  <si>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</si>
  <si>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</si>
  <si>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</si>
  <si>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</si>
  <si>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</si>
  <si>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</si>
  <si>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</si>
  <si>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</si>
  <si>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</si>
  <si>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</si>
  <si>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</si>
  <si>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</si>
  <si>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</si>
  <si>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</si>
  <si>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</si>
  <si>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</si>
  <si>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</si>
  <si>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</si>
  <si>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</si>
  <si>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</si>
  <si>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</si>
  <si>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</si>
  <si>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</si>
  <si>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</si>
  <si>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</si>
  <si>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</si>
  <si>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</si>
  <si>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</si>
  <si>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</si>
  <si>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</si>
  <si>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</si>
  <si>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</si>
  <si>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</si>
  <si>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</si>
  <si>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</si>
  <si>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</si>
  <si>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</si>
  <si>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</si>
  <si>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</si>
  <si>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</si>
  <si>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</si>
  <si>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</si>
  <si>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</si>
  <si>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</si>
  <si>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</si>
  <si>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</si>
  <si>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</si>
  <si>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</si>
  <si>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</si>
  <si>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</si>
  <si>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</si>
  <si>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</si>
  <si>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</si>
  <si>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</si>
  <si>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</si>
  <si>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</si>
  <si>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</si>
  <si>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</si>
  <si>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</si>
  <si>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</si>
  <si>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</si>
  <si>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</si>
  <si>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</si>
  <si>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</si>
  <si>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</si>
  <si>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</si>
  <si>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</si>
  <si>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</si>
  <si>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</si>
  <si>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</si>
  <si>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</si>
  <si>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</si>
  <si>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</si>
  <si>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</si>
  <si>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</si>
  <si>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</si>
  <si>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</si>
  <si>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</si>
  <si>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</si>
  <si>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</si>
  <si>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</si>
  <si>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</si>
  <si>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</si>
  <si>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</si>
  <si>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</si>
  <si>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</si>
  <si>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</si>
  <si>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</si>
  <si>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</si>
  <si>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</si>
  <si>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</si>
  <si>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</si>
  <si>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</si>
  <si>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</si>
  <si>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</si>
  <si>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</si>
  <si>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</si>
  <si>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</si>
  <si>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</si>
  <si>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</si>
  <si>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</si>
  <si>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</si>
  <si>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</si>
  <si>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</si>
  <si>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</si>
  <si>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</si>
  <si>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</si>
  <si>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</si>
  <si>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</si>
  <si>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</si>
  <si>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</si>
  <si>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</si>
  <si>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</si>
  <si>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</si>
  <si>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</si>
  <si>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</si>
  <si>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</si>
  <si>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</si>
  <si>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</si>
  <si>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</si>
  <si>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</si>
  <si>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</si>
  <si>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</si>
  <si>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</si>
  <si>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</si>
  <si>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</si>
  <si>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</si>
  <si>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</si>
  <si>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</si>
  <si>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</si>
  <si>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</si>
  <si>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</si>
  <si>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</si>
  <si>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</si>
  <si>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</si>
  <si>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</si>
  <si>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</si>
  <si>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</si>
  <si>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</si>
  <si>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</si>
  <si>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</si>
  <si>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</si>
  <si>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</si>
  <si>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</si>
  <si>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</si>
  <si>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</si>
  <si>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</si>
  <si>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</si>
  <si>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</si>
  <si>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</si>
  <si>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</si>
  <si>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</si>
  <si>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</si>
  <si>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</si>
  <si>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</si>
  <si>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</si>
  <si>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</si>
  <si>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</si>
  <si>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</si>
  <si>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</si>
  <si>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</si>
  <si>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</si>
  <si>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</si>
  <si>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</si>
  <si>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</si>
  <si>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</si>
  <si>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</si>
  <si>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</si>
  <si>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</si>
  <si>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</si>
  <si>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</si>
  <si>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</si>
  <si>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</si>
  <si>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</si>
  <si>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</si>
  <si>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</si>
  <si>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</si>
  <si>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</si>
  <si>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</si>
  <si>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</si>
  <si>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</si>
  <si>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</si>
  <si>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</si>
  <si>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</si>
  <si>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</si>
  <si>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</si>
  <si>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</si>
  <si>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</si>
  <si>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</si>
  <si>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</si>
  <si>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</si>
  <si>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</si>
  <si>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</si>
  <si>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</si>
  <si>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</si>
  <si>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</si>
  <si>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</si>
  <si>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</si>
  <si>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</si>
  <si>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</si>
  <si>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</si>
  <si>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</si>
  <si>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</si>
  <si>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</si>
  <si>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</si>
  <si>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</si>
  <si>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</si>
  <si>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</si>
  <si>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</si>
  <si>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</si>
  <si>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</si>
  <si>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</si>
  <si>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</si>
  <si>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</si>
  <si>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</si>
  <si>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</si>
  <si>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</si>
  <si>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</si>
  <si>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</si>
  <si>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</si>
  <si>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</si>
  <si>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</si>
  <si>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</si>
  <si>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</si>
  <si>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</si>
  <si>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</si>
  <si>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</si>
  <si>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</si>
  <si>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</si>
  <si>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</si>
  <si>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</si>
  <si>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</si>
  <si>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</si>
  <si>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</si>
  <si>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</si>
  <si>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</si>
  <si>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</si>
  <si>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</si>
  <si>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</si>
  <si>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</si>
  <si>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</si>
  <si>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</si>
  <si>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</si>
  <si>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</si>
  <si>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</si>
  <si>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</si>
  <si>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</si>
  <si>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</si>
  <si>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</si>
  <si>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</si>
  <si>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</si>
  <si>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</si>
  <si>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</si>
  <si>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</si>
  <si>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</si>
  <si>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</si>
  <si>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</si>
  <si>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</si>
  <si>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</si>
  <si>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</si>
  <si>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</si>
  <si>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</si>
  <si>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</si>
  <si>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</si>
  <si>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</si>
  <si>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</si>
  <si>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</si>
  <si>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</si>
  <si>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</si>
  <si>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</si>
  <si>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</si>
  <si>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</si>
  <si>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</si>
  <si>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</si>
  <si>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</si>
  <si>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</si>
  <si>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</si>
  <si>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</si>
  <si>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</si>
  <si>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</si>
  <si>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</si>
  <si>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</si>
  <si>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</si>
  <si>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</si>
  <si>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</si>
  <si>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</si>
  <si>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</si>
  <si>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</si>
  <si>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</si>
  <si>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</si>
  <si>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</si>
  <si>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</si>
  <si>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</si>
  <si>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</si>
  <si>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</si>
  <si>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</si>
  <si>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</si>
  <si>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</si>
  <si>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</si>
  <si>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</si>
  <si>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</si>
  <si>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</si>
  <si>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</si>
  <si>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</si>
  <si>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</si>
  <si>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</si>
  <si>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</si>
  <si>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</si>
  <si>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</si>
  <si>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</si>
  <si>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</si>
  <si>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</si>
  <si>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</si>
  <si>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</si>
  <si>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</si>
  <si>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</si>
  <si>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</si>
  <si>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</si>
  <si>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</si>
  <si>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</si>
  <si>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</si>
  <si>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</si>
  <si>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</si>
  <si>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</si>
  <si>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</si>
  <si>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</si>
  <si>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</si>
  <si>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</si>
  <si>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</si>
  <si>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</si>
  <si>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</si>
  <si>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</si>
  <si>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</si>
  <si>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</si>
  <si>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</si>
  <si>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</si>
  <si>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</si>
  <si>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</si>
  <si>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</si>
  <si>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</si>
  <si>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</si>
  <si>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</si>
  <si>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</si>
  <si>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</si>
  <si>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</si>
  <si>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</si>
  <si>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</si>
  <si>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</si>
  <si>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</si>
  <si>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</si>
  <si>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</si>
  <si>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</si>
  <si>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</si>
  <si>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</si>
  <si>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</si>
  <si>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</si>
  <si>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</si>
  <si>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</si>
  <si>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</si>
  <si>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</si>
  <si>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</si>
  <si>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</si>
  <si>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</si>
  <si>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</si>
  <si>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</si>
  <si>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</si>
  <si>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</si>
  <si>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</si>
  <si>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</si>
  <si>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</si>
  <si>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</si>
  <si>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</si>
  <si>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</si>
  <si>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</si>
  <si>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</si>
  <si>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</si>
  <si>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</si>
  <si>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</si>
  <si>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</si>
  <si>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</si>
  <si>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</si>
  <si>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</si>
  <si>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</si>
  <si>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</si>
  <si>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</si>
  <si>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</si>
  <si>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</si>
  <si>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</si>
  <si>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</si>
  <si>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</si>
  <si>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</si>
  <si>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</si>
  <si>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</si>
  <si>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</si>
  <si>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</si>
  <si>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</si>
  <si>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</si>
  <si>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</si>
  <si>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</si>
  <si>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</si>
  <si>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</si>
  <si>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</si>
  <si>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</si>
  <si>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</si>
  <si>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</si>
  <si>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</si>
  <si>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</si>
  <si>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</si>
  <si>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</si>
  <si>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</si>
  <si>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</si>
  <si>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</si>
  <si>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</si>
  <si>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</si>
  <si>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</si>
  <si>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</si>
  <si>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</si>
  <si>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</si>
  <si>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</si>
  <si>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</si>
  <si>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</si>
  <si>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</si>
  <si>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</si>
  <si>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</si>
  <si>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</si>
  <si>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</si>
  <si>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</si>
  <si>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</si>
  <si>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</si>
  <si>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</si>
  <si>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</si>
  <si>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</si>
  <si>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</si>
  <si>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</si>
  <si>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</si>
  <si>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</si>
  <si>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</si>
  <si>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</si>
  <si>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</si>
  <si>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</si>
  <si>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</si>
  <si>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</si>
  <si>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</si>
  <si>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</si>
  <si>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</si>
  <si>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</si>
  <si>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</si>
  <si>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</si>
  <si>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</si>
  <si>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</si>
  <si>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</si>
  <si>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</si>
  <si>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</si>
  <si>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</si>
  <si>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</si>
  <si>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</si>
  <si>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</si>
  <si>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</si>
  <si>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</si>
  <si>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</si>
  <si>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</si>
  <si>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</si>
  <si>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</si>
  <si>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</si>
  <si>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</si>
  <si>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</si>
  <si>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</si>
  <si>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</si>
  <si>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</si>
  <si>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</si>
  <si>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</si>
  <si>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</si>
  <si>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</si>
  <si>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</si>
  <si>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</si>
  <si>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</si>
  <si>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</si>
  <si>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</si>
  <si>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</si>
  <si>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</si>
  <si>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</si>
  <si>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</si>
  <si>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</si>
  <si>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</si>
  <si>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</si>
  <si>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</si>
  <si>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</si>
  <si>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</si>
  <si>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</si>
  <si>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</si>
  <si>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</si>
  <si>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</si>
  <si>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</si>
  <si>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</si>
  <si>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</si>
  <si>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</si>
  <si>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</si>
  <si>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</si>
  <si>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</si>
  <si>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</si>
  <si>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</si>
  <si>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</si>
  <si>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</si>
  <si>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</si>
  <si>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</si>
  <si>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</si>
  <si>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</si>
  <si>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</si>
  <si>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</si>
  <si>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</si>
  <si>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</si>
  <si>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</si>
  <si>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</si>
  <si>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</si>
  <si>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</si>
  <si>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</si>
  <si>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</si>
  <si>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</si>
  <si>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</si>
  <si>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</si>
  <si>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</si>
  <si>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</si>
  <si>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</si>
  <si>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</si>
  <si>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</si>
  <si>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</si>
  <si>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</si>
  <si>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</si>
  <si>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</si>
  <si>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</si>
  <si>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</si>
  <si>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</si>
  <si>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</si>
  <si>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</si>
  <si>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</si>
  <si>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</si>
  <si>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</si>
  <si>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</si>
  <si>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</si>
  <si>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</si>
  <si>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</si>
  <si>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</si>
  <si>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</si>
  <si>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</si>
  <si>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</si>
  <si>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</si>
  <si>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</si>
  <si>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</si>
  <si>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</si>
  <si>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</si>
  <si>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</si>
  <si>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</si>
  <si>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</si>
  <si>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</si>
  <si>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</si>
  <si>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</si>
  <si>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</si>
  <si>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</si>
  <si>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</si>
  <si>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</si>
  <si>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</si>
  <si>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</si>
  <si>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</si>
  <si>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</si>
  <si>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</si>
  <si>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</si>
  <si>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</si>
  <si>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</si>
  <si>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</si>
  <si>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</si>
  <si>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</si>
  <si>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</si>
  <si>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</si>
  <si>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</si>
  <si>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</si>
  <si>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</si>
  <si>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</si>
  <si>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</si>
  <si>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</si>
  <si>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</si>
  <si>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</si>
  <si>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</si>
  <si>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</si>
  <si>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</si>
  <si>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</si>
  <si>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</si>
  <si>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</si>
  <si>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</si>
  <si>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</si>
  <si>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</si>
  <si>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</si>
  <si>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</si>
  <si>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</si>
  <si>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</si>
  <si>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</si>
  <si>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</si>
  <si>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</si>
  <si>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</si>
  <si>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</si>
  <si>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</si>
  <si>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</si>
  <si>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</si>
  <si>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</si>
  <si>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</si>
  <si>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</si>
  <si>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</si>
  <si>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</si>
  <si>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</si>
  <si>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</si>
  <si>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</si>
  <si>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</si>
  <si>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</si>
  <si>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</si>
  <si>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</si>
  <si>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</si>
  <si>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</si>
  <si>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</si>
  <si>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</si>
  <si>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</si>
  <si>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</si>
  <si>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</si>
  <si>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</si>
  <si>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</si>
  <si>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</si>
  <si>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</si>
  <si>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</si>
  <si>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</si>
  <si>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</si>
  <si>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</si>
  <si>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</si>
  <si>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</si>
  <si>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</si>
  <si>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</si>
  <si>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</si>
  <si>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</si>
  <si>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</si>
  <si>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</si>
  <si>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</si>
  <si>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</si>
  <si>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</si>
  <si>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</si>
  <si>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</si>
  <si>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</si>
  <si>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</si>
  <si>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</si>
  <si>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</si>
  <si>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</si>
  <si>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</si>
  <si>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</si>
  <si>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</si>
  <si>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</si>
  <si>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</si>
  <si>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</si>
  <si>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</si>
  <si>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</si>
  <si>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</si>
  <si>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</si>
  <si>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</si>
  <si>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</si>
  <si>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</si>
  <si>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</si>
  <si>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</si>
  <si>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</si>
  <si>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</si>
  <si>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</si>
  <si>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</si>
  <si>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</si>
  <si>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</si>
  <si>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</si>
  <si>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</si>
  <si>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</si>
  <si>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</si>
  <si>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</si>
  <si>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</si>
  <si>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</si>
  <si>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</si>
  <si>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</si>
  <si>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</si>
  <si>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</si>
  <si>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</si>
  <si>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</si>
  <si>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</si>
  <si>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</si>
  <si>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</si>
  <si>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</si>
  <si>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</si>
  <si>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</si>
  <si>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</si>
  <si>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</si>
  <si>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</si>
  <si>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</si>
  <si>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</si>
  <si>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</si>
  <si>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</si>
  <si>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</si>
  <si>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</si>
  <si>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</si>
  <si>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</si>
  <si>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</si>
  <si>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</si>
  <si>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</si>
  <si>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</si>
  <si>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</si>
  <si>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</si>
  <si>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</si>
  <si>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</si>
  <si>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</si>
  <si>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</si>
  <si>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</si>
  <si>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</si>
  <si>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</si>
  <si>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</si>
  <si>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</si>
  <si>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</si>
  <si>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</si>
  <si>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</si>
  <si>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</si>
  <si>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</si>
  <si>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</si>
  <si>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</si>
  <si>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</si>
  <si>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</si>
  <si>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</si>
  <si>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</si>
  <si>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</si>
  <si>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</si>
  <si>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</si>
  <si>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</si>
  <si>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</si>
  <si>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</si>
  <si>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</si>
  <si>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</si>
  <si>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</si>
  <si>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</si>
  <si>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</si>
  <si>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</si>
  <si>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</si>
  <si>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</si>
  <si>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</si>
  <si>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</si>
  <si>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</si>
  <si>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</si>
  <si>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</si>
  <si>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</si>
  <si>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</si>
  <si>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</si>
  <si>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</si>
  <si>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</si>
  <si>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</si>
  <si>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</si>
  <si>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</si>
  <si>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</si>
  <si>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</si>
  <si>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</si>
  <si>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</si>
  <si>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</si>
  <si>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</si>
  <si>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</si>
  <si>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</si>
  <si>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</si>
  <si>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</si>
  <si>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</si>
  <si>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</si>
  <si>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</si>
  <si>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</si>
  <si>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</si>
  <si>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</si>
  <si>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</si>
  <si>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</si>
  <si>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</si>
  <si>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</si>
  <si>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</si>
  <si>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</si>
  <si>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</si>
  <si>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</si>
  <si>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</si>
  <si>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</si>
  <si>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</si>
  <si>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</si>
  <si>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</si>
  <si>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</si>
  <si>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</si>
  <si>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</si>
  <si>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</si>
  <si>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</si>
  <si>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</si>
  <si>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</si>
  <si>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</si>
  <si>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</si>
  <si>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</si>
  <si>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</si>
  <si>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</si>
  <si>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</si>
  <si>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</si>
  <si>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</si>
  <si>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</si>
  <si>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</si>
  <si>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</si>
  <si>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</si>
  <si>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</si>
  <si>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</si>
  <si>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</si>
  <si>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</si>
  <si>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</si>
  <si>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</si>
  <si>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</si>
  <si>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</si>
  <si>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</si>
  <si>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</si>
  <si>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</si>
  <si>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</si>
  <si>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</si>
  <si>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</si>
  <si>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</si>
  <si>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</si>
  <si>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</si>
  <si>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</si>
  <si>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</si>
  <si>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</si>
  <si>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</si>
  <si>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</si>
  <si>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</si>
  <si>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</si>
  <si>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</si>
  <si>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</si>
  <si>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</si>
  <si>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</si>
  <si>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</si>
  <si>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</si>
  <si>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</si>
  <si>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</si>
  <si>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</si>
  <si>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</si>
  <si>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</si>
  <si>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</si>
  <si>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</si>
  <si>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</si>
  <si>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</si>
  <si>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</si>
  <si>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</si>
  <si>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</si>
  <si>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</si>
  <si>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</si>
  <si>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</si>
  <si>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</si>
  <si>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</si>
  <si>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</si>
  <si>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</si>
  <si>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</si>
  <si>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</si>
  <si>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</si>
  <si>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</si>
  <si>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</si>
  <si>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</si>
  <si>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</si>
  <si>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</si>
  <si>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</si>
  <si>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</si>
  <si>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</si>
  <si>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</si>
  <si>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</si>
  <si>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</si>
  <si>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</si>
  <si>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</si>
  <si>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</si>
  <si>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</si>
  <si>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</si>
  <si>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</si>
  <si>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</si>
  <si>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</si>
  <si>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</si>
  <si>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</si>
  <si>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</si>
  <si>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</si>
  <si>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</si>
  <si>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</si>
  <si>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</si>
  <si>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</si>
  <si>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</si>
  <si>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</si>
  <si>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</si>
  <si>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</si>
  <si>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</si>
  <si>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</si>
  <si>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</si>
  <si>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</si>
  <si>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</si>
  <si>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</si>
  <si>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</si>
  <si>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</si>
  <si>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</si>
  <si>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</si>
  <si>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</si>
  <si>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</si>
  <si>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</si>
  <si>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</si>
  <si>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</si>
  <si>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</si>
  <si>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</si>
  <si>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</si>
  <si>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</si>
  <si>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</si>
  <si>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</si>
  <si>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</si>
  <si>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</si>
  <si>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</si>
  <si>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</si>
  <si>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</si>
  <si>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</si>
  <si>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</si>
  <si>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</si>
  <si>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</si>
  <si>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</si>
  <si>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</si>
  <si>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</si>
  <si>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</si>
  <si>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</si>
  <si>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</si>
  <si>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</si>
  <si>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</si>
  <si>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</si>
  <si>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</si>
  <si>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</si>
  <si>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</si>
  <si>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</si>
  <si>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</si>
  <si>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</si>
  <si>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</si>
  <si>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</si>
  <si>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</si>
  <si>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</si>
  <si>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</si>
  <si>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</si>
  <si>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</si>
  <si>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</si>
  <si>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</si>
  <si>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</si>
  <si>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</si>
  <si>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</si>
  <si>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</si>
  <si>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</si>
  <si>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</si>
  <si>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</si>
  <si>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</si>
  <si>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</si>
  <si>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</si>
  <si>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</si>
  <si>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</si>
  <si>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</si>
  <si>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</si>
  <si>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</si>
  <si>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</si>
  <si>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</si>
  <si>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</si>
  <si>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</si>
  <si>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</si>
  <si>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</si>
  <si>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</si>
  <si>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</si>
  <si>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</si>
  <si>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</si>
  <si>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</si>
  <si>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</si>
  <si>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</si>
  <si>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</si>
  <si>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</si>
  <si>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</si>
  <si>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</si>
  <si>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</si>
  <si>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</si>
  <si>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</si>
  <si>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</si>
  <si>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</si>
  <si>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</si>
  <si>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</si>
  <si>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</si>
  <si>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</si>
  <si>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</si>
  <si>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</si>
  <si>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</si>
  <si>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</si>
  <si>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</si>
  <si>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</si>
  <si>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</si>
  <si>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</si>
  <si>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</si>
  <si>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</si>
  <si>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</si>
  <si>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</si>
  <si>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</si>
  <si>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</si>
  <si>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</si>
  <si>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</si>
  <si>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</si>
  <si>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</si>
  <si>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</si>
  <si>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</si>
  <si>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</si>
  <si>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</si>
  <si>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</si>
  <si>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</si>
  <si>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</si>
  <si>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</si>
  <si>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</si>
  <si>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</si>
  <si>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</si>
  <si>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</si>
  <si>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</si>
  <si>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</si>
  <si>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</si>
  <si>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</si>
  <si>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</si>
  <si>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</si>
  <si>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</si>
  <si>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</si>
  <si>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</si>
  <si>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</si>
  <si>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</si>
  <si>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</si>
  <si>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</si>
  <si>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</si>
  <si>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</si>
  <si>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</si>
  <si>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</si>
  <si>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</si>
  <si>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</si>
  <si>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</si>
  <si>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</si>
  <si>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</si>
  <si>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</si>
  <si>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</si>
  <si>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</si>
  <si>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</si>
  <si>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</si>
  <si>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</si>
  <si>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</si>
  <si>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</si>
  <si>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</si>
  <si>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</si>
  <si>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</si>
  <si>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</si>
  <si>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</si>
  <si>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</si>
  <si>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</si>
  <si>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</si>
  <si>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</si>
  <si>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</si>
  <si>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</si>
  <si>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</si>
  <si>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</si>
  <si>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</si>
  <si>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</si>
  <si>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</si>
  <si>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</si>
  <si>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</si>
  <si>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</si>
  <si>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</si>
  <si>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</si>
  <si>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</si>
  <si>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</si>
  <si>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</si>
  <si>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</si>
  <si>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</si>
  <si>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</si>
  <si>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</si>
  <si>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</si>
  <si>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</si>
  <si>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</si>
  <si>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</si>
  <si>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</si>
  <si>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</si>
  <si>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</si>
  <si>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</si>
  <si>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</si>
  <si>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</si>
  <si>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</si>
  <si>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</si>
  <si>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</si>
  <si>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</si>
  <si>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</si>
  <si>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</si>
  <si>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</si>
  <si>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</si>
  <si>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</si>
  <si>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</si>
  <si>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</si>
  <si>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</si>
  <si>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</si>
  <si>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</si>
  <si>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</si>
  <si>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</si>
  <si>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</si>
  <si>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</si>
  <si>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</si>
  <si>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</si>
  <si>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</si>
  <si>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</si>
  <si>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</si>
  <si>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</si>
  <si>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</si>
  <si>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</si>
  <si>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</si>
  <si>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</si>
  <si>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</si>
  <si>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</si>
  <si>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</si>
  <si>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</si>
  <si>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</si>
  <si>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</si>
  <si>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</si>
  <si>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</si>
  <si>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</si>
  <si>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</si>
  <si>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</si>
  <si>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</si>
  <si>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</si>
  <si>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</si>
  <si>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</si>
  <si>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</si>
  <si>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</si>
  <si>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</si>
  <si>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</si>
  <si>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</si>
  <si>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</si>
  <si>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</si>
  <si>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</si>
  <si>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</si>
  <si>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</si>
  <si>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</si>
  <si>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</si>
  <si>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</si>
  <si>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</si>
  <si>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</si>
  <si>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</si>
  <si>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</si>
  <si>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</si>
  <si>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</si>
  <si>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</si>
  <si>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</si>
  <si>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</si>
  <si>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</si>
  <si>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</si>
  <si>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</si>
  <si>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</si>
  <si>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</si>
  <si>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</si>
  <si>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</si>
  <si>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</si>
  <si>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</si>
  <si>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</si>
  <si>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</si>
  <si>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</si>
  <si>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</si>
  <si>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</si>
  <si>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</si>
  <si>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</si>
  <si>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</si>
  <si>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</si>
  <si>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</si>
  <si>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</si>
  <si>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</si>
  <si>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</si>
  <si>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</si>
  <si>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</si>
  <si>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</si>
  <si>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</si>
  <si>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</si>
  <si>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</si>
  <si>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</si>
  <si>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</si>
  <si>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</si>
  <si>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</si>
  <si>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</si>
  <si>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</si>
  <si>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</si>
  <si>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</si>
  <si>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</si>
  <si>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</si>
  <si>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</si>
  <si>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</si>
  <si>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</si>
  <si>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</si>
  <si>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</si>
  <si>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</si>
  <si>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</si>
  <si>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</si>
  <si>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</si>
  <si>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</si>
  <si>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</si>
  <si>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</si>
  <si>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</si>
  <si>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</si>
  <si>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</si>
  <si>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</si>
  <si>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</si>
  <si>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</si>
  <si>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</si>
  <si>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</si>
  <si>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</si>
  <si>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</si>
  <si>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</si>
  <si>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</si>
  <si>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</si>
  <si>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</si>
  <si>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</si>
  <si>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</si>
  <si>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</si>
  <si>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</si>
  <si>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</si>
  <si>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</si>
  <si>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</si>
  <si>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</si>
  <si>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</si>
  <si>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</si>
  <si>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</si>
  <si>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</si>
  <si>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</si>
  <si>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</si>
  <si>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</si>
  <si>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</si>
  <si>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</si>
  <si>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</si>
  <si>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</si>
  <si>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</si>
  <si>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</si>
  <si>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</si>
  <si>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</si>
  <si>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</si>
  <si>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</si>
  <si>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</si>
  <si>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</si>
  <si>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</si>
  <si>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</si>
  <si>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</si>
  <si>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</si>
  <si>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</si>
  <si>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</si>
  <si>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</si>
  <si>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</si>
  <si>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</si>
  <si>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</si>
  <si>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</si>
  <si>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</si>
  <si>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</si>
  <si>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</si>
  <si>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</si>
  <si>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</si>
  <si>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</si>
  <si>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</si>
  <si>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</si>
  <si>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</si>
  <si>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</si>
  <si>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</si>
  <si>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</si>
  <si>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</si>
  <si>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</si>
  <si>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</si>
  <si>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</si>
  <si>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</si>
  <si>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</si>
  <si>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</si>
  <si>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</si>
  <si>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</si>
  <si>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</si>
  <si>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</si>
  <si>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</si>
  <si>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</si>
  <si>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</si>
  <si>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</si>
  <si>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</si>
  <si>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</si>
  <si>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</si>
  <si>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</si>
  <si>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</si>
  <si>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</si>
  <si>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</si>
  <si>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</si>
  <si>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</si>
  <si>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</si>
  <si>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</si>
  <si>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</si>
  <si>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</si>
  <si>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</si>
  <si>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</si>
  <si>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</si>
  <si>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</si>
  <si>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</si>
  <si>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</si>
  <si>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</si>
  <si>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</si>
  <si>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</si>
  <si>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</si>
  <si>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</si>
  <si>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</si>
  <si>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</si>
  <si>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</si>
  <si>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</si>
  <si>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</si>
  <si>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</si>
  <si>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</si>
  <si>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</si>
  <si>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</si>
  <si>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</si>
  <si>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</si>
  <si>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</si>
  <si>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</si>
  <si>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</si>
  <si>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</si>
  <si>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</si>
  <si>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</si>
  <si>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</si>
  <si>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</si>
  <si>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</si>
  <si>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</si>
  <si>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</si>
  <si>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</si>
  <si>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</si>
  <si>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</si>
  <si>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</si>
  <si>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</si>
  <si>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</si>
  <si>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</si>
  <si>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</si>
  <si>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</si>
  <si>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</si>
  <si>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</si>
  <si>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</si>
  <si>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</si>
  <si>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</si>
  <si>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</si>
  <si>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</si>
  <si>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</si>
  <si>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</si>
  <si>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</si>
  <si>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</si>
  <si>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</si>
  <si>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</si>
  <si>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</si>
  <si>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</si>
  <si>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</si>
  <si>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</si>
  <si>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</si>
  <si>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</si>
  <si>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</si>
  <si>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</si>
  <si>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</si>
  <si>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</si>
  <si>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</si>
  <si>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</si>
  <si>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</si>
  <si>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</si>
  <si>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</si>
  <si>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</si>
  <si>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</si>
  <si>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</si>
  <si>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</si>
  <si>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</si>
  <si>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</si>
  <si>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</si>
  <si>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</si>
  <si>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</si>
  <si>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</si>
  <si>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</si>
  <si>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</si>
  <si>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</si>
  <si>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</si>
  <si>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</si>
  <si>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</si>
  <si>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</si>
  <si>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</si>
  <si>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</si>
  <si>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</si>
  <si>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</si>
  <si>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</si>
  <si>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</si>
  <si>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</si>
  <si>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</si>
  <si>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</si>
  <si>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</si>
  <si>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</si>
  <si>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</si>
  <si>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</si>
  <si>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</si>
  <si>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</si>
  <si>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</si>
  <si>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</si>
  <si>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</si>
  <si>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</si>
  <si>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</si>
  <si>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</si>
  <si>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</si>
  <si>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</si>
  <si>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</si>
  <si>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</si>
  <si>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</si>
  <si>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</si>
  <si>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</si>
  <si>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</si>
  <si>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</si>
  <si>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</si>
  <si>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</si>
  <si>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</si>
  <si>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</si>
  <si>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</si>
  <si>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</si>
  <si>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</si>
  <si>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</si>
  <si>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</si>
  <si>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</si>
  <si>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</si>
  <si>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</si>
  <si>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</si>
  <si>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</si>
  <si>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</si>
  <si>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</si>
  <si>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</si>
  <si>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</si>
  <si>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</si>
  <si>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</si>
  <si>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</si>
  <si>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</si>
  <si>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</si>
  <si>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</si>
  <si>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</si>
  <si>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</si>
  <si>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</si>
  <si>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</si>
  <si>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</si>
  <si>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</si>
  <si>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</si>
  <si>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</si>
  <si>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</si>
  <si>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</si>
  <si>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</si>
  <si>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</si>
  <si>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</si>
  <si>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</si>
  <si>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</si>
  <si>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</si>
  <si>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</si>
  <si>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</si>
  <si>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</si>
  <si>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</si>
  <si>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</si>
  <si>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</si>
  <si>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</si>
  <si>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</si>
  <si>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</si>
  <si>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</si>
  <si>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</si>
  <si>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</si>
  <si>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</si>
  <si>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</si>
  <si>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</si>
  <si>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</si>
  <si>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</si>
  <si>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</si>
  <si>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</si>
  <si>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</si>
  <si>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</si>
  <si>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</si>
  <si>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</si>
  <si>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</si>
  <si>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</si>
  <si>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</si>
  <si>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</si>
  <si>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</si>
  <si>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</si>
  <si>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</si>
  <si>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</si>
  <si>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</si>
  <si>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</si>
  <si>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</si>
  <si>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</si>
  <si>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</si>
  <si>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</si>
  <si>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</si>
  <si>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</si>
  <si>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</si>
  <si>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</si>
  <si>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</si>
  <si>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</si>
  <si>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</si>
  <si>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</si>
  <si>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</si>
  <si>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</si>
  <si>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</si>
  <si>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</si>
  <si>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</si>
  <si>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</si>
  <si>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</si>
  <si>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</si>
  <si>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</si>
  <si>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</si>
  <si>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</si>
  <si>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</si>
  <si>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</si>
  <si>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</si>
  <si>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</si>
  <si>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</si>
  <si>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</si>
  <si>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</si>
  <si>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</si>
  <si>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</si>
  <si>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</si>
  <si>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</si>
  <si>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</si>
  <si>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</si>
  <si>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</si>
  <si>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</si>
  <si>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</si>
  <si>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</si>
  <si>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</si>
  <si>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</si>
  <si>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</si>
  <si>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</si>
  <si>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</si>
  <si>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</si>
  <si>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</si>
  <si>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</si>
  <si>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</si>
  <si>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</si>
  <si>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</si>
  <si>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</si>
  <si>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</si>
  <si>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</si>
  <si>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</si>
  <si>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</si>
  <si>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</si>
  <si>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</si>
  <si>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</si>
  <si>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</si>
  <si>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</si>
  <si>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</si>
  <si>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</si>
  <si>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</si>
  <si>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</si>
  <si>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</si>
  <si>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</si>
  <si>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</si>
  <si>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</si>
  <si>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</si>
  <si>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</si>
  <si>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</si>
  <si>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</si>
  <si>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</si>
  <si>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</si>
  <si>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</si>
  <si>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</si>
  <si>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</si>
  <si>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</si>
  <si>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</si>
  <si>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</si>
  <si>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</si>
  <si>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</si>
  <si>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</si>
  <si>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</si>
  <si>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</si>
  <si>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</si>
  <si>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</si>
  <si>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</si>
  <si>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</si>
  <si>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</si>
  <si>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</si>
  <si>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</si>
  <si>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</si>
  <si>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</si>
  <si>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</si>
  <si>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</si>
  <si>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</si>
  <si>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</si>
  <si>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</si>
  <si>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</si>
  <si>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</si>
  <si>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</si>
  <si>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</si>
  <si>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</si>
  <si>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</si>
  <si>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</si>
  <si>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</si>
  <si>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</si>
  <si>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</si>
  <si>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</si>
  <si>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</si>
  <si>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</si>
  <si>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</si>
  <si>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</si>
  <si>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</si>
  <si>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</si>
  <si>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</si>
  <si>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</si>
  <si>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</si>
  <si>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</si>
  <si>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</si>
  <si>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</si>
  <si>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</si>
  <si>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</si>
  <si>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</si>
  <si>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</si>
  <si>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</si>
  <si>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</si>
  <si>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</si>
  <si>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</si>
  <si>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</si>
  <si>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</si>
  <si>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</si>
  <si>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</si>
  <si>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</si>
  <si>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</si>
  <si>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</si>
  <si>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</si>
  <si>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</si>
  <si>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</si>
  <si>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</si>
  <si>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</si>
  <si>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</si>
  <si>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</si>
  <si>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</si>
  <si>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</si>
  <si>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</si>
  <si>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</si>
  <si>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</si>
  <si>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</si>
  <si>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</si>
  <si>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</si>
  <si>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</si>
  <si>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</si>
  <si>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</si>
  <si>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</si>
  <si>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</si>
  <si>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</si>
  <si>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</si>
  <si>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</si>
  <si>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</si>
  <si>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</si>
  <si>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</si>
  <si>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</si>
  <si>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</si>
  <si>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</si>
  <si>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</si>
  <si>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</si>
  <si>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</si>
  <si>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</si>
  <si>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</si>
  <si>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</si>
  <si>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</si>
  <si>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</si>
  <si>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</si>
  <si>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</si>
  <si>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</si>
  <si>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</si>
  <si>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</si>
  <si>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</si>
  <si>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</si>
  <si>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</si>
  <si>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</si>
  <si>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</si>
  <si>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</si>
  <si>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</si>
  <si>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</si>
  <si>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</si>
  <si>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</si>
  <si>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</si>
  <si>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</si>
  <si>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</si>
  <si>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</si>
  <si>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</si>
  <si>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</si>
  <si>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</si>
  <si>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</si>
  <si>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</si>
  <si>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</si>
  <si>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</si>
  <si>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</si>
  <si>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</si>
  <si>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</si>
  <si>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</si>
  <si>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</si>
  <si>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</si>
  <si>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</si>
  <si>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</si>
  <si>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</si>
  <si>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</si>
  <si>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</si>
  <si>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</si>
  <si>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</si>
  <si>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</si>
  <si>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</si>
  <si>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</si>
  <si>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</si>
  <si>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</si>
  <si>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</si>
  <si>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</si>
  <si>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</si>
  <si>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</si>
  <si>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</si>
  <si>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</si>
  <si>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</si>
  <si>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</si>
  <si>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</si>
  <si>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</si>
  <si>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</si>
  <si>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</si>
  <si>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</si>
  <si>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</si>
  <si>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</si>
  <si>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</si>
  <si>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</si>
  <si>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</si>
  <si>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</si>
  <si>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</si>
  <si>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</si>
  <si>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</si>
  <si>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</si>
  <si>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</si>
  <si>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</si>
  <si>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</si>
  <si>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</si>
  <si>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</si>
  <si>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</si>
  <si>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</si>
  <si>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</si>
  <si>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</si>
  <si>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</si>
  <si>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</si>
  <si>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</si>
  <si>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</si>
  <si>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</si>
  <si>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</si>
  <si>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</si>
  <si>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</si>
  <si>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</si>
  <si>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</si>
  <si>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</si>
  <si>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</si>
  <si>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</si>
  <si>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</si>
  <si>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</si>
  <si>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</si>
  <si>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</si>
  <si>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</si>
  <si>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</si>
  <si>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</si>
  <si>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</si>
  <si>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</si>
  <si>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</si>
  <si>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</si>
  <si>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</si>
  <si>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</si>
  <si>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</si>
  <si>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</si>
  <si>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</si>
  <si>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</si>
  <si>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</si>
  <si>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</si>
  <si>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</si>
  <si>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</si>
  <si>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</si>
  <si>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</si>
  <si>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</si>
  <si>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</si>
  <si>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</si>
  <si>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</si>
  <si>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</si>
  <si>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</si>
  <si>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</si>
  <si>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</si>
  <si>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</si>
  <si>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</si>
  <si>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</si>
  <si>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</si>
  <si>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</si>
  <si>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</si>
  <si>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</si>
  <si>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</si>
  <si>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</si>
  <si>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</si>
  <si>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</si>
  <si>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</si>
  <si>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</si>
  <si>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</si>
  <si>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</si>
  <si>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</si>
  <si>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</si>
  <si>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</si>
  <si>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</si>
  <si>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</si>
  <si>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</si>
  <si>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</si>
  <si>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</si>
  <si>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</si>
  <si>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</si>
  <si>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</si>
  <si>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</si>
  <si>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</si>
  <si>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</si>
  <si>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</si>
  <si>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</si>
  <si>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</si>
  <si>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</si>
  <si>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</si>
  <si>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</si>
  <si>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</si>
  <si>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</si>
  <si>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</si>
  <si>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</si>
  <si>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</si>
  <si>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</si>
  <si>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</si>
  <si>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</si>
  <si>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</si>
  <si>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</si>
  <si>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</si>
  <si>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</si>
  <si>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</si>
  <si>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</si>
  <si>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</si>
  <si>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</si>
  <si>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</si>
  <si>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</si>
  <si>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</si>
  <si>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</si>
  <si>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</si>
  <si>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</si>
  <si>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</si>
  <si>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</si>
  <si>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</si>
  <si>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</si>
  <si>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</si>
  <si>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</si>
  <si>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</si>
  <si>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</si>
  <si>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</si>
  <si>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</si>
  <si>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</si>
  <si>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</si>
  <si>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</si>
  <si>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</si>
  <si>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</si>
  <si>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</si>
  <si>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</si>
  <si>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</si>
  <si>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</si>
  <si>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</si>
  <si>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</si>
  <si>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</si>
  <si>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</si>
  <si>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</si>
  <si>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</si>
  <si>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</si>
  <si>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</si>
  <si>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</si>
  <si>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</si>
  <si>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</si>
  <si>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</si>
  <si>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</si>
  <si>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</si>
  <si>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</si>
  <si>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</si>
  <si>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</si>
  <si>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</si>
  <si>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</si>
  <si>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</si>
  <si>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</si>
  <si>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</si>
  <si>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</si>
  <si>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</si>
  <si>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</si>
  <si>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</si>
  <si>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</si>
  <si>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</si>
  <si>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</si>
  <si>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</si>
  <si>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</si>
  <si>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</si>
  <si>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</si>
  <si>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</si>
  <si>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</si>
  <si>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</si>
  <si>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</si>
  <si>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</si>
  <si>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</si>
  <si>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</si>
  <si>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</si>
  <si>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</si>
  <si>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</si>
  <si>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</si>
  <si>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</si>
  <si>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</si>
  <si>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</si>
  <si>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</si>
  <si>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</si>
  <si>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</si>
  <si>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</si>
  <si>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</si>
  <si>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</si>
  <si>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</si>
  <si>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</si>
  <si>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</si>
  <si>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</si>
  <si>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</si>
  <si>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</si>
  <si>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</si>
  <si>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</si>
  <si>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</si>
  <si>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</si>
  <si>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</si>
  <si>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</si>
  <si>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</si>
  <si>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</si>
  <si>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</si>
  <si>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</si>
  <si>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</si>
  <si>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</si>
  <si>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</si>
  <si>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</si>
  <si>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</si>
  <si>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</si>
  <si>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</si>
  <si>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</si>
  <si>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</si>
  <si>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</si>
  <si>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</si>
  <si>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</si>
  <si>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</si>
  <si>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</si>
  <si>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</si>
  <si>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</si>
  <si>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</si>
  <si>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</si>
  <si>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</si>
  <si>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</si>
  <si>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</si>
  <si>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</si>
  <si>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</si>
  <si>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</si>
  <si>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</si>
  <si>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</si>
  <si>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</si>
  <si>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</si>
  <si>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</si>
  <si>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</si>
  <si>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</si>
  <si>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</si>
  <si>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</si>
  <si>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</si>
  <si>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</si>
  <si>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</si>
  <si>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</si>
  <si>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</si>
  <si>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</si>
  <si>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</si>
  <si>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</si>
  <si>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</si>
  <si>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</si>
  <si>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</si>
  <si>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</si>
  <si>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</si>
  <si>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</si>
  <si>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</si>
  <si>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</si>
  <si>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</si>
  <si>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</si>
  <si>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</si>
  <si>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</si>
  <si>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</si>
  <si>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</si>
  <si>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</si>
  <si>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</si>
  <si>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</si>
  <si>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</si>
  <si>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</si>
  <si>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</si>
  <si>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</si>
  <si>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</si>
  <si>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</si>
  <si>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</si>
  <si>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</si>
  <si>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</si>
  <si>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</si>
  <si>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</si>
  <si>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</si>
  <si>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</si>
  <si>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</si>
  <si>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</si>
  <si>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</si>
  <si>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</si>
  <si>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</si>
  <si>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</si>
  <si>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</si>
  <si>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</si>
  <si>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</si>
  <si>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</si>
  <si>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</si>
  <si>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</si>
  <si>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</si>
  <si>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</si>
  <si>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</si>
  <si>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</si>
  <si>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</si>
  <si>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</si>
  <si>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</si>
  <si>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</si>
  <si>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</si>
  <si>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</si>
  <si>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</si>
  <si>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</si>
  <si>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</si>
  <si>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</si>
  <si>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</si>
  <si>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</si>
  <si>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</si>
  <si>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</si>
  <si>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</si>
  <si>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</si>
  <si>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</si>
  <si>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</si>
  <si>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</si>
  <si>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</si>
  <si>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</si>
  <si>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</si>
  <si>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</si>
  <si>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</si>
  <si>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</si>
  <si>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</si>
  <si>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</si>
  <si>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</si>
  <si>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</si>
  <si>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</si>
  <si>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</si>
  <si>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</si>
  <si>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</si>
  <si>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</si>
  <si>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</si>
  <si>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</si>
  <si>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</si>
  <si>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</si>
  <si>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</si>
  <si>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</si>
  <si>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</si>
  <si>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</si>
  <si>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</si>
  <si>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</si>
  <si>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</si>
  <si>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</si>
  <si>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</si>
  <si>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</si>
  <si>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</si>
  <si>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</si>
  <si>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</si>
  <si>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</si>
  <si>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</si>
  <si>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</si>
  <si>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</si>
  <si>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</si>
  <si>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</si>
  <si>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</si>
  <si>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</si>
  <si>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</si>
  <si>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</si>
  <si>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</si>
  <si>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</si>
  <si>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</si>
  <si>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</si>
  <si>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</si>
  <si>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</si>
  <si>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</si>
  <si>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</si>
  <si>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</si>
  <si>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</si>
  <si>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</si>
  <si>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</si>
  <si>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</si>
  <si>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</si>
  <si>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</si>
  <si>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</si>
  <si>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</si>
  <si>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</si>
  <si>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</si>
  <si>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</si>
  <si>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</si>
  <si>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</si>
  <si>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</si>
  <si>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</si>
  <si>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</si>
  <si>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</si>
  <si>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</si>
  <si>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</si>
  <si>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</si>
  <si>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</si>
  <si>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</si>
  <si>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</si>
  <si>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</si>
  <si>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</si>
  <si>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</si>
  <si>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</si>
  <si>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</si>
  <si>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</si>
  <si>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</si>
  <si>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</si>
  <si>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</si>
  <si>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</si>
  <si>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</si>
  <si>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</si>
  <si>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</si>
  <si>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</si>
  <si>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</si>
  <si>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</si>
  <si>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</si>
  <si>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</si>
  <si>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</si>
  <si>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</si>
  <si>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</si>
  <si>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</si>
  <si>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</si>
  <si>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</si>
  <si>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</si>
  <si>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</si>
  <si>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</si>
  <si>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</si>
  <si>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</si>
  <si>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</si>
  <si>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</si>
  <si>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</si>
  <si>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</si>
  <si>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</si>
  <si>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</si>
  <si>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</si>
  <si>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</si>
  <si>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</si>
  <si>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</si>
  <si>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</si>
  <si>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</si>
  <si>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</si>
  <si>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</si>
  <si>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</si>
  <si>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</si>
  <si>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</si>
  <si>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</si>
  <si>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</si>
  <si>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</si>
  <si>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</si>
  <si>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</si>
  <si>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</si>
  <si>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</si>
  <si>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</si>
  <si>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</si>
  <si>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</si>
  <si>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</si>
  <si>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</si>
  <si>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</si>
  <si>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</si>
  <si>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</si>
  <si>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</si>
  <si>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</si>
  <si>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</si>
  <si>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</si>
  <si>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</si>
  <si>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</si>
  <si>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</si>
  <si>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</si>
  <si>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</si>
  <si>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</si>
  <si>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</si>
  <si>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</si>
  <si>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</si>
  <si>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</si>
  <si>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</si>
  <si>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</si>
  <si>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</si>
  <si>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</si>
  <si>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</si>
  <si>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</si>
  <si>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</si>
  <si>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</si>
  <si>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</si>
  <si>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</si>
  <si>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</si>
  <si>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</si>
  <si>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</si>
  <si>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</si>
  <si>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</si>
  <si>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</si>
  <si>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</si>
  <si>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</si>
  <si>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</si>
  <si>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</si>
  <si>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</si>
  <si>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</si>
  <si>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</si>
  <si>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</si>
  <si>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</si>
  <si>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</si>
  <si>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</si>
  <si>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</si>
  <si>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</si>
  <si>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</si>
  <si>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</si>
  <si>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</si>
  <si>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</si>
  <si>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</si>
  <si>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</si>
  <si>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</si>
  <si>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</si>
  <si>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</si>
  <si>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</si>
  <si>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</si>
  <si>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</si>
  <si>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</si>
  <si>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</si>
  <si>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</si>
  <si>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</si>
  <si>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</si>
  <si>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</si>
  <si>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</si>
  <si>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</si>
  <si>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</si>
  <si>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</si>
  <si>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</si>
  <si>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</si>
  <si>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</si>
  <si>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</si>
  <si>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</si>
  <si>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</si>
  <si>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</si>
  <si>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</si>
  <si>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</si>
  <si>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</si>
  <si>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</si>
  <si>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</si>
  <si>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</si>
  <si>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</si>
  <si>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</si>
  <si>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</si>
  <si>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</si>
  <si>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</si>
  <si>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</si>
  <si>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</si>
  <si>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</si>
  <si>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</si>
  <si>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</si>
  <si>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</si>
  <si>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</si>
  <si>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</si>
  <si>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</si>
  <si>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</si>
  <si>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</si>
  <si>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</si>
  <si>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</si>
  <si>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</si>
  <si>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</si>
  <si>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</si>
  <si>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</si>
  <si>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</si>
  <si>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</si>
  <si>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</si>
  <si>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</si>
  <si>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</si>
  <si>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</si>
  <si>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</si>
  <si>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</si>
  <si>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</si>
  <si>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</si>
  <si>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</si>
  <si>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</si>
  <si>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</si>
  <si>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</si>
  <si>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</si>
  <si>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</si>
  <si>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</si>
  <si>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</si>
  <si>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</si>
  <si>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</si>
  <si>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</si>
  <si>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</si>
  <si>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</si>
  <si>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</si>
  <si>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</si>
  <si>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</si>
  <si>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</si>
  <si>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</si>
  <si>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</si>
  <si>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</si>
  <si>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</si>
  <si>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</si>
  <si>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</si>
  <si>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</si>
  <si>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</si>
  <si>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</si>
  <si>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</si>
  <si>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</si>
  <si>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</si>
  <si>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</si>
  <si>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</si>
  <si>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</si>
  <si>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</si>
  <si>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</si>
  <si>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</si>
  <si>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</si>
  <si>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</si>
  <si>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</si>
  <si>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</si>
  <si>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</si>
  <si>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</si>
  <si>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</si>
  <si>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</si>
  <si>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</si>
  <si>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</si>
  <si>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</si>
  <si>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</si>
  <si>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</si>
  <si>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</si>
  <si>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</si>
  <si>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</si>
  <si>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</si>
  <si>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</si>
  <si>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</si>
  <si>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</si>
  <si>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</si>
  <si>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</si>
  <si>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</si>
  <si>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</si>
  <si>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</si>
  <si>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</si>
  <si>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</si>
  <si>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</si>
  <si>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</si>
  <si>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</si>
  <si>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</si>
  <si>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</si>
  <si>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</si>
  <si>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</si>
  <si>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</si>
  <si>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</si>
  <si>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</si>
  <si>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</si>
  <si>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</si>
  <si>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</si>
  <si>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</si>
  <si>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</si>
  <si>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</si>
  <si>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</si>
  <si>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</si>
  <si>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</si>
  <si>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</si>
  <si>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</si>
  <si>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</si>
  <si>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</si>
  <si>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</si>
  <si>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</si>
  <si>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</si>
  <si>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</si>
  <si>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</si>
  <si>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</si>
  <si>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</si>
  <si>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</si>
  <si>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</si>
  <si>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</si>
  <si>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</si>
  <si>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</si>
  <si>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</si>
  <si>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</si>
  <si>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</si>
  <si>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</si>
  <si>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</si>
  <si>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</si>
  <si>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</si>
  <si>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</si>
  <si>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</si>
  <si>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</si>
  <si>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</si>
  <si>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</si>
  <si>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</si>
  <si>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</si>
  <si>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</si>
  <si>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</si>
  <si>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</si>
  <si>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</si>
  <si>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</si>
  <si>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</si>
  <si>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</si>
  <si>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</si>
  <si>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</si>
  <si>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</si>
  <si>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</si>
  <si>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</si>
  <si>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</si>
  <si>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</si>
  <si>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</si>
  <si>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</si>
  <si>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</si>
  <si>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</si>
  <si>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</si>
  <si>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</si>
  <si>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</si>
  <si>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</si>
  <si>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</si>
  <si>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</si>
  <si>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</si>
  <si>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</si>
  <si>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</si>
  <si>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</si>
  <si>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</si>
  <si>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</si>
  <si>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</si>
  <si>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</si>
  <si>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</si>
  <si>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</si>
  <si>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</si>
  <si>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</si>
  <si>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</si>
  <si>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</si>
  <si>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</si>
  <si>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</si>
  <si>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</si>
  <si>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</si>
  <si>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</si>
  <si>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</si>
  <si>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</si>
  <si>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</si>
  <si>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</si>
  <si>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</si>
  <si>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</si>
  <si>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</si>
  <si>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</si>
  <si>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</si>
  <si>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</si>
  <si>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</si>
  <si>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</si>
  <si>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</si>
  <si>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</si>
  <si>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</si>
  <si>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</si>
  <si>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</si>
  <si>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</si>
  <si>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</si>
  <si>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</si>
  <si>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</si>
  <si>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</si>
  <si>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</si>
  <si>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</si>
  <si>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</si>
  <si>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</si>
  <si>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</si>
  <si>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</si>
  <si>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</si>
  <si>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</si>
  <si>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</si>
  <si>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</si>
  <si>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</si>
  <si>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</si>
  <si>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</si>
  <si>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</si>
  <si>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</si>
  <si>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</si>
  <si>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</si>
  <si>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</si>
  <si>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</si>
  <si>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</si>
  <si>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</si>
  <si>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</si>
  <si>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</si>
  <si>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</si>
  <si>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</si>
  <si>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</si>
  <si>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</si>
  <si>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</si>
  <si>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</si>
  <si>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</si>
  <si>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</si>
  <si>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</si>
  <si>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</si>
  <si>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</si>
  <si>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</si>
  <si>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</si>
  <si>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</si>
  <si>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</si>
  <si>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</si>
  <si>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</si>
  <si>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</si>
  <si>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</si>
  <si>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</si>
  <si>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</si>
  <si>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</si>
  <si>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</si>
  <si>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</si>
  <si>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</si>
  <si>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</si>
  <si>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</si>
  <si>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</si>
  <si>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</si>
  <si>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</si>
  <si>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</si>
  <si>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</si>
  <si>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</si>
  <si>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</si>
  <si>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</si>
  <si>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</si>
  <si>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</si>
  <si>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</si>
  <si>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</si>
  <si>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</si>
  <si>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</si>
  <si>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</si>
  <si>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</si>
  <si>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</si>
  <si>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</si>
  <si>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</si>
  <si>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</si>
  <si>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</si>
  <si>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</si>
  <si>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</si>
  <si>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</si>
  <si>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</si>
  <si>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</si>
  <si>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</si>
  <si>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</si>
  <si>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</si>
  <si>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</si>
  <si>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</si>
  <si>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</si>
  <si>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</si>
  <si>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</si>
  <si>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</si>
  <si>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</si>
  <si>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</si>
  <si>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</si>
  <si>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</si>
  <si>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</si>
  <si>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</si>
  <si>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</si>
  <si>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</si>
  <si>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</si>
  <si>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</si>
  <si>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</si>
  <si>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</si>
  <si>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</si>
  <si>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</si>
  <si>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</si>
  <si>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</si>
  <si>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</si>
  <si>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</si>
  <si>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</si>
  <si>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</si>
  <si>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</si>
  <si>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</si>
  <si>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</si>
  <si>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</si>
  <si>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</si>
  <si>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</si>
  <si>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</si>
  <si>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</si>
  <si>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</si>
  <si>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</si>
  <si>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</si>
  <si>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</si>
  <si>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</si>
  <si>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</si>
  <si>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</si>
  <si>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</si>
  <si>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</si>
  <si>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</si>
  <si>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</si>
  <si>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</si>
  <si>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</si>
  <si>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</si>
  <si>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</si>
  <si>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</si>
  <si>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</si>
  <si>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</si>
  <si>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</si>
  <si>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</si>
  <si>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</si>
  <si>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</si>
  <si>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</si>
  <si>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</si>
  <si>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</si>
  <si>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</si>
  <si>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</si>
  <si>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</si>
  <si>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</si>
  <si>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</si>
  <si>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</si>
  <si>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</si>
  <si>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</si>
  <si>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</si>
  <si>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</si>
  <si>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</si>
  <si>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</si>
  <si>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</si>
  <si>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</si>
  <si>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</si>
  <si>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</si>
  <si>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</si>
  <si>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</si>
  <si>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</si>
  <si>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</si>
  <si>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</si>
  <si>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</si>
  <si>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</si>
  <si>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</si>
  <si>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</si>
  <si>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</si>
  <si>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</si>
  <si>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</si>
  <si>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</si>
  <si>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</si>
  <si>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</si>
  <si>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</si>
  <si>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</si>
  <si>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</si>
  <si>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</si>
  <si>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</si>
  <si>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</si>
  <si>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</si>
  <si>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</si>
  <si>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</si>
  <si>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</si>
  <si>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</si>
  <si>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</si>
  <si>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</si>
  <si>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</si>
  <si>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</si>
  <si>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</si>
  <si>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</si>
  <si>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</si>
  <si>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</si>
  <si>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</si>
  <si>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</si>
  <si>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</si>
  <si>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</si>
  <si>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</si>
  <si>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</si>
  <si>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</si>
  <si>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</si>
  <si>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</si>
  <si>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</si>
  <si>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</si>
  <si>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</si>
  <si>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</si>
  <si>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</si>
  <si>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</si>
  <si>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</si>
  <si>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</si>
  <si>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</si>
  <si>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</si>
  <si>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</si>
  <si>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</si>
  <si>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</si>
  <si>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</si>
  <si>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</si>
  <si>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</si>
  <si>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</si>
  <si>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</si>
  <si>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</si>
  <si>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</si>
  <si>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</si>
  <si>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</si>
  <si>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</si>
  <si>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</si>
  <si>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</si>
  <si>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</si>
  <si>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</si>
  <si>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</si>
  <si>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</si>
  <si>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</si>
  <si>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</si>
  <si>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</si>
  <si>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</si>
  <si>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</si>
  <si>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</si>
  <si>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</si>
  <si>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</si>
  <si>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</si>
  <si>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</si>
  <si>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</si>
  <si>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</si>
  <si>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</si>
  <si>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</si>
  <si>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</si>
  <si>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</si>
  <si>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</si>
  <si>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</si>
  <si>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</si>
  <si>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</si>
  <si>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</si>
  <si>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</si>
  <si>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</si>
  <si>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</si>
  <si>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</si>
  <si>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</si>
  <si>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</si>
  <si>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</si>
  <si>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</si>
  <si>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</si>
  <si>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</si>
  <si>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</si>
  <si>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</si>
  <si>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</si>
  <si>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</si>
  <si>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</si>
  <si>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</si>
  <si>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</si>
  <si>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</si>
  <si>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</si>
  <si>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</si>
  <si>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</si>
  <si>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</si>
  <si>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</si>
  <si>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</si>
  <si>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</si>
  <si>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</si>
  <si>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</si>
  <si>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</si>
  <si>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</si>
  <si>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</si>
  <si>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</si>
  <si>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</si>
  <si>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</si>
  <si>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</si>
  <si>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</si>
  <si>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</si>
  <si>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</si>
  <si>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</si>
  <si>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</si>
  <si>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</si>
  <si>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</si>
  <si>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</si>
  <si>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</si>
  <si>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</si>
  <si>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</si>
  <si>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</si>
  <si>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</si>
  <si>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</si>
  <si>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</si>
  <si>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</si>
  <si>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</si>
  <si>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</si>
  <si>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</si>
  <si>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</si>
  <si>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</si>
  <si>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</si>
  <si>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</si>
  <si>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</si>
  <si>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</si>
  <si>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</si>
  <si>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</si>
  <si>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</si>
  <si>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</si>
  <si>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</si>
  <si>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</si>
  <si>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</si>
  <si>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</si>
  <si>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</si>
  <si>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</si>
  <si>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</si>
  <si>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</si>
  <si>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</si>
  <si>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</si>
  <si>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</si>
  <si>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</si>
  <si>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</si>
  <si>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</si>
  <si>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</si>
  <si>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</si>
  <si>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</si>
  <si>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</si>
  <si>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</si>
  <si>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</si>
  <si>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</si>
  <si>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</si>
  <si>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</si>
  <si>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</si>
  <si>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</si>
  <si>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</si>
  <si>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</si>
  <si>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</si>
  <si>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</si>
  <si>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</si>
  <si>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</si>
  <si>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</si>
  <si>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</si>
  <si>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</si>
  <si>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</si>
  <si>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</si>
  <si>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</si>
  <si>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</si>
  <si>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</si>
  <si>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</si>
  <si>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</si>
  <si>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</si>
  <si>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</si>
  <si>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</si>
  <si>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</si>
  <si>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</si>
  <si>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</si>
  <si>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</si>
  <si>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</si>
  <si>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</si>
  <si>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</si>
  <si>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</si>
  <si>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</si>
  <si>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</si>
  <si>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</si>
  <si>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</si>
  <si>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</si>
  <si>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</si>
  <si>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</si>
  <si>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</si>
  <si>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</si>
  <si>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</si>
  <si>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</si>
  <si>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</si>
  <si>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</si>
  <si>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</si>
  <si>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</si>
  <si>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</si>
  <si>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</si>
  <si>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</si>
  <si>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</si>
  <si>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</si>
  <si>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</si>
  <si>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</si>
  <si>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</si>
  <si>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</si>
  <si>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</si>
  <si>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</si>
  <si>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</si>
  <si>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</si>
  <si>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</si>
  <si>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</si>
  <si>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</si>
  <si>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</si>
  <si>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</si>
  <si>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</si>
  <si>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</si>
  <si>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</si>
  <si>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</si>
  <si>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</si>
  <si>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</si>
  <si>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</si>
  <si>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</si>
  <si>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</si>
  <si>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</si>
  <si>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</si>
  <si>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</si>
  <si>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</si>
  <si>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</si>
  <si>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</si>
  <si>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</si>
  <si>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</si>
  <si>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</si>
  <si>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</si>
  <si>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</si>
  <si>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</si>
  <si>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</si>
  <si>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</si>
  <si>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</si>
  <si>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</si>
  <si>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</si>
  <si>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</si>
  <si>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</si>
  <si>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</si>
  <si>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</si>
  <si>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</si>
  <si>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</si>
  <si>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</si>
  <si>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</si>
  <si>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</si>
  <si>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</si>
  <si>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</si>
  <si>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</si>
  <si>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</si>
  <si>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</si>
  <si>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</si>
  <si>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</si>
  <si>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</si>
  <si>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</si>
  <si>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</si>
  <si>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</si>
  <si>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</si>
  <si>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</si>
  <si>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</si>
  <si>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</si>
  <si>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</si>
  <si>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</si>
  <si>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</si>
  <si>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</si>
  <si>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</si>
  <si>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</si>
  <si>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</si>
  <si>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</si>
  <si>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</si>
  <si>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</si>
  <si>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</si>
  <si>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</si>
  <si>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</si>
  <si>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</si>
  <si>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</si>
  <si>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</si>
  <si>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</si>
  <si>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</si>
  <si>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</si>
  <si>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</si>
  <si>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</si>
  <si>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</si>
  <si>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</si>
  <si>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</si>
  <si>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</si>
  <si>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</si>
  <si>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</si>
  <si>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</si>
  <si>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</si>
  <si>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</si>
  <si>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</si>
  <si>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</si>
  <si>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</si>
  <si>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</si>
  <si>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</si>
  <si>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</si>
  <si>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</si>
  <si>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</si>
  <si>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</si>
  <si>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</si>
  <si>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</si>
  <si>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</si>
  <si>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</si>
  <si>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</si>
  <si>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</si>
  <si>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</si>
  <si>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</si>
  <si>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</si>
  <si>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</si>
  <si>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</si>
  <si>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</si>
  <si>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</si>
  <si>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</si>
  <si>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</si>
  <si>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</si>
  <si>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</si>
  <si>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</si>
  <si>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</si>
  <si>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</si>
  <si>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</si>
  <si>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</si>
  <si>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</si>
  <si>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</si>
  <si>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</si>
  <si>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</si>
  <si>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</si>
  <si>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</si>
  <si>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</si>
  <si>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</si>
  <si>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</si>
  <si>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</si>
  <si>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</si>
  <si>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</si>
  <si>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</si>
  <si>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</si>
  <si>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</si>
  <si>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</si>
  <si>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</si>
  <si>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</si>
  <si>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</si>
  <si>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</si>
  <si>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</si>
  <si>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</si>
  <si>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</si>
  <si>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</si>
  <si>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</si>
  <si>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</si>
  <si>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</si>
  <si>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</si>
  <si>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</si>
  <si>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</si>
  <si>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</si>
  <si>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</si>
  <si>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</si>
  <si>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</si>
  <si>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</si>
  <si>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</si>
  <si>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</si>
  <si>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</si>
  <si>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</si>
  <si>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</si>
  <si>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</si>
  <si>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</si>
  <si>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</si>
  <si>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</si>
  <si>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</si>
  <si>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</si>
  <si>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</si>
  <si>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</si>
  <si>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</si>
  <si>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</si>
  <si>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</si>
  <si>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</si>
  <si>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</si>
  <si>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</si>
  <si>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</si>
  <si>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</si>
  <si>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</si>
  <si>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</si>
  <si>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</si>
  <si>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</si>
  <si>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</si>
  <si>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</si>
  <si>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</si>
  <si>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</si>
  <si>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</si>
  <si>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</si>
  <si>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</si>
  <si>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</si>
  <si>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</si>
  <si>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</si>
  <si>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</si>
  <si>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</si>
  <si>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</si>
  <si>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</si>
  <si>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</si>
  <si>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</si>
  <si>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</si>
  <si>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</si>
  <si>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</si>
  <si>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</si>
  <si>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</si>
  <si>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</si>
  <si>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</si>
  <si>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</si>
  <si>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</si>
  <si>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</si>
  <si>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</si>
  <si>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</si>
  <si>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</si>
  <si>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</si>
  <si>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</si>
  <si>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</si>
  <si>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</si>
  <si>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</si>
  <si>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</si>
  <si>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</si>
  <si>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</si>
  <si>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</si>
  <si>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</si>
  <si>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</si>
  <si>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</si>
  <si>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</si>
  <si>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</si>
  <si>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</si>
  <si>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</si>
  <si>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</si>
  <si>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</si>
  <si>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</si>
  <si>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</si>
  <si>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</si>
  <si>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</si>
  <si>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</si>
  <si>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</si>
  <si>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</si>
  <si>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</si>
  <si>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</si>
  <si>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</si>
  <si>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</si>
  <si>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</si>
  <si>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</si>
  <si>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</si>
  <si>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</si>
  <si>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</si>
  <si>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</si>
  <si>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</si>
  <si>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</si>
  <si>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</si>
  <si>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</si>
  <si>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</si>
  <si>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</si>
  <si>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</si>
  <si>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</si>
  <si>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</si>
  <si>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</si>
  <si>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</si>
  <si>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</si>
  <si>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</si>
  <si>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</si>
  <si>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</si>
  <si>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</si>
  <si>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</si>
  <si>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</si>
  <si>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</si>
  <si>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</si>
  <si>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</si>
  <si>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</si>
  <si>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</si>
  <si>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</si>
  <si>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</si>
  <si>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</si>
  <si>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</si>
  <si>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</si>
  <si>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</si>
  <si>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</si>
  <si>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</si>
  <si>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</si>
  <si>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</si>
  <si>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</si>
  <si>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</si>
  <si>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</si>
  <si>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</si>
  <si>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</si>
  <si>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</si>
  <si>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</si>
  <si>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</si>
  <si>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</si>
  <si>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</si>
  <si>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</si>
  <si>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</si>
  <si>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</si>
  <si>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</si>
  <si>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</si>
  <si>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</si>
  <si>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</si>
  <si>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</si>
  <si>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</si>
  <si>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</si>
  <si>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</si>
  <si>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</si>
  <si>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</si>
  <si>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</si>
  <si>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</si>
  <si>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</si>
  <si>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</si>
  <si>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</si>
  <si>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</si>
  <si>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</si>
  <si>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</si>
  <si>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</si>
  <si>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</si>
  <si>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</si>
  <si>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</si>
  <si>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</si>
  <si>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</si>
  <si>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</si>
  <si>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</si>
  <si>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</si>
  <si>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</si>
  <si>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</si>
  <si>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</si>
  <si>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</si>
  <si>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</si>
  <si>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</si>
  <si>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</si>
  <si>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</si>
  <si>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</si>
  <si>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</si>
  <si>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</si>
  <si>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</si>
  <si>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</si>
  <si>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</si>
  <si>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</si>
  <si>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</si>
  <si>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</si>
  <si>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</si>
  <si>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</si>
  <si>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</si>
  <si>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</si>
  <si>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</si>
  <si>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</si>
  <si>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</si>
  <si>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</si>
  <si>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</si>
  <si>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</si>
  <si>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</si>
  <si>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</si>
  <si>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</si>
  <si>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</si>
  <si>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</si>
  <si>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</si>
  <si>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</si>
  <si>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</si>
  <si>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</si>
  <si>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</si>
  <si>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</si>
  <si>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</si>
  <si>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</si>
  <si>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</si>
  <si>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</si>
  <si>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</si>
  <si>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</si>
  <si>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</si>
  <si>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</si>
  <si>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</si>
  <si>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</si>
  <si>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</si>
  <si>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</si>
  <si>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</si>
  <si>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</si>
  <si>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</si>
  <si>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</si>
  <si>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</si>
  <si>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</si>
  <si>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</si>
  <si>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</si>
  <si>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</si>
  <si>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</si>
  <si>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</si>
  <si>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</si>
  <si>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</si>
  <si>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</si>
  <si>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</si>
  <si>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</si>
  <si>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</si>
  <si>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</si>
  <si>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</si>
  <si>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</si>
  <si>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</si>
  <si>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</si>
  <si>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</si>
  <si>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</si>
  <si>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</si>
  <si>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</si>
  <si>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</si>
  <si>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</si>
  <si>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</si>
  <si>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</si>
  <si>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</si>
  <si>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</si>
  <si>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</si>
  <si>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</si>
  <si>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</si>
  <si>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</si>
  <si>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</si>
  <si>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</si>
  <si>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</si>
  <si>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</si>
  <si>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</si>
  <si>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</si>
  <si>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</si>
  <si>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</si>
  <si>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</si>
  <si>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</si>
  <si>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</si>
  <si>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</si>
  <si>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</si>
  <si>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</si>
  <si>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</si>
  <si>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</si>
  <si>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</si>
  <si>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</si>
  <si>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</si>
  <si>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</si>
  <si>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</si>
  <si>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</si>
  <si>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</si>
  <si>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</si>
  <si>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</si>
  <si>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</si>
  <si>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</si>
  <si>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</si>
  <si>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</si>
  <si>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</si>
  <si>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</si>
  <si>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</si>
  <si>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</si>
  <si>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</si>
  <si>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</si>
  <si>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</si>
  <si>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</si>
  <si>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</si>
  <si>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</si>
  <si>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</si>
  <si>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</si>
  <si>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</si>
  <si>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</si>
  <si>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</si>
  <si>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</si>
  <si>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</si>
  <si>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</si>
  <si>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</si>
  <si>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</si>
  <si>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</si>
  <si>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</si>
  <si>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</si>
  <si>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</si>
  <si>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</si>
  <si>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</si>
  <si>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</si>
  <si>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</si>
  <si>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</si>
  <si>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</si>
  <si>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</si>
  <si>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</si>
  <si>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</si>
  <si>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</si>
  <si>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</si>
  <si>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</si>
  <si>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</si>
  <si>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</si>
  <si>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</si>
  <si>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</si>
  <si>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</si>
  <si>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</si>
  <si>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</si>
  <si>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</si>
  <si>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</si>
  <si>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</si>
  <si>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</si>
  <si>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</si>
  <si>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</si>
  <si>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</si>
  <si>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</si>
  <si>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</si>
  <si>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</si>
  <si>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</si>
  <si>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</si>
  <si>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</si>
  <si>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</si>
  <si>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</si>
  <si>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</si>
  <si>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</si>
  <si>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</si>
  <si>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</si>
  <si>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</si>
  <si>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</si>
  <si>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</si>
  <si>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</si>
  <si>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</si>
  <si>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</si>
  <si>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</si>
  <si>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</si>
  <si>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</si>
  <si>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</si>
  <si>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</si>
  <si>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</si>
  <si>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</si>
  <si>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</si>
  <si>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</si>
  <si>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</si>
  <si>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</si>
  <si>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</si>
  <si>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</si>
  <si>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</si>
  <si>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</si>
  <si>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</si>
  <si>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</si>
  <si>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</si>
  <si>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</si>
  <si>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</si>
  <si>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</si>
  <si>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</si>
  <si>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</si>
  <si>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</si>
  <si>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</si>
  <si>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</si>
  <si>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</si>
  <si>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</si>
  <si>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</si>
  <si>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</si>
  <si>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</si>
  <si>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</si>
  <si>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</si>
  <si>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</si>
  <si>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</si>
  <si>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</si>
  <si>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</si>
  <si>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</si>
  <si>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</si>
  <si>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</si>
  <si>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</si>
  <si>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</si>
  <si>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</si>
  <si>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</si>
  <si>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</si>
  <si>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</si>
  <si>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</si>
  <si>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</si>
  <si>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</si>
  <si>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</si>
  <si>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</si>
  <si>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</si>
  <si>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</si>
  <si>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</si>
  <si>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</si>
  <si>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</si>
  <si>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</si>
  <si>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</si>
  <si>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</si>
  <si>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</si>
  <si>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</si>
  <si>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</si>
  <si>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</si>
  <si>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</si>
  <si>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</si>
  <si>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</si>
  <si>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</si>
  <si>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</si>
  <si>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</si>
  <si>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</si>
  <si>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</si>
  <si>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</si>
  <si>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</si>
  <si>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</si>
  <si>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</si>
  <si>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</si>
  <si>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</si>
  <si>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</si>
  <si>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</si>
  <si>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</si>
  <si>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</si>
  <si>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</si>
  <si>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</si>
  <si>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</si>
  <si>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</si>
  <si>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</si>
  <si>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</si>
  <si>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</si>
  <si>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</si>
  <si>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</si>
  <si>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</si>
  <si>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</si>
  <si>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</si>
  <si>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</si>
  <si>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</si>
  <si>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</si>
  <si>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</si>
  <si>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</si>
  <si>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</si>
  <si>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</si>
  <si>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</si>
  <si>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</si>
  <si>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</si>
  <si>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</si>
  <si>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</si>
  <si>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</si>
  <si>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</si>
  <si>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</si>
  <si>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</si>
  <si>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</si>
  <si>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</si>
  <si>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</si>
  <si>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</si>
  <si>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</si>
  <si>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</si>
  <si>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</si>
  <si>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</si>
  <si>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</si>
  <si>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</si>
  <si>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</si>
  <si>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</si>
  <si>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</si>
  <si>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</si>
  <si>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</si>
  <si>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</si>
  <si>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</si>
  <si>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</si>
  <si>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</si>
  <si>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</si>
  <si>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</si>
  <si>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</si>
  <si>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</si>
  <si>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</si>
  <si>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</si>
  <si>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</si>
  <si>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</si>
  <si>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</si>
  <si>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</si>
  <si>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</si>
  <si>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</si>
  <si>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</si>
  <si>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</si>
  <si>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</si>
  <si>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</si>
  <si>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</si>
  <si>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</si>
  <si>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</si>
  <si>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</si>
  <si>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</si>
  <si>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</si>
  <si>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</si>
  <si>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</si>
  <si>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</si>
  <si>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</si>
  <si>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</si>
  <si>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</si>
  <si>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</si>
  <si>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</si>
  <si>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</si>
  <si>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</si>
  <si>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</si>
  <si>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</si>
  <si>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</si>
  <si>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</si>
  <si>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</si>
  <si>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</si>
  <si>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</si>
  <si>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</si>
  <si>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</si>
  <si>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</si>
  <si>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</si>
  <si>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</si>
  <si>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</si>
  <si>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</si>
  <si>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</si>
  <si>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</si>
  <si>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</si>
  <si>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</si>
  <si>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</si>
  <si>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</si>
  <si>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</si>
  <si>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</si>
  <si>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</si>
  <si>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</si>
  <si>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</si>
  <si>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</si>
  <si>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</si>
  <si>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</si>
  <si>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</si>
  <si>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</si>
  <si>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</si>
  <si>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</si>
  <si>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</si>
  <si>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</si>
  <si>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</si>
  <si>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</si>
  <si>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</si>
  <si>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</si>
  <si>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</si>
  <si>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</si>
  <si>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</si>
  <si>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</si>
  <si>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</si>
  <si>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</si>
  <si>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</si>
  <si>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</si>
  <si>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</si>
  <si>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</si>
  <si>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</si>
  <si>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</si>
  <si>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</si>
  <si>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</si>
  <si>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</si>
  <si>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</si>
  <si>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</si>
  <si>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</si>
  <si>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</si>
  <si>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</si>
  <si>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</si>
  <si>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</si>
  <si>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</si>
  <si>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</si>
  <si>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</si>
  <si>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</si>
  <si>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</si>
  <si>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</si>
  <si>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</si>
  <si>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</si>
  <si>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</si>
  <si>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</si>
  <si>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</si>
  <si>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</si>
  <si>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</si>
  <si>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</si>
  <si>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</si>
  <si>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</si>
  <si>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</si>
  <si>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</si>
  <si>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</si>
  <si>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</si>
  <si>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</si>
  <si>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</si>
  <si>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</si>
  <si>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</si>
  <si>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</si>
  <si>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</si>
  <si>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</si>
  <si>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</si>
  <si>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</si>
  <si>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</si>
  <si>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</si>
  <si>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</si>
  <si>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</si>
  <si>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</si>
  <si>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</si>
  <si>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</si>
  <si>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</si>
  <si>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</si>
  <si>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</si>
  <si>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</si>
  <si>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</si>
  <si>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</si>
  <si>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</si>
  <si>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</si>
  <si>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</si>
  <si>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</si>
  <si>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</si>
  <si>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</si>
  <si>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</si>
  <si>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</si>
  <si>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</si>
  <si>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</si>
  <si>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</si>
  <si>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</si>
  <si>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</si>
  <si>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</si>
  <si>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</si>
  <si>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</si>
  <si>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</si>
  <si>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</si>
  <si>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</si>
  <si>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</si>
  <si>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</si>
  <si>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</si>
  <si>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</si>
  <si>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</si>
  <si>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</si>
  <si>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</si>
  <si>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</si>
  <si>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</si>
  <si>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</si>
  <si>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</si>
  <si>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</si>
  <si>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</si>
  <si>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</si>
  <si>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</si>
  <si>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</si>
  <si>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</si>
  <si>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</si>
  <si>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</si>
  <si>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</si>
  <si>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</si>
  <si>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</si>
  <si>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</si>
  <si>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</si>
  <si>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</si>
  <si>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</si>
  <si>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</si>
  <si>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</si>
  <si>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</si>
  <si>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</si>
  <si>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</si>
  <si>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</si>
  <si>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</si>
  <si>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</si>
  <si>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</si>
  <si>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</si>
  <si>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</si>
  <si>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</si>
  <si>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</si>
  <si>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</si>
  <si>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</si>
  <si>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</si>
  <si>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</si>
  <si>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</si>
  <si>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</si>
  <si>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</si>
  <si>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</si>
  <si>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</si>
  <si>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</si>
  <si>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</si>
  <si>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</si>
  <si>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</si>
  <si>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</si>
  <si>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</si>
  <si>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</si>
  <si>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</si>
  <si>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</si>
  <si>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</si>
  <si>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</si>
  <si>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</si>
  <si>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</si>
  <si>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</si>
  <si>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</si>
  <si>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</si>
  <si>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</si>
  <si>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</si>
  <si>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</si>
  <si>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</si>
  <si>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</si>
  <si>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</si>
  <si>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</si>
  <si>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</si>
  <si>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</si>
  <si>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</si>
  <si>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</si>
  <si>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</si>
  <si>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</si>
  <si>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</si>
  <si>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</si>
  <si>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</si>
  <si>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</si>
  <si>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</si>
  <si>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</si>
  <si>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</si>
  <si>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</si>
  <si>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</si>
  <si>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</si>
  <si>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</si>
  <si>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</si>
  <si>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</si>
  <si>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</si>
  <si>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</si>
  <si>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</si>
  <si>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</si>
  <si>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</si>
  <si>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</si>
  <si>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</si>
  <si>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</si>
  <si>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</si>
  <si>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</si>
  <si>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</si>
  <si>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</si>
  <si>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</si>
  <si>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</si>
  <si>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</si>
  <si>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</si>
  <si>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</si>
  <si>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</si>
  <si>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</si>
  <si>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</si>
  <si>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</si>
  <si>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</si>
  <si>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</si>
  <si>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</si>
  <si>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</si>
  <si>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</si>
  <si>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</si>
  <si>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</si>
  <si>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</si>
  <si>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</si>
  <si>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</si>
  <si>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</si>
  <si>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</si>
  <si>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</si>
  <si>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</si>
  <si>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</si>
  <si>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</si>
  <si>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</si>
  <si>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</si>
  <si>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</si>
  <si>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</si>
  <si>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</si>
  <si>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</si>
  <si>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</si>
  <si>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</si>
  <si>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</si>
  <si>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</si>
  <si>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</si>
  <si>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</si>
  <si>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</si>
  <si>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</si>
  <si>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</si>
  <si>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</si>
  <si>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</si>
  <si>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</si>
  <si>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</si>
  <si>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</si>
  <si>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</si>
  <si>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</si>
  <si>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</si>
  <si>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</si>
  <si>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</si>
  <si>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</si>
  <si>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</si>
  <si>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</si>
  <si>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</si>
  <si>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</si>
  <si>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</si>
  <si>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</si>
  <si>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</si>
  <si>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</si>
  <si>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</si>
  <si>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</si>
  <si>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</si>
  <si>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</si>
  <si>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</si>
  <si>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</si>
  <si>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</si>
  <si>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</si>
  <si>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</si>
  <si>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</si>
  <si>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</si>
  <si>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</si>
  <si>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</si>
  <si>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</si>
  <si>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</si>
  <si>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</si>
  <si>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</si>
  <si>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</si>
  <si>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</si>
  <si>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</si>
  <si>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</si>
  <si>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</si>
  <si>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</si>
  <si>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</si>
  <si>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</si>
  <si>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</si>
  <si>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</si>
  <si>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</si>
  <si>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</si>
  <si>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</si>
  <si>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</si>
  <si>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</si>
  <si>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</si>
  <si>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</si>
  <si>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</si>
  <si>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</si>
  <si>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</si>
  <si>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</si>
  <si>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</si>
  <si>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</si>
  <si>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</si>
  <si>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</si>
  <si>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</si>
  <si>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</si>
  <si>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</si>
  <si>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</si>
  <si>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</si>
  <si>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</si>
  <si>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</si>
  <si>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</si>
  <si>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</si>
  <si>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</si>
  <si>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</si>
  <si>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</si>
  <si>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</si>
  <si>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</si>
  <si>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</si>
  <si>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</si>
  <si>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</si>
  <si>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</si>
  <si>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</si>
  <si>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</si>
  <si>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</si>
  <si>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</si>
  <si>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</si>
  <si>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</si>
  <si>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</si>
  <si>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</si>
  <si>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</si>
  <si>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</si>
  <si>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</si>
  <si>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</si>
  <si>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</si>
  <si>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</si>
  <si>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</si>
  <si>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</si>
  <si>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</si>
  <si>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</si>
  <si>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</si>
  <si>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</si>
  <si>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</si>
  <si>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</si>
  <si>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</si>
  <si>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</si>
  <si>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</si>
  <si>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</si>
  <si>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</si>
  <si>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</si>
  <si>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</si>
  <si>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</si>
  <si>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</si>
  <si>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</si>
  <si>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</si>
  <si>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</si>
  <si>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</si>
  <si>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</si>
  <si>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</si>
  <si>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</si>
  <si>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</si>
  <si>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</si>
  <si>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</si>
  <si>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</si>
  <si>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</si>
  <si>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</si>
  <si>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</si>
  <si>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</si>
  <si>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</si>
  <si>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</si>
  <si>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</si>
  <si>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</si>
  <si>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</si>
  <si>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</si>
  <si>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</si>
  <si>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</si>
  <si>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</si>
  <si>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</si>
  <si>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</si>
  <si>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</si>
  <si>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</si>
  <si>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</si>
  <si>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</si>
  <si>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</si>
  <si>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</si>
  <si>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</si>
  <si>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</si>
  <si>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</si>
  <si>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</si>
  <si>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</si>
  <si>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</si>
  <si>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</si>
  <si>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</si>
  <si>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</si>
  <si>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</si>
  <si>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</si>
  <si>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</si>
  <si>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</si>
  <si>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</si>
  <si>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</si>
  <si>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</si>
  <si>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</si>
  <si>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</si>
  <si>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</si>
  <si>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</si>
  <si>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</si>
  <si>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</si>
  <si>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</si>
  <si>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</si>
  <si>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</si>
  <si>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</si>
  <si>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</si>
  <si>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</si>
  <si>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</si>
  <si>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</si>
  <si>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</si>
  <si>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</si>
  <si>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</si>
  <si>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</si>
  <si>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</si>
  <si>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</si>
  <si>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</si>
  <si>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</si>
  <si>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</si>
  <si>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</si>
  <si>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</si>
  <si>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</si>
  <si>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</si>
  <si>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</si>
  <si>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</si>
  <si>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</si>
  <si>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</si>
  <si>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</si>
  <si>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</si>
  <si>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</si>
  <si>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</si>
  <si>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</si>
  <si>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</si>
  <si>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</si>
  <si>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</si>
  <si>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</si>
  <si>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</si>
  <si>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</si>
  <si>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</si>
  <si>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</si>
  <si>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</si>
  <si>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</si>
  <si>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</si>
  <si>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</si>
  <si>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</si>
  <si>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</si>
  <si>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</si>
  <si>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</si>
  <si>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</si>
  <si>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</si>
  <si>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</si>
  <si>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</si>
  <si>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</si>
  <si>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</si>
  <si>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</si>
  <si>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</si>
  <si>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</si>
  <si>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</si>
  <si>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</si>
  <si>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</si>
  <si>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</si>
  <si>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</si>
  <si>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</si>
  <si>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</si>
  <si>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</si>
  <si>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</si>
  <si>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</si>
  <si>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</si>
  <si>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</si>
  <si>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</si>
  <si>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</si>
  <si>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</si>
  <si>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</si>
  <si>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</si>
  <si>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</si>
  <si>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</si>
  <si>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</si>
  <si>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</si>
  <si>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</si>
  <si>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</si>
  <si>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</si>
  <si>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</si>
  <si>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</si>
  <si>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</si>
  <si>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</si>
  <si>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</si>
  <si>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</si>
  <si>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</si>
  <si>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</si>
  <si>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</si>
  <si>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</si>
  <si>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</si>
  <si>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</si>
  <si>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</si>
  <si>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</si>
  <si>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</si>
  <si>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</si>
  <si>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</si>
  <si>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</si>
  <si>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</si>
  <si>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</si>
  <si>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</si>
  <si>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</si>
  <si>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</si>
  <si>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</si>
  <si>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</si>
  <si>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</si>
  <si>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</si>
  <si>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</si>
  <si>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</si>
  <si>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</si>
  <si>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</si>
  <si>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</si>
  <si>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</si>
  <si>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</si>
  <si>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</si>
  <si>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</si>
  <si>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</si>
  <si>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</si>
  <si>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</si>
  <si>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</si>
  <si>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</si>
  <si>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</si>
  <si>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</si>
  <si>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</si>
  <si>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</si>
  <si>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</si>
  <si>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</si>
  <si>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</si>
  <si>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</si>
  <si>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</si>
  <si>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</si>
  <si>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</si>
  <si>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</si>
  <si>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</si>
  <si>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</si>
  <si>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</si>
  <si>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</si>
  <si>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</si>
  <si>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</si>
  <si>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</si>
  <si>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</si>
  <si>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</si>
  <si>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</si>
  <si>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</si>
  <si>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</si>
  <si>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</si>
  <si>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</si>
  <si>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</si>
  <si>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</si>
  <si>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</si>
  <si>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</si>
  <si>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</si>
  <si>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</si>
  <si>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</si>
  <si>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</si>
  <si>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</si>
  <si>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</si>
  <si>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</si>
  <si>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</si>
  <si>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</si>
  <si>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</si>
  <si>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</si>
  <si>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</si>
  <si>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</si>
  <si>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</si>
  <si>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</si>
  <si>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</si>
  <si>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</si>
  <si>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</si>
  <si>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</si>
  <si>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</si>
  <si>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</si>
  <si>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</si>
  <si>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</si>
  <si>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</si>
  <si>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</si>
  <si>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</si>
  <si>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</si>
  <si>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</si>
  <si>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</si>
  <si>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</si>
  <si>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</si>
  <si>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</si>
  <si>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</si>
  <si>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</si>
  <si>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</si>
  <si>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</si>
  <si>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</si>
  <si>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</si>
  <si>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</si>
  <si>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</si>
  <si>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</si>
  <si>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</si>
  <si>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</si>
  <si>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</si>
  <si>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</si>
  <si>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</si>
  <si>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</si>
  <si>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</si>
  <si>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</si>
  <si>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</si>
  <si>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</si>
  <si>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</si>
  <si>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</si>
  <si>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</si>
  <si>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</si>
  <si>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</si>
  <si>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</si>
  <si>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</si>
  <si>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</si>
  <si>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</si>
  <si>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</si>
  <si>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</si>
  <si>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</si>
  <si>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</si>
  <si>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</si>
  <si>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</si>
  <si>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</si>
  <si>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</si>
  <si>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</si>
  <si>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</si>
  <si>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</si>
  <si>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</si>
  <si>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</si>
  <si>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</si>
  <si>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</si>
  <si>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</si>
  <si>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</si>
  <si>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</si>
  <si>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</si>
  <si>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</si>
  <si>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</si>
  <si>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</si>
  <si>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</si>
  <si>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</si>
  <si>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</si>
  <si>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</si>
  <si>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</si>
  <si>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</si>
  <si>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</si>
  <si>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</si>
  <si>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</si>
  <si>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</si>
  <si>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</si>
  <si>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</si>
  <si>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</si>
  <si>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</si>
  <si>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</si>
  <si>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</si>
  <si>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</si>
  <si>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</si>
  <si>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</si>
  <si>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</si>
  <si>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</si>
  <si>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</si>
  <si>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</si>
  <si>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</si>
  <si>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</si>
  <si>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</si>
  <si>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</si>
  <si>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</si>
  <si>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</si>
  <si>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</si>
  <si>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</si>
  <si>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</si>
  <si>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</si>
  <si>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</si>
  <si>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</si>
  <si>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</si>
  <si>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</si>
  <si>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</si>
  <si>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</si>
  <si>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</si>
  <si>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</si>
  <si>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</si>
  <si>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</si>
  <si>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</si>
  <si>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</si>
  <si>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</si>
  <si>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</si>
  <si>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</si>
  <si>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</si>
  <si>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</si>
  <si>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</si>
  <si>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</si>
  <si>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</si>
  <si>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</si>
  <si>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</si>
  <si>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</si>
  <si>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</si>
  <si>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</si>
  <si>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</si>
  <si>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</si>
  <si>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</si>
  <si>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</si>
  <si>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</si>
  <si>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</si>
  <si>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</si>
  <si>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</si>
  <si>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</si>
  <si>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</si>
  <si>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</si>
  <si>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</si>
  <si>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</si>
  <si>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</si>
  <si>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</si>
  <si>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</si>
  <si>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</si>
  <si>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</si>
  <si>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</si>
  <si>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</si>
  <si>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</si>
  <si>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</si>
  <si>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</si>
  <si>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</si>
  <si>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</si>
  <si>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</si>
  <si>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</si>
  <si>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</si>
  <si>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</si>
  <si>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</si>
  <si>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</si>
  <si>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</si>
  <si>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</si>
  <si>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</si>
  <si>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</si>
  <si>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</si>
  <si>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</si>
  <si>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</si>
  <si>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</si>
  <si>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</si>
  <si>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</si>
  <si>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</si>
  <si>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</si>
  <si>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</si>
  <si>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</si>
  <si>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</si>
  <si>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</si>
  <si>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</si>
  <si>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</si>
  <si>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</si>
  <si>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</si>
  <si>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</si>
  <si>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</si>
  <si>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</si>
  <si>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</si>
  <si>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</si>
  <si>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</si>
  <si>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</si>
  <si>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</si>
  <si>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</si>
  <si>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</si>
  <si>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</si>
  <si>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</si>
  <si>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</si>
  <si>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</si>
  <si>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</si>
  <si>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</si>
  <si>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</si>
  <si>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</si>
  <si>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</si>
  <si>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</si>
  <si>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</si>
  <si>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</si>
  <si>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</si>
  <si>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</si>
  <si>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</si>
  <si>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</si>
  <si>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</si>
  <si>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</si>
  <si>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</si>
  <si>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</si>
  <si>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</si>
  <si>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</si>
  <si>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</si>
  <si>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</si>
  <si>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</si>
  <si>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</si>
  <si>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</si>
  <si>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</si>
  <si>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</si>
  <si>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</si>
  <si>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</si>
  <si>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</si>
  <si>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</si>
  <si>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</si>
  <si>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</si>
  <si>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</si>
  <si>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</si>
  <si>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</si>
  <si>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</si>
  <si>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</si>
  <si>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</si>
  <si>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</si>
  <si>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</si>
  <si>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</si>
  <si>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</si>
  <si>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</si>
  <si>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</si>
  <si>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</si>
  <si>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</si>
  <si>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</si>
  <si>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</si>
  <si>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</si>
  <si>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</si>
  <si>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</si>
  <si>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</si>
  <si>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</si>
  <si>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</si>
  <si>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</si>
  <si>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</si>
  <si>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</si>
  <si>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</si>
  <si>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</si>
  <si>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</si>
  <si>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</si>
  <si>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</si>
  <si>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</si>
  <si>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</si>
  <si>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</si>
  <si>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</si>
  <si>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</si>
  <si>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</si>
  <si>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</si>
  <si>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</si>
  <si>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</si>
  <si>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</si>
  <si>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</si>
  <si>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</si>
  <si>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</si>
  <si>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</si>
  <si>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</si>
  <si>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</si>
  <si>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</si>
  <si>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</si>
  <si>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</si>
  <si>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</si>
  <si>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</si>
  <si>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</si>
  <si>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</si>
  <si>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</si>
  <si>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</si>
  <si>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</si>
  <si>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</si>
  <si>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</si>
  <si>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</si>
  <si>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</si>
  <si>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</si>
  <si>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</si>
  <si>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</si>
  <si>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</si>
  <si>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</si>
  <si>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</si>
  <si>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</si>
  <si>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</si>
  <si>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</si>
  <si>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</si>
  <si>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</si>
  <si>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</si>
  <si>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</si>
  <si>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</si>
  <si>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</si>
  <si>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</si>
  <si>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</si>
  <si>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</si>
  <si>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</si>
  <si>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</si>
  <si>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</si>
  <si>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</si>
  <si>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</si>
  <si>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</si>
  <si>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</si>
  <si>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</si>
  <si>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</si>
  <si>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</si>
  <si>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</si>
  <si>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</si>
  <si>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</si>
  <si>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</si>
  <si>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</si>
  <si>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</si>
  <si>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</si>
  <si>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</si>
  <si>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</si>
  <si>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</si>
  <si>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</si>
  <si>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</si>
  <si>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</si>
  <si>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</si>
  <si>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</si>
  <si>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</si>
  <si>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</si>
  <si>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</si>
  <si>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</si>
  <si>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</si>
  <si>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</si>
  <si>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</si>
  <si>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</si>
  <si>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</si>
  <si>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</si>
  <si>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</si>
  <si>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</si>
  <si>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</si>
  <si>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</si>
  <si>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</si>
  <si>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</si>
  <si>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</si>
  <si>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</si>
  <si>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</si>
  <si>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</si>
  <si>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</si>
  <si>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</si>
  <si>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</si>
  <si>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</si>
  <si>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</si>
  <si>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</si>
  <si>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</si>
  <si>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</si>
  <si>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</si>
  <si>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</si>
  <si>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</si>
  <si>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</si>
  <si>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</si>
  <si>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</si>
  <si>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</si>
  <si>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</si>
  <si>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</si>
  <si>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</si>
  <si>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</si>
  <si>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</si>
  <si>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</si>
  <si>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</si>
  <si>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</si>
  <si>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</si>
  <si>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</si>
  <si>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</si>
  <si>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</si>
  <si>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</si>
  <si>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</si>
  <si>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</si>
  <si>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</si>
  <si>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</si>
  <si>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</si>
  <si>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</si>
  <si>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</si>
  <si>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</si>
  <si>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</si>
  <si>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</si>
  <si>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</si>
  <si>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</si>
  <si>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</si>
  <si>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</si>
  <si>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</si>
  <si>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</si>
  <si>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</si>
  <si>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</si>
  <si>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</si>
  <si>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</si>
  <si>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</si>
  <si>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</si>
  <si>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</si>
  <si>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</si>
  <si>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</si>
  <si>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</si>
  <si>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</si>
  <si>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</si>
  <si>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</si>
  <si>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</si>
  <si>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</si>
  <si>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</si>
  <si>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</si>
  <si>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</si>
  <si>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</si>
  <si>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</si>
  <si>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</si>
  <si>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</si>
  <si>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</si>
  <si>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</si>
  <si>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</si>
  <si>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</si>
  <si>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</si>
  <si>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</si>
  <si>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</si>
  <si>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</si>
  <si>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</si>
  <si>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</si>
  <si>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</si>
  <si>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</si>
  <si>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</si>
  <si>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</si>
  <si>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</si>
  <si>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</si>
  <si>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</si>
  <si>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</si>
  <si>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</si>
  <si>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</si>
  <si>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</si>
  <si>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</si>
  <si>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</si>
  <si>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</si>
  <si>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</si>
  <si>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</si>
  <si>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</si>
  <si>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</si>
  <si>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</si>
  <si>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</si>
  <si>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</si>
  <si>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</si>
  <si>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</si>
  <si>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</si>
  <si>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</si>
  <si>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</si>
  <si>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</si>
  <si>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</si>
  <si>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</si>
  <si>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</si>
  <si>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</si>
  <si>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</si>
  <si>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</si>
  <si>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</si>
  <si>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</si>
  <si>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</si>
  <si>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</si>
  <si>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</si>
  <si>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</si>
  <si>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</si>
  <si>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</si>
  <si>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</si>
  <si>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</si>
  <si>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</si>
  <si>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</si>
  <si>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</si>
  <si>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</si>
  <si>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</si>
  <si>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</si>
  <si>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</si>
  <si>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</si>
  <si>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</si>
  <si>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</si>
  <si>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</si>
  <si>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</si>
  <si>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</si>
  <si>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</si>
  <si>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</si>
  <si>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</si>
  <si>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</si>
  <si>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</si>
  <si>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</si>
  <si>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</si>
  <si>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</si>
  <si>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</si>
  <si>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</si>
  <si>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</si>
  <si>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</si>
  <si>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</si>
  <si>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</si>
  <si>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</si>
  <si>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</si>
  <si>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</si>
  <si>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</si>
  <si>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</si>
  <si>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</si>
  <si>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</si>
  <si>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</si>
  <si>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</si>
  <si>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</si>
  <si>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</si>
  <si>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</si>
  <si>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</si>
  <si>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</si>
  <si>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</si>
  <si>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</si>
  <si>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</si>
  <si>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</si>
  <si>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</si>
  <si>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</si>
  <si>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</si>
  <si>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</si>
  <si>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</si>
  <si>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</si>
  <si>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</si>
  <si>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</si>
  <si>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</si>
  <si>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</si>
  <si>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</si>
  <si>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</si>
  <si>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</si>
  <si>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</si>
  <si>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</si>
  <si>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</si>
  <si>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</si>
  <si>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</si>
  <si>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</si>
  <si>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</si>
  <si>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</si>
  <si>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</si>
  <si>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</si>
  <si>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</si>
  <si>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</si>
  <si>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</si>
  <si>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</si>
  <si>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</si>
  <si>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</si>
  <si>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</si>
  <si>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</si>
  <si>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</si>
  <si>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</si>
  <si>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</si>
  <si>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</si>
  <si>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</si>
  <si>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</si>
  <si>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</si>
  <si>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</si>
  <si>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</si>
  <si>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</si>
  <si>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</si>
  <si>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</si>
  <si>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</si>
  <si>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</si>
  <si>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</si>
  <si>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</si>
  <si>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</si>
  <si>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</si>
  <si>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</si>
  <si>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</si>
  <si>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</si>
  <si>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</si>
  <si>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</si>
  <si>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</si>
  <si>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</si>
  <si>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</si>
  <si>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</si>
  <si>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</si>
  <si>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</si>
  <si>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</si>
  <si>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</si>
  <si>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</si>
  <si>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</si>
  <si>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</si>
  <si>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</si>
  <si>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</si>
  <si>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</si>
  <si>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</si>
  <si>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</si>
  <si>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</si>
  <si>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</si>
  <si>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</si>
  <si>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</si>
  <si>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</si>
  <si>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</si>
  <si>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</si>
  <si>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</si>
  <si>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</si>
  <si>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</si>
  <si>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</si>
  <si>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</si>
  <si>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</si>
  <si>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</si>
  <si>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</si>
  <si>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</si>
  <si>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</si>
  <si>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</si>
  <si>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</si>
  <si>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</si>
  <si>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</si>
  <si>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</si>
  <si>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</si>
  <si>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</si>
  <si>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</si>
  <si>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</si>
  <si>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</si>
  <si>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</si>
  <si>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</si>
  <si>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</si>
  <si>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</si>
  <si>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</si>
  <si>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</si>
  <si>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</si>
  <si>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</si>
  <si>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</si>
  <si>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</si>
  <si>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</si>
  <si>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</si>
  <si>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</si>
  <si>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</si>
  <si>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</si>
  <si>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</si>
  <si>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</si>
  <si>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</si>
  <si>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</si>
  <si>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</si>
  <si>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</si>
  <si>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</si>
  <si>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</si>
  <si>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</si>
  <si>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</si>
  <si>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</si>
  <si>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</si>
  <si>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</si>
  <si>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</si>
  <si>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</si>
  <si>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</si>
  <si>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</si>
  <si>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</si>
  <si>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</si>
  <si>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</si>
  <si>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</si>
  <si>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</si>
  <si>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</si>
  <si>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</si>
  <si>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</si>
  <si>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</si>
  <si>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</si>
  <si>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</si>
  <si>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</si>
  <si>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</si>
  <si>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</si>
  <si>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</si>
  <si>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</si>
  <si>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</si>
  <si>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</si>
  <si>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</si>
  <si>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</si>
  <si>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</si>
  <si>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</si>
  <si>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</si>
  <si>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</si>
  <si>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</si>
  <si>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</si>
  <si>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</si>
  <si>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</si>
  <si>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</si>
  <si>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</si>
  <si>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</si>
  <si>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</si>
  <si>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</si>
  <si>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</si>
  <si>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</si>
  <si>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</si>
  <si>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</si>
  <si>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</si>
  <si>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</si>
  <si>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</si>
  <si>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</si>
  <si>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</si>
  <si>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</si>
  <si>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</si>
  <si>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</si>
  <si>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</si>
  <si>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</si>
  <si>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</si>
  <si>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</si>
  <si>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</si>
  <si>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</si>
  <si>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</si>
  <si>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</si>
  <si>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</si>
  <si>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</si>
  <si>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</si>
  <si>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</si>
  <si>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</si>
  <si>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</si>
  <si>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</si>
  <si>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</si>
  <si>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</si>
  <si>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</si>
  <si>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</si>
  <si>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</si>
  <si>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</si>
  <si>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</si>
  <si>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</si>
  <si>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</si>
  <si>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</si>
  <si>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</si>
  <si>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</si>
  <si>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</si>
  <si>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</si>
  <si>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</si>
  <si>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</si>
  <si>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</si>
  <si>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</si>
  <si>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</si>
  <si>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</si>
  <si>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</si>
  <si>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</si>
  <si>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</si>
  <si>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</si>
  <si>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</si>
  <si>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</si>
  <si>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</si>
  <si>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</si>
  <si>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</si>
  <si>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</si>
  <si>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</si>
  <si>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</si>
  <si>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</si>
  <si>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</si>
  <si>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</si>
  <si>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</si>
  <si>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</si>
  <si>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</si>
  <si>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</si>
  <si>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</si>
  <si>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</si>
  <si>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</si>
  <si>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</si>
  <si>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</si>
  <si>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</si>
  <si>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</si>
  <si>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</si>
  <si>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</si>
  <si>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</si>
  <si>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</si>
  <si>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</si>
  <si>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</si>
  <si>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</si>
  <si>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</si>
  <si>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</si>
  <si>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</si>
  <si>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</si>
  <si>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</si>
  <si>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</si>
  <si>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</si>
  <si>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</si>
  <si>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</si>
  <si>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</si>
  <si>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</si>
  <si>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</si>
  <si>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</si>
  <si>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</si>
  <si>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</si>
  <si>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</si>
  <si>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</si>
  <si>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</si>
  <si>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</si>
  <si>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</si>
  <si>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</si>
  <si>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</si>
  <si>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</si>
  <si>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</si>
  <si>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</si>
  <si>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</si>
  <si>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</si>
  <si>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</si>
  <si>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</si>
  <si>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</si>
  <si>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</si>
  <si>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</si>
  <si>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</si>
  <si>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</si>
  <si>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</si>
  <si>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</si>
  <si>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</si>
  <si>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</si>
  <si>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</si>
  <si>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</si>
  <si>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</si>
  <si>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</si>
  <si>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</si>
  <si>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</si>
  <si>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</si>
  <si>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</si>
  <si>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</si>
  <si>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</si>
  <si>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</si>
  <si>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</si>
  <si>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</si>
  <si>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</si>
  <si>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</si>
  <si>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</si>
  <si>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</si>
  <si>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</si>
  <si>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</si>
  <si>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</si>
  <si>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</si>
  <si>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</si>
  <si>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</si>
  <si>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</si>
  <si>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</si>
  <si>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</si>
  <si>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</si>
  <si>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</si>
  <si>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</si>
  <si>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</si>
  <si>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</si>
  <si>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</si>
  <si>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</si>
  <si>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</si>
  <si>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</si>
  <si>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</si>
  <si>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</si>
  <si>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</si>
  <si>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</si>
  <si>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</si>
  <si>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</si>
  <si>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</si>
  <si>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</si>
  <si>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</si>
  <si>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</si>
  <si>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</si>
  <si>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</si>
  <si>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</si>
  <si>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</si>
  <si>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</si>
  <si>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</si>
  <si>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</si>
  <si>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</si>
  <si>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</si>
  <si>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</si>
  <si>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</si>
  <si>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</si>
  <si>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</si>
  <si>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</si>
  <si>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</si>
  <si>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</si>
  <si>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</si>
  <si>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</si>
  <si>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</si>
  <si>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</si>
  <si>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</si>
  <si>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</si>
  <si>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</si>
  <si>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</si>
  <si>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</si>
  <si>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</si>
  <si>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</si>
  <si>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</si>
  <si>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</si>
  <si>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</si>
  <si>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</si>
  <si>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</si>
  <si>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</si>
  <si>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</si>
  <si>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</si>
  <si>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</si>
  <si>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</si>
  <si>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</si>
  <si>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</si>
  <si>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</si>
  <si>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</si>
  <si>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</si>
  <si>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</si>
  <si>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</si>
  <si>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</si>
  <si>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</si>
  <si>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</si>
  <si>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</si>
  <si>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</si>
  <si>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</si>
  <si>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</si>
  <si>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</si>
  <si>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</si>
  <si>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</si>
  <si>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</si>
  <si>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</si>
  <si>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</si>
  <si>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</si>
  <si>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</si>
  <si>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</si>
  <si>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</si>
  <si>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</si>
  <si>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</si>
  <si>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</si>
  <si>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</si>
  <si>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</si>
  <si>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</si>
  <si>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</si>
  <si>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</si>
  <si>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</si>
  <si>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</si>
  <si>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</si>
  <si>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</si>
  <si>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</si>
  <si>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</si>
  <si>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</si>
  <si>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</si>
  <si>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</si>
  <si>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</si>
  <si>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</si>
  <si>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</si>
  <si>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</si>
  <si>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</si>
  <si>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</si>
  <si>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</si>
  <si>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</si>
  <si>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</si>
  <si>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</si>
  <si>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</si>
  <si>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</si>
  <si>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</si>
  <si>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</si>
  <si>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</si>
  <si>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</si>
  <si>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</si>
  <si>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</si>
  <si>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</si>
  <si>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</si>
  <si>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</si>
  <si>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</si>
  <si>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</si>
  <si>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</si>
  <si>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</si>
  <si>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</si>
  <si>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</si>
  <si>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</si>
  <si>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</si>
  <si>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</si>
  <si>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</si>
  <si>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</si>
  <si>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</si>
  <si>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</si>
  <si>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</si>
  <si>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</si>
  <si>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</si>
  <si>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</si>
  <si>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</si>
  <si>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</si>
  <si>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</si>
  <si>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</si>
  <si>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</si>
  <si>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</si>
  <si>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</si>
  <si>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</si>
  <si>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</si>
  <si>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</si>
  <si>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</si>
  <si>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</si>
  <si>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</si>
  <si>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</si>
  <si>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</si>
  <si>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</si>
  <si>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</si>
  <si>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</si>
  <si>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</si>
  <si>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</si>
  <si>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</si>
  <si>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</si>
  <si>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</si>
  <si>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</si>
  <si>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</si>
  <si>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</si>
  <si>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</si>
  <si>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</si>
  <si>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</si>
  <si>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</si>
  <si>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</si>
  <si>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</si>
  <si>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</si>
  <si>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</si>
  <si>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</si>
  <si>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</si>
  <si>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</si>
  <si>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</si>
  <si>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</si>
  <si>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</si>
  <si>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</si>
  <si>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</si>
  <si>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</si>
  <si>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</si>
  <si>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</si>
  <si>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</si>
  <si>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</si>
  <si>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</si>
  <si>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</si>
  <si>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</si>
  <si>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</si>
  <si>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</si>
  <si>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</si>
  <si>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</si>
  <si>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</si>
  <si>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</si>
  <si>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</si>
  <si>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</si>
  <si>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</si>
  <si>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</si>
  <si>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</si>
  <si>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</si>
  <si>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</si>
  <si>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</si>
  <si>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</si>
  <si>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</si>
  <si>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</si>
  <si>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</si>
  <si>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</si>
  <si>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</si>
  <si>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</si>
  <si>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</si>
  <si>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</si>
  <si>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</si>
  <si>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</si>
  <si>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</si>
  <si>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</si>
  <si>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</si>
  <si>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</si>
  <si>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</si>
  <si>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</si>
  <si>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</si>
  <si>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</si>
  <si>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</si>
  <si>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</si>
  <si>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</si>
  <si>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</si>
  <si>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</si>
  <si>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</si>
  <si>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</si>
  <si>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</si>
  <si>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</si>
  <si>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</si>
  <si>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</si>
  <si>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</si>
  <si>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</si>
  <si>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</si>
  <si>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</si>
  <si>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</si>
  <si>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</si>
  <si>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</si>
  <si>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</si>
  <si>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</si>
  <si>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</si>
  <si>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</si>
  <si>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</si>
  <si>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</si>
  <si>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</si>
  <si>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</si>
  <si>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</si>
  <si>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</si>
  <si>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</si>
  <si>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</si>
  <si>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</si>
  <si>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</si>
  <si>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</si>
  <si>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</si>
  <si>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</si>
  <si>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</si>
  <si>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</si>
  <si>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</si>
  <si>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</si>
  <si>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</si>
  <si>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</si>
  <si>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</si>
  <si>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</si>
  <si>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</si>
  <si>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</si>
  <si>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</si>
  <si>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</si>
  <si>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</si>
  <si>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</si>
  <si>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</si>
  <si>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</si>
  <si>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</si>
  <si>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</si>
  <si>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</si>
  <si>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</si>
  <si>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</si>
  <si>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</si>
  <si>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</si>
  <si>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</si>
  <si>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</si>
  <si>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</si>
  <si>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</si>
  <si>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</si>
  <si>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</si>
  <si>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</si>
  <si>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</si>
  <si>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</si>
  <si>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</si>
  <si>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</si>
  <si>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</si>
  <si>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</si>
  <si>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</si>
  <si>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</si>
  <si>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</si>
  <si>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</si>
  <si>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</si>
  <si>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</si>
  <si>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</si>
  <si>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</si>
  <si>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</si>
  <si>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</si>
  <si>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</si>
  <si>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</si>
  <si>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</si>
  <si>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</si>
  <si>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</si>
  <si>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</si>
  <si>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</si>
  <si>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</si>
  <si>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</si>
  <si>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</si>
  <si>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</si>
  <si>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</si>
  <si>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</si>
  <si>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</si>
  <si>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</si>
  <si>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</si>
  <si>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</si>
  <si>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</si>
  <si>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</si>
  <si>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</si>
  <si>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</si>
  <si>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</si>
  <si>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</si>
  <si>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</si>
  <si>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</si>
  <si>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</si>
  <si>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</si>
  <si>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</si>
  <si>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</si>
  <si>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</si>
  <si>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</si>
  <si>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</si>
  <si>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</si>
  <si>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</si>
  <si>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</si>
  <si>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</si>
  <si>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</si>
  <si>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</si>
  <si>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</si>
  <si>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</si>
  <si>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</si>
  <si>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</si>
  <si>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</si>
  <si>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</si>
  <si>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</si>
  <si>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</si>
  <si>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</si>
  <si>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</si>
  <si>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</si>
  <si>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</si>
  <si>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</si>
  <si>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</si>
  <si>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</si>
  <si>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</si>
  <si>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</si>
  <si>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</si>
  <si>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</si>
  <si>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</si>
  <si>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</si>
  <si>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</si>
  <si>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</si>
  <si>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</si>
  <si>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</si>
  <si>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</si>
  <si>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</si>
  <si>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</si>
  <si>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</si>
  <si>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</si>
  <si>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</si>
  <si>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</si>
  <si>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</si>
  <si>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</si>
  <si>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</si>
  <si>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</si>
  <si>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</si>
  <si>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</si>
  <si>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</si>
  <si>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</si>
  <si>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</si>
  <si>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</si>
  <si>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</si>
  <si>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</si>
  <si>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</si>
  <si>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</si>
  <si>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</si>
  <si>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</si>
  <si>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</si>
  <si>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</si>
  <si>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</si>
  <si>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</si>
  <si>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</si>
  <si>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</si>
  <si>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</si>
  <si>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</si>
  <si>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</si>
  <si>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</si>
  <si>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</si>
  <si>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</si>
  <si>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</si>
  <si>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</si>
  <si>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</si>
  <si>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</si>
  <si>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</si>
  <si>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</si>
  <si>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</si>
  <si>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</si>
  <si>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</si>
  <si>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</si>
  <si>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</si>
  <si>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</si>
  <si>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</si>
  <si>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</si>
  <si>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</si>
  <si>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</si>
  <si>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</si>
  <si>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</si>
  <si>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</si>
  <si>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</si>
  <si>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</si>
  <si>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</si>
  <si>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</si>
  <si>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</si>
  <si>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</si>
  <si>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</si>
  <si>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</si>
  <si>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</si>
  <si>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</si>
  <si>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</si>
  <si>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</si>
  <si>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</si>
  <si>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</si>
  <si>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</si>
  <si>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</si>
  <si>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</si>
  <si>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</si>
  <si>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</si>
  <si>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</si>
  <si>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</si>
  <si>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</si>
  <si>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</si>
  <si>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</si>
  <si>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</si>
  <si>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</si>
  <si>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</si>
  <si>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</si>
  <si>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</si>
  <si>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</si>
  <si>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</si>
  <si>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</si>
  <si>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</si>
  <si>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</si>
  <si>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</si>
  <si>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</si>
  <si>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</si>
  <si>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</si>
  <si>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</si>
  <si>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</si>
  <si>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</si>
  <si>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</si>
  <si>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</si>
  <si>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</si>
  <si>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</si>
  <si>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</si>
  <si>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</si>
  <si>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</si>
  <si>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</si>
  <si>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</si>
  <si>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</si>
  <si>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</si>
  <si>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</si>
  <si>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</si>
  <si>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</si>
  <si>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</si>
  <si>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</si>
  <si>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</si>
  <si>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</si>
  <si>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</si>
  <si>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</si>
  <si>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</si>
  <si>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</si>
  <si>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</si>
  <si>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</si>
  <si>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</si>
  <si>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</si>
  <si>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</si>
  <si>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</si>
  <si>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</si>
  <si>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</si>
  <si>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</si>
  <si>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</si>
  <si>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</si>
  <si>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</si>
  <si>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</si>
  <si>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</si>
  <si>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</si>
  <si>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</si>
  <si>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</si>
  <si>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</si>
  <si>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</si>
  <si>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</si>
  <si>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</si>
  <si>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</si>
  <si>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</si>
  <si>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</si>
  <si>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</si>
  <si>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</si>
  <si>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</si>
  <si>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</si>
  <si>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</si>
  <si>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</si>
  <si>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</si>
  <si>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</si>
  <si>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</si>
  <si>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</si>
  <si>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</si>
  <si>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</si>
  <si>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</si>
  <si>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</si>
  <si>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</si>
  <si>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</si>
  <si>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</si>
  <si>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</si>
  <si>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</si>
  <si>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</si>
  <si>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</si>
  <si>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</si>
  <si>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</si>
  <si>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</si>
  <si>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</si>
  <si>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</si>
  <si>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</si>
  <si>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</si>
  <si>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</si>
  <si>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</si>
  <si>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</si>
  <si>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</si>
  <si>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</si>
  <si>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</si>
  <si>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</si>
  <si>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</si>
  <si>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</si>
  <si>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</si>
  <si>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</si>
  <si>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</si>
  <si>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</si>
  <si>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</si>
  <si>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</si>
  <si>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</si>
  <si>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</si>
  <si>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</si>
  <si>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</si>
  <si>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</si>
  <si>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</si>
  <si>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</si>
  <si>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</si>
  <si>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</si>
  <si>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</si>
  <si>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</si>
  <si>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</si>
  <si>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</si>
  <si>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</si>
  <si>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</si>
  <si>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</si>
  <si>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</si>
  <si>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</si>
  <si>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</si>
  <si>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</si>
  <si>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</si>
  <si>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</si>
  <si>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</si>
  <si>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</si>
  <si>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</si>
  <si>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</si>
  <si>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</si>
  <si>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</si>
  <si>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</si>
  <si>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</si>
  <si>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</si>
  <si>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</si>
  <si>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</si>
  <si>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</si>
  <si>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</si>
  <si>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</si>
  <si>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</si>
  <si>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</si>
  <si>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</si>
  <si>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</si>
  <si>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</si>
  <si>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</si>
  <si>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</si>
  <si>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</si>
  <si>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</si>
  <si>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</si>
  <si>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</si>
  <si>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</si>
  <si>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</si>
  <si>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</si>
  <si>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</si>
  <si>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</si>
  <si>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</si>
  <si>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</si>
  <si>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</si>
  <si>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</si>
  <si>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</si>
  <si>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</si>
  <si>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</si>
  <si>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</si>
  <si>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</si>
  <si>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</si>
  <si>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</si>
  <si>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</si>
  <si>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</si>
  <si>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</si>
  <si>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</si>
  <si>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</si>
  <si>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</si>
  <si>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</si>
  <si>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</si>
  <si>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</si>
  <si>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</si>
  <si>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</si>
  <si>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</si>
  <si>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</si>
  <si>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</si>
  <si>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</si>
  <si>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</si>
  <si>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</si>
  <si>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</si>
  <si>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</si>
  <si>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</si>
  <si>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</si>
  <si>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</si>
  <si>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</si>
  <si>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</si>
  <si>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</si>
  <si>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</si>
  <si>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</si>
  <si>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</si>
  <si>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</si>
  <si>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</si>
  <si>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</si>
  <si>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</si>
  <si>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</si>
  <si>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</si>
  <si>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</si>
  <si>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</si>
  <si>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</si>
  <si>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</si>
  <si>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</si>
  <si>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</si>
  <si>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</si>
  <si>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</si>
  <si>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</si>
  <si>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</si>
  <si>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</si>
  <si>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</si>
  <si>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</si>
  <si>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</si>
  <si>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</si>
  <si>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</si>
  <si>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</si>
  <si>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</si>
  <si>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</si>
  <si>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</si>
  <si>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</si>
  <si>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</si>
  <si>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</si>
  <si>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</si>
  <si>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</si>
  <si>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</si>
  <si>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</si>
  <si>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</si>
  <si>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</si>
  <si>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</si>
  <si>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</si>
  <si>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</si>
  <si>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</si>
  <si>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</si>
  <si>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</si>
  <si>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</si>
  <si>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</si>
  <si>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</si>
  <si>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</si>
  <si>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</si>
  <si>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</si>
  <si>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</si>
  <si>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</si>
  <si>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</si>
  <si>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</si>
  <si>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</si>
  <si>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</si>
  <si>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</si>
  <si>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</si>
  <si>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</si>
  <si>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</si>
  <si>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</si>
  <si>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</si>
  <si>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</si>
  <si>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</si>
  <si>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</si>
  <si>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</si>
  <si>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</si>
  <si>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</si>
  <si>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</si>
  <si>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</si>
  <si>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</si>
  <si>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</si>
  <si>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</si>
  <si>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</si>
  <si>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</si>
  <si>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</si>
  <si>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</si>
  <si>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</si>
  <si>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</si>
  <si>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</si>
  <si>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</si>
  <si>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</si>
  <si>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</si>
  <si>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</si>
  <si>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</si>
  <si>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</si>
  <si>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</si>
  <si>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</si>
  <si>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</si>
  <si>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</si>
  <si>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</si>
  <si>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</si>
  <si>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</si>
  <si>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</si>
  <si>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</si>
  <si>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</si>
  <si>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</si>
  <si>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</si>
  <si>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</si>
  <si>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</si>
  <si>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</si>
  <si>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</si>
  <si>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</si>
  <si>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</si>
  <si>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</si>
  <si>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</si>
  <si>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</si>
  <si>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</si>
  <si>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</si>
  <si>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</si>
  <si>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</si>
  <si>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</si>
  <si>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</si>
  <si>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</si>
  <si>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</si>
  <si>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</si>
  <si>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</si>
  <si>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</si>
  <si>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</si>
  <si>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</si>
  <si>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</si>
  <si>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</si>
  <si>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</si>
  <si>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</si>
  <si>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</si>
  <si>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</si>
  <si>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</si>
  <si>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</si>
  <si>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</si>
  <si>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</si>
  <si>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</si>
  <si>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</si>
  <si>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</si>
  <si>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</si>
  <si>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</si>
  <si>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</si>
  <si>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</si>
  <si>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</si>
  <si>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</si>
  <si>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</si>
  <si>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</si>
  <si>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</si>
  <si>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</si>
  <si>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</si>
  <si>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</si>
  <si>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</si>
  <si>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</si>
  <si>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</si>
  <si>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</si>
  <si>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</si>
  <si>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</si>
  <si>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</si>
  <si>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</si>
  <si>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</si>
  <si>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</si>
  <si>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</si>
  <si>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</si>
  <si>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</si>
  <si>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</si>
  <si>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</si>
  <si>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</si>
  <si>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</si>
  <si>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</si>
  <si>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</si>
  <si>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</si>
  <si>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</si>
  <si>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</si>
  <si>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</si>
  <si>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</si>
  <si>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</si>
  <si>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</si>
  <si>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</si>
  <si>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</si>
  <si>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</si>
  <si>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</si>
  <si>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</si>
  <si>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</si>
  <si>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</si>
  <si>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</si>
  <si>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</si>
  <si>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</si>
  <si>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</si>
  <si>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</si>
  <si>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</si>
  <si>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</si>
  <si>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</si>
  <si>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</si>
  <si>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</si>
  <si>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</si>
  <si>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</si>
  <si>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</si>
  <si>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</si>
  <si>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</si>
  <si>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</si>
  <si>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</si>
  <si>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</si>
  <si>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</si>
  <si>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</si>
  <si>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</si>
  <si>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</si>
  <si>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</si>
  <si>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</si>
  <si>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</si>
  <si>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</si>
  <si>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</si>
  <si>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</si>
  <si>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</si>
  <si>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</si>
  <si>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</si>
  <si>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</si>
  <si>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</si>
  <si>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</si>
  <si>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</si>
  <si>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</si>
  <si>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</si>
  <si>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</si>
  <si>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</si>
  <si>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</si>
  <si>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</si>
  <si>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</si>
  <si>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</si>
  <si>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</si>
  <si>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</si>
  <si>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</si>
  <si>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</si>
  <si>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</si>
  <si>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</si>
  <si>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</si>
  <si>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</si>
  <si>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</si>
  <si>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</si>
  <si>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</si>
  <si>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</si>
  <si>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</si>
  <si>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</si>
  <si>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</si>
  <si>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</si>
  <si>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</si>
  <si>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</si>
  <si>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</si>
  <si>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</si>
  <si>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</si>
  <si>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</si>
  <si>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</si>
  <si>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</si>
  <si>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</si>
  <si>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</si>
  <si>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</si>
  <si>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</si>
  <si>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</si>
  <si>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</si>
  <si>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</si>
  <si>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</si>
  <si>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</si>
  <si>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</si>
  <si>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</si>
  <si>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</si>
  <si>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</si>
  <si>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</si>
  <si>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</si>
  <si>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</si>
  <si>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</si>
  <si>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</si>
  <si>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</si>
  <si>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</si>
  <si>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</si>
  <si>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</si>
  <si>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</si>
  <si>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</si>
  <si>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</si>
  <si>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</si>
  <si>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</si>
  <si>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</si>
  <si>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</si>
  <si>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</si>
  <si>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</si>
  <si>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</si>
  <si>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</si>
  <si>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</si>
  <si>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</si>
  <si>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</si>
  <si>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</si>
  <si>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</si>
  <si>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</si>
  <si>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</si>
  <si>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</si>
  <si>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</si>
  <si>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</si>
  <si>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</si>
  <si>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</si>
  <si>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</si>
  <si>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</si>
  <si>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</si>
  <si>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</si>
  <si>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</si>
  <si>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</si>
  <si>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</si>
  <si>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</si>
  <si>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</si>
  <si>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</si>
  <si>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</si>
  <si>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</si>
  <si>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</si>
  <si>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</si>
  <si>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</si>
  <si>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</si>
  <si>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</si>
  <si>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</si>
  <si>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</si>
  <si>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</si>
  <si>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</si>
  <si>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</si>
  <si>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</si>
  <si>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</si>
  <si>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</si>
  <si>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</si>
  <si>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</si>
  <si>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</si>
  <si>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</si>
  <si>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</si>
  <si>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</si>
  <si>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</si>
  <si>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</si>
  <si>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</si>
  <si>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</si>
  <si>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</si>
  <si>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</si>
  <si>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</si>
  <si>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</si>
  <si>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</si>
  <si>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</si>
  <si>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</si>
  <si>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</si>
  <si>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</si>
  <si>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</si>
  <si>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</si>
  <si>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</si>
  <si>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</si>
  <si>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</si>
  <si>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</si>
  <si>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</si>
  <si>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</si>
  <si>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</si>
  <si>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</si>
  <si>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</si>
  <si>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</si>
  <si>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</si>
  <si>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</si>
  <si>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</si>
  <si>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</si>
  <si>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</si>
  <si>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</si>
  <si>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</si>
  <si>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</si>
  <si>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</si>
  <si>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</si>
  <si>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</si>
  <si>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</si>
  <si>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</si>
  <si>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</si>
  <si>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</si>
  <si>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</si>
  <si>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</si>
  <si>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</si>
  <si>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</si>
  <si>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</si>
  <si>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</si>
  <si>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</si>
  <si>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</si>
  <si>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</si>
  <si>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</si>
  <si>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</si>
  <si>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</si>
  <si>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</si>
  <si>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</si>
  <si>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</si>
  <si>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</si>
  <si>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</si>
  <si>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</si>
  <si>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</si>
  <si>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</si>
  <si>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</si>
  <si>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</si>
  <si>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</si>
  <si>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</si>
  <si>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</si>
  <si>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</si>
  <si>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</si>
  <si>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</si>
  <si>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</si>
  <si>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</si>
  <si>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</si>
  <si>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</si>
  <si>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</si>
  <si>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</si>
  <si>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</si>
  <si>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</si>
  <si>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</si>
  <si>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</si>
  <si>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</si>
  <si>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</si>
  <si>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</si>
  <si>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</si>
  <si>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</si>
  <si>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</si>
  <si>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</si>
  <si>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</si>
  <si>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</si>
  <si>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</si>
  <si>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</si>
  <si>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</si>
  <si>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</si>
  <si>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</si>
  <si>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</si>
  <si>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</si>
  <si>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</si>
  <si>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</si>
  <si>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</si>
  <si>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</si>
  <si>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</si>
  <si>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</si>
  <si>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</si>
  <si>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</si>
  <si>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</si>
  <si>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</si>
  <si>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</si>
  <si>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</si>
  <si>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</si>
  <si>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</si>
  <si>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</si>
  <si>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</si>
  <si>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</si>
  <si>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</si>
  <si>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</si>
  <si>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</si>
  <si>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</si>
  <si>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</si>
  <si>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</si>
  <si>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</si>
  <si>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</si>
  <si>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</si>
  <si>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</si>
  <si>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</si>
  <si>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</si>
  <si>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</si>
  <si>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</si>
  <si>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</si>
  <si>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</si>
  <si>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</si>
  <si>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</si>
  <si>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</si>
  <si>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</si>
  <si>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</si>
  <si>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</si>
  <si>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</si>
  <si>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</si>
  <si>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</si>
  <si>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</si>
  <si>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</si>
  <si>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</si>
  <si>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</si>
  <si>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</si>
  <si>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</si>
  <si>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</si>
  <si>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</si>
  <si>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</si>
  <si>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</si>
  <si>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</si>
  <si>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</si>
  <si>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</si>
  <si>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</si>
  <si>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</si>
  <si>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</si>
  <si>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</si>
  <si>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</si>
  <si>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</si>
  <si>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</si>
  <si>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</si>
  <si>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</si>
  <si>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</si>
  <si>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</si>
  <si>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</si>
  <si>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</si>
  <si>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</si>
  <si>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</si>
  <si>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</si>
  <si>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</si>
  <si>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</si>
  <si>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</si>
  <si>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</si>
  <si>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</si>
  <si>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</si>
  <si>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</si>
  <si>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</si>
  <si>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</si>
  <si>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</si>
  <si>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</si>
  <si>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</si>
  <si>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</si>
  <si>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</si>
  <si>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</si>
  <si>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</si>
  <si>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</si>
  <si>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</si>
  <si>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</si>
  <si>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</si>
  <si>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</si>
  <si>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</si>
  <si>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</si>
  <si>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</si>
  <si>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</si>
  <si>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</si>
  <si>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</si>
  <si>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</si>
  <si>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</si>
  <si>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</si>
  <si>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</si>
  <si>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</si>
  <si>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</si>
  <si>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</si>
  <si>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</si>
  <si>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</si>
  <si>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</si>
  <si>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</si>
  <si>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</si>
  <si>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</si>
  <si>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</si>
  <si>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</si>
  <si>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</si>
  <si>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</si>
  <si>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</si>
  <si>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</si>
  <si>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</si>
  <si>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</si>
  <si>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</si>
  <si>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</si>
  <si>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</si>
  <si>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</si>
  <si>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</si>
  <si>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</si>
  <si>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</si>
  <si>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</si>
  <si>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</si>
  <si>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</si>
  <si>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</si>
  <si>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</si>
  <si>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</si>
  <si>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</si>
  <si>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</si>
  <si>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</si>
  <si>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</si>
  <si>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</si>
  <si>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</si>
  <si>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</si>
  <si>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</si>
  <si>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</si>
  <si>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</si>
  <si>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</si>
  <si>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</si>
  <si>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</si>
  <si>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</si>
  <si>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</si>
  <si>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</si>
  <si>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</si>
  <si>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</si>
  <si>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</si>
  <si>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</si>
  <si>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</si>
  <si>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</si>
  <si>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</si>
  <si>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</si>
  <si>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</si>
  <si>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</si>
  <si>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</si>
  <si>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</si>
  <si>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</si>
  <si>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</si>
  <si>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</si>
  <si>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</si>
  <si>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</si>
  <si>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</si>
  <si>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</si>
  <si>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</si>
  <si>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</si>
  <si>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</si>
  <si>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</si>
  <si>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</si>
  <si>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</si>
  <si>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</si>
  <si>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</si>
  <si>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</si>
  <si>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</si>
  <si>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</si>
  <si>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</si>
  <si>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</si>
  <si>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</si>
  <si>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</si>
  <si>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</si>
  <si>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</si>
  <si>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</si>
  <si>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</si>
  <si>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</si>
  <si>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</si>
  <si>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</si>
  <si>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</si>
  <si>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</si>
  <si>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</si>
  <si>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</si>
  <si>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</si>
  <si>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</si>
  <si>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</si>
  <si>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</si>
  <si>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</si>
  <si>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</si>
  <si>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</si>
  <si>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</si>
  <si>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</si>
  <si>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</si>
  <si>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</si>
  <si>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</si>
  <si>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</si>
  <si>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</si>
  <si>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</si>
  <si>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</si>
  <si>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</si>
  <si>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</si>
  <si>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</si>
  <si>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</si>
  <si>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</si>
  <si>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</si>
  <si>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</si>
  <si>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</si>
  <si>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</si>
  <si>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</si>
  <si>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</si>
  <si>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</si>
  <si>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</si>
  <si>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</si>
  <si>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</si>
  <si>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</si>
  <si>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</si>
  <si>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</si>
  <si>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</si>
  <si>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</si>
  <si>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</si>
  <si>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</si>
  <si>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</si>
  <si>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</si>
  <si>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</si>
  <si>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</si>
  <si>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</si>
  <si>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</si>
  <si>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</si>
  <si>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</si>
  <si>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</si>
  <si>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</si>
  <si>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</si>
  <si>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</si>
  <si>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</si>
  <si>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</si>
  <si>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</si>
  <si>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</si>
  <si>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</si>
  <si>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</si>
  <si>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</si>
  <si>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</si>
  <si>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</si>
  <si>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</si>
  <si>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</si>
  <si>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</si>
  <si>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</si>
  <si>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</si>
  <si>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</si>
  <si>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</si>
  <si>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</si>
  <si>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</si>
  <si>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</si>
  <si>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</si>
  <si>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</si>
  <si>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</si>
  <si>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</si>
  <si>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</si>
  <si>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</si>
  <si>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</si>
  <si>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</si>
  <si>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</si>
  <si>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</si>
  <si>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</si>
  <si>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</si>
  <si>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</si>
  <si>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</si>
  <si>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</si>
  <si>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</si>
  <si>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</si>
  <si>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</si>
  <si>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</si>
  <si>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</si>
  <si>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</si>
  <si>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</si>
  <si>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</si>
  <si>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</si>
  <si>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</si>
  <si>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</si>
  <si>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</si>
  <si>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</si>
  <si>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</si>
  <si>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</si>
  <si>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</si>
  <si>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</si>
  <si>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</si>
  <si>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</si>
  <si>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</si>
  <si>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</si>
  <si>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</si>
  <si>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</si>
  <si>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</si>
  <si>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</si>
  <si>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</si>
  <si>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</si>
  <si>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</si>
  <si>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</si>
  <si>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</si>
  <si>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</si>
  <si>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</si>
  <si>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</si>
  <si>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</si>
  <si>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</si>
  <si>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</si>
  <si>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</si>
  <si>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</si>
  <si>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</si>
  <si>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</si>
  <si>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</si>
  <si>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</si>
  <si>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</si>
  <si>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</si>
  <si>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</si>
  <si>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</si>
  <si>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</si>
  <si>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</si>
  <si>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</si>
  <si>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</si>
  <si>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</si>
  <si>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</si>
  <si>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</si>
  <si>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</si>
  <si>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</si>
  <si>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</si>
  <si>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</si>
  <si>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</si>
  <si>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</si>
  <si>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</si>
  <si>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</si>
  <si>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</si>
  <si>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</si>
  <si>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</si>
  <si>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</si>
  <si>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</si>
  <si>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</si>
  <si>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</si>
  <si>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</si>
  <si>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</si>
  <si>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</si>
  <si>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</si>
  <si>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</si>
  <si>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</si>
  <si>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</si>
  <si>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</si>
  <si>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</si>
  <si>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</si>
  <si>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</si>
  <si>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</si>
  <si>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</si>
  <si>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</si>
  <si>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</si>
  <si>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</si>
  <si>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</si>
  <si>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</si>
  <si>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</si>
  <si>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</si>
  <si>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</si>
  <si>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</si>
  <si>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</si>
  <si>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</si>
  <si>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</si>
  <si>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</si>
  <si>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</si>
  <si>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</si>
  <si>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</si>
  <si>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</si>
  <si>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</si>
  <si>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</si>
  <si>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</si>
  <si>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</si>
  <si>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</si>
  <si>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</si>
  <si>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</si>
  <si>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</si>
  <si>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</si>
  <si>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</si>
  <si>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</si>
  <si>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</si>
  <si>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</si>
  <si>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</si>
  <si>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</si>
  <si>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</si>
  <si>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</si>
  <si>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</si>
  <si>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</si>
  <si>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</si>
  <si>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</si>
  <si>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</si>
  <si>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</si>
  <si>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</si>
  <si>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</si>
  <si>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</si>
  <si>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</si>
  <si>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</si>
  <si>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</si>
  <si>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</si>
  <si>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</si>
  <si>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</si>
  <si>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</si>
  <si>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</si>
  <si>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</si>
  <si>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</si>
  <si>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</si>
  <si>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</si>
  <si>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</si>
  <si>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</si>
  <si>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</si>
  <si>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</si>
  <si>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</si>
  <si>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</si>
  <si>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</si>
  <si>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</si>
  <si>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</si>
  <si>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</si>
  <si>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</si>
  <si>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</si>
  <si>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</si>
  <si>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</si>
  <si>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</si>
  <si>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</si>
  <si>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</si>
  <si>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</si>
  <si>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</si>
  <si>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</si>
  <si>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</si>
  <si>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</si>
  <si>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</si>
  <si>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</si>
  <si>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</si>
  <si>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</si>
  <si>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</si>
  <si>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</si>
  <si>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</si>
  <si>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</si>
  <si>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</si>
  <si>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</si>
  <si>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</si>
  <si>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</si>
  <si>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</si>
  <si>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</si>
  <si>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</si>
  <si>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</si>
  <si>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</si>
  <si>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</si>
  <si>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</si>
  <si>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</si>
  <si>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</si>
  <si>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</si>
  <si>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</si>
  <si>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</si>
  <si>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</si>
  <si>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</si>
  <si>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</si>
  <si>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</si>
  <si>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</si>
  <si>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</si>
  <si>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</si>
  <si>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</si>
  <si>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</si>
  <si>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</si>
  <si>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</si>
  <si>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</si>
  <si>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</si>
  <si>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</si>
  <si>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</si>
  <si>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</si>
  <si>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</si>
  <si>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</si>
  <si>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</si>
  <si>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</si>
  <si>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</si>
  <si>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</si>
  <si>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</si>
  <si>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</si>
  <si>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</si>
  <si>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</si>
  <si>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</si>
  <si>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</si>
  <si>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</si>
  <si>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</si>
  <si>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</si>
  <si>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</si>
  <si>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</si>
  <si>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</si>
  <si>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</si>
  <si>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</si>
  <si>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</si>
  <si>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</si>
  <si>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</si>
  <si>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</si>
  <si>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</si>
  <si>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</si>
  <si>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</si>
  <si>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</si>
  <si>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</si>
  <si>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</si>
  <si>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</si>
  <si>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</si>
  <si>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</si>
  <si>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</si>
  <si>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</si>
  <si>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</si>
  <si>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</si>
  <si>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</si>
  <si>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</si>
  <si>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</si>
  <si>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</si>
  <si>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</si>
  <si>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</si>
  <si>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</si>
  <si>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</si>
  <si>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</si>
  <si>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</si>
  <si>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</si>
  <si>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</si>
  <si>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</si>
  <si>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</si>
  <si>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</si>
  <si>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</si>
  <si>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</si>
  <si>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</si>
  <si>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</si>
  <si>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</si>
  <si>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</si>
  <si>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</si>
  <si>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</si>
  <si>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</si>
  <si>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</si>
  <si>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</si>
  <si>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</si>
  <si>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</si>
  <si>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</si>
  <si>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</si>
  <si>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</si>
  <si>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</si>
  <si>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</si>
  <si>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</si>
  <si>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</si>
  <si>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</si>
  <si>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</si>
  <si>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</si>
  <si>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</si>
  <si>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</si>
  <si>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</si>
  <si>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</si>
  <si>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</si>
  <si>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</si>
  <si>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</si>
  <si>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</si>
  <si>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</si>
  <si>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</si>
  <si>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</si>
  <si>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</si>
  <si>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</si>
  <si>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</si>
  <si>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</si>
  <si>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</si>
  <si>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</si>
  <si>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</si>
  <si>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</si>
  <si>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</si>
  <si>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</si>
  <si>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</si>
  <si>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</si>
  <si>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</si>
  <si>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</si>
  <si>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</si>
  <si>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</si>
  <si>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</si>
  <si>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</si>
  <si>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</si>
  <si>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</si>
  <si>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</si>
  <si>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</si>
  <si>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</si>
  <si>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</si>
  <si>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</si>
  <si>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</si>
  <si>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</si>
  <si>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</si>
  <si>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</si>
  <si>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</si>
  <si>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</si>
  <si>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</si>
  <si>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</si>
  <si>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</si>
  <si>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</si>
  <si>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</si>
  <si>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</si>
  <si>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</si>
  <si>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</si>
  <si>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</si>
  <si>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</si>
  <si>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</si>
  <si>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</si>
  <si>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</si>
  <si>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</si>
  <si>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</si>
  <si>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</si>
  <si>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</si>
  <si>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</si>
  <si>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</si>
  <si>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</si>
  <si>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</si>
  <si>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</si>
  <si>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</si>
  <si>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</si>
  <si>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</si>
  <si>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</si>
  <si>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</si>
  <si>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</si>
  <si>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</si>
  <si>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</si>
  <si>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</si>
  <si>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</si>
  <si>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</si>
  <si>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</si>
  <si>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</si>
  <si>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</si>
  <si>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</si>
  <si>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</si>
  <si>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</si>
  <si>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</si>
  <si>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</si>
  <si>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</si>
  <si>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</si>
  <si>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</si>
  <si>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</si>
  <si>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</si>
  <si>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</si>
  <si>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</si>
  <si>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</si>
  <si>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</si>
  <si>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</si>
  <si>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</si>
  <si>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</si>
  <si>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</si>
  <si>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</si>
  <si>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</si>
  <si>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</si>
  <si>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</si>
  <si>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</si>
  <si>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</si>
  <si>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</si>
  <si>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</si>
  <si>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</si>
  <si>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</si>
  <si>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</si>
  <si>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</si>
  <si>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</si>
  <si>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</si>
  <si>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</si>
  <si>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</si>
  <si>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</si>
  <si>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</si>
  <si>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</si>
  <si>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</si>
  <si>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</si>
  <si>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</si>
  <si>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</si>
  <si>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</si>
  <si>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</si>
  <si>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</si>
  <si>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</si>
  <si>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</si>
  <si>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</si>
  <si>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</si>
  <si>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</si>
  <si>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</si>
  <si>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</si>
  <si>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</si>
  <si>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</si>
  <si>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</si>
  <si>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</si>
  <si>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</si>
  <si>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</si>
  <si>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</si>
  <si>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</si>
  <si>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</si>
  <si>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</si>
  <si>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</si>
  <si>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</si>
  <si>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</si>
  <si>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</si>
  <si>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</si>
  <si>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</si>
  <si>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</si>
  <si>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</si>
  <si>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</si>
  <si>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</si>
  <si>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</si>
  <si>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</si>
  <si>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</si>
  <si>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</si>
  <si>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</si>
  <si>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</si>
  <si>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</si>
  <si>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</si>
  <si>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</si>
  <si>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</si>
  <si>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</si>
  <si>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</si>
  <si>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</si>
  <si>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</si>
  <si>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</si>
  <si>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</si>
  <si>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</si>
  <si>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</si>
  <si>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</si>
  <si>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</si>
  <si>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</si>
  <si>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</si>
  <si>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</si>
  <si>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</si>
  <si>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</si>
  <si>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</si>
  <si>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</si>
  <si>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</si>
  <si>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</si>
  <si>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</si>
  <si>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</si>
  <si>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</si>
  <si>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</si>
  <si>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</si>
  <si>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</si>
  <si>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</si>
  <si>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</si>
  <si>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</si>
  <si>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</si>
  <si>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</si>
  <si>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</si>
  <si>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</si>
  <si>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</si>
  <si>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</si>
  <si>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</si>
  <si>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</si>
  <si>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</si>
  <si>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</si>
  <si>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</si>
  <si>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</si>
  <si>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</si>
  <si>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</si>
  <si>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</si>
  <si>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</si>
  <si>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</si>
  <si>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</si>
  <si>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</si>
  <si>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</si>
  <si>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</si>
  <si>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</si>
  <si>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</si>
  <si>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</si>
  <si>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</si>
  <si>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</si>
  <si>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</si>
  <si>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</si>
  <si>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</si>
  <si>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</si>
  <si>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</si>
  <si>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</si>
  <si>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</si>
  <si>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</si>
  <si>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</si>
  <si>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</si>
  <si>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</si>
  <si>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</si>
  <si>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</si>
  <si>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</si>
  <si>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</si>
  <si>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</si>
  <si>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</si>
  <si>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</si>
  <si>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</si>
  <si>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</si>
  <si>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</si>
  <si>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</si>
  <si>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</si>
  <si>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</si>
  <si>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</si>
  <si>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</si>
  <si>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</si>
  <si>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</si>
  <si>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</si>
  <si>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</si>
  <si>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</si>
  <si>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</si>
  <si>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</si>
  <si>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</si>
  <si>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</si>
  <si>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</si>
  <si>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</si>
  <si>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</si>
  <si>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</si>
  <si>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</si>
  <si>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</si>
  <si>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</si>
  <si>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</si>
  <si>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</si>
  <si>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</si>
  <si>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</si>
  <si>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</si>
  <si>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</si>
  <si>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</si>
  <si>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</si>
  <si>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</si>
  <si>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</si>
  <si>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</si>
  <si>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</si>
  <si>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</si>
  <si>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</si>
  <si>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</si>
  <si>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</si>
  <si>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</si>
  <si>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</si>
  <si>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</si>
  <si>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</si>
  <si>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</si>
  <si>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</si>
  <si>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</si>
  <si>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</si>
  <si>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</si>
  <si>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</si>
  <si>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</si>
  <si>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</si>
  <si>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</si>
  <si>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</si>
  <si>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</si>
  <si>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</si>
  <si>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</si>
  <si>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</si>
  <si>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</si>
  <si>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</si>
  <si>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</si>
  <si>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</si>
  <si>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</si>
  <si>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</si>
  <si>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</si>
  <si>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</si>
  <si>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</si>
  <si>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</si>
  <si>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</si>
  <si>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</si>
  <si>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</si>
  <si>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</si>
  <si>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</si>
  <si>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</si>
  <si>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</si>
  <si>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</si>
  <si>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</si>
  <si>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</si>
  <si>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</si>
  <si>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</si>
  <si>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</si>
  <si>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</si>
  <si>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</si>
  <si>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</si>
  <si>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</si>
  <si>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</si>
  <si>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</si>
  <si>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</si>
  <si>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</si>
  <si>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</si>
  <si>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</si>
  <si>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</si>
  <si>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</si>
  <si>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</si>
  <si>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</si>
  <si>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</si>
  <si>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</si>
  <si>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</si>
  <si>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</si>
  <si>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</si>
  <si>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</si>
  <si>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</si>
  <si>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</si>
  <si>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</si>
  <si>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</si>
  <si>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</si>
  <si>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</si>
  <si>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</si>
  <si>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</si>
  <si>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</si>
  <si>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</si>
  <si>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</si>
  <si>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</si>
  <si>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</si>
  <si>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</si>
  <si>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</si>
  <si>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</si>
  <si>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</si>
  <si>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</si>
  <si>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</si>
  <si>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</si>
  <si>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</si>
  <si>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</si>
  <si>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</si>
  <si>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</si>
  <si>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</si>
  <si>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</si>
  <si>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</si>
  <si>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</si>
  <si>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</si>
  <si>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</si>
  <si>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</si>
  <si>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</si>
  <si>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</si>
  <si>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</si>
  <si>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</si>
  <si>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</si>
  <si>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</si>
  <si>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</si>
  <si>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</si>
  <si>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</si>
  <si>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</si>
  <si>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</si>
  <si>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</si>
  <si>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</si>
  <si>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</si>
  <si>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</si>
  <si>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</si>
  <si>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</si>
  <si>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</si>
  <si>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</si>
  <si>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</si>
  <si>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</si>
  <si>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</si>
  <si>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</si>
  <si>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</si>
  <si>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</si>
  <si>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</si>
  <si>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</si>
  <si>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</si>
  <si>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</si>
  <si>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</si>
  <si>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</si>
  <si>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</si>
  <si>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</si>
  <si>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</si>
  <si>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</si>
  <si>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</si>
  <si>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</si>
  <si>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</si>
  <si>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</si>
  <si>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</si>
  <si>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</si>
  <si>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</si>
  <si>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</si>
  <si>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</si>
  <si>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</si>
  <si>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</si>
  <si>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</si>
  <si>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</si>
  <si>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</si>
  <si>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</si>
  <si>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</si>
  <si>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</si>
  <si>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</si>
  <si>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</si>
  <si>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</si>
  <si>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</si>
  <si>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</si>
  <si>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</si>
  <si>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</si>
  <si>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</si>
  <si>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</si>
  <si>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</si>
  <si>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</si>
  <si>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</si>
  <si>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</si>
  <si>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</si>
  <si>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</si>
  <si>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</si>
  <si>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</si>
  <si>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</si>
  <si>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</si>
  <si>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</si>
  <si>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</si>
  <si>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</si>
  <si>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</si>
  <si>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</si>
  <si>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</si>
  <si>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</si>
  <si>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</si>
  <si>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</si>
  <si>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</si>
  <si>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</si>
  <si>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</si>
  <si>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</si>
  <si>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</si>
  <si>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</si>
  <si>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</si>
  <si>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</si>
  <si>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</si>
  <si>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</si>
  <si>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</si>
  <si>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</si>
  <si>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</si>
  <si>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</si>
  <si>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</si>
  <si>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</si>
  <si>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</si>
  <si>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</si>
  <si>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</si>
  <si>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</si>
  <si>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</si>
  <si>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</si>
  <si>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</si>
  <si>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</si>
  <si>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</si>
  <si>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</si>
  <si>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</si>
  <si>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</si>
  <si>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</si>
  <si>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</si>
  <si>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</si>
  <si>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</si>
  <si>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</si>
  <si>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</si>
  <si>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</si>
  <si>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</si>
  <si>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</si>
  <si>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</si>
  <si>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</si>
  <si>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</si>
  <si>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</si>
  <si>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</si>
  <si>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</si>
  <si>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</si>
  <si>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</si>
  <si>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</si>
  <si>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</si>
  <si>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</si>
  <si>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</si>
  <si>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</si>
  <si>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</si>
  <si>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</si>
  <si>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</si>
  <si>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</si>
  <si>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</si>
  <si>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</si>
  <si>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</si>
  <si>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</si>
  <si>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</si>
  <si>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</si>
  <si>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</si>
  <si>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</si>
  <si>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</si>
  <si>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</si>
  <si>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</si>
  <si>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</si>
  <si>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</si>
  <si>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</si>
  <si>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</si>
  <si>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</si>
  <si>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</si>
  <si>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</si>
  <si>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</si>
  <si>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</si>
  <si>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</si>
  <si>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</si>
  <si>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</si>
  <si>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</si>
  <si>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</si>
  <si>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</si>
  <si>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</si>
  <si>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</si>
  <si>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</si>
  <si>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</si>
  <si>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</si>
  <si>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</si>
  <si>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</si>
  <si>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</si>
  <si>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</si>
  <si>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</si>
  <si>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</si>
  <si>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</si>
  <si>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</si>
  <si>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</si>
  <si>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</si>
  <si>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</si>
  <si>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</si>
  <si>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</si>
  <si>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</si>
  <si>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</si>
  <si>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</si>
  <si>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</si>
  <si>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</si>
  <si>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</si>
  <si>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</si>
  <si>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</si>
  <si>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</si>
  <si>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</si>
  <si>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</si>
  <si>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</si>
  <si>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</si>
  <si>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</si>
  <si>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</si>
  <si>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</si>
  <si>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</si>
  <si>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</si>
  <si>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</si>
  <si>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</si>
  <si>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</si>
  <si>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</si>
  <si>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</si>
  <si>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</si>
  <si>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</si>
  <si>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</si>
  <si>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</si>
  <si>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</si>
  <si>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</si>
  <si>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</si>
  <si>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</si>
  <si>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</si>
  <si>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</si>
  <si>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</si>
  <si>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</si>
  <si>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</si>
  <si>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</si>
  <si>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</si>
  <si>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</si>
  <si>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</si>
  <si>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</si>
  <si>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</si>
  <si>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</si>
  <si>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</si>
  <si>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</si>
  <si>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</si>
  <si>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</si>
  <si>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</si>
  <si>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</si>
  <si>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</si>
  <si>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</si>
  <si>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</si>
  <si>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</si>
  <si>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</si>
  <si>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</si>
  <si>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</si>
  <si>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</si>
  <si>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</si>
  <si>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</si>
  <si>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</si>
  <si>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</si>
  <si>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</si>
  <si>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</si>
  <si>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</si>
  <si>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</si>
  <si>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</si>
  <si>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</si>
  <si>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</si>
  <si>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</si>
  <si>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</si>
  <si>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</si>
  <si>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</si>
  <si>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</si>
  <si>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</si>
  <si>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</si>
  <si>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</si>
  <si>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</si>
  <si>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</si>
  <si>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</si>
  <si>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</si>
  <si>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</si>
  <si>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</si>
  <si>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</si>
  <si>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</si>
  <si>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</si>
  <si>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</si>
  <si>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</si>
  <si>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</si>
  <si>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</si>
  <si>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</si>
  <si>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</si>
  <si>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</si>
  <si>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</si>
  <si>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</si>
  <si>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</si>
  <si>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</si>
  <si>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</si>
  <si>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</si>
  <si>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</si>
  <si>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</si>
  <si>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</si>
  <si>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</si>
  <si>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</si>
  <si>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</si>
  <si>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</si>
  <si>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</si>
  <si>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</si>
  <si>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</si>
  <si>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</si>
  <si>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</si>
  <si>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</si>
  <si>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</si>
  <si>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</si>
  <si>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</si>
  <si>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</si>
  <si>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</si>
  <si>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</si>
  <si>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</si>
  <si>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</si>
  <si>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</si>
  <si>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</si>
  <si>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</si>
  <si>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</si>
  <si>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</si>
  <si>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</si>
  <si>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</si>
  <si>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</si>
  <si>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</si>
  <si>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</si>
  <si>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</si>
  <si>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</si>
  <si>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</si>
  <si>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</si>
  <si>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</si>
  <si>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</si>
  <si>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</si>
  <si>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</si>
  <si>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</si>
  <si>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</si>
  <si>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</si>
  <si>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</si>
  <si>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</si>
  <si>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</si>
  <si>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</si>
  <si>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</si>
  <si>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</si>
  <si>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</si>
  <si>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</si>
  <si>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</si>
  <si>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</si>
  <si>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</si>
  <si>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</si>
  <si>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</si>
  <si>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</si>
  <si>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</si>
  <si>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</si>
  <si>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</si>
  <si>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</si>
  <si>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</si>
  <si>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</si>
  <si>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</si>
  <si>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</si>
  <si>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</si>
  <si>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</si>
  <si>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</si>
  <si>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</si>
  <si>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</si>
  <si>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</si>
  <si>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</si>
  <si>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</si>
  <si>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</si>
  <si>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</si>
  <si>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</si>
  <si>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</si>
  <si>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</si>
  <si>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</si>
  <si>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</si>
  <si>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</si>
  <si>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</si>
  <si>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</si>
  <si>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</si>
  <si>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</si>
  <si>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</si>
  <si>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</si>
  <si>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</si>
  <si>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</si>
  <si>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</si>
  <si>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</si>
  <si>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</si>
  <si>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</si>
  <si>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</si>
  <si>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</si>
  <si>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</si>
  <si>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</si>
  <si>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</si>
  <si>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</si>
  <si>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</si>
  <si>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</si>
  <si>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</si>
  <si>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</si>
  <si>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</si>
  <si>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</si>
  <si>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</si>
  <si>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</si>
  <si>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</si>
  <si>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</si>
  <si>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</si>
  <si>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</si>
  <si>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</si>
  <si>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</si>
  <si>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</si>
  <si>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</si>
  <si>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</si>
  <si>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</si>
  <si>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</si>
  <si>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</si>
  <si>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</si>
  <si>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</si>
  <si>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</si>
  <si>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</si>
  <si>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</si>
  <si>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</si>
  <si>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</si>
  <si>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</si>
  <si>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</si>
  <si>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</si>
  <si>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</si>
  <si>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</si>
  <si>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</si>
  <si>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</si>
  <si>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</si>
  <si>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</si>
  <si>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</si>
  <si>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</si>
  <si>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</si>
  <si>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</si>
  <si>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</si>
  <si>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</si>
  <si>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</si>
  <si>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</si>
  <si>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</si>
  <si>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</si>
  <si>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</si>
  <si>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</si>
  <si>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</si>
  <si>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</si>
  <si>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</si>
  <si>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</si>
  <si>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</si>
  <si>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</si>
  <si>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</si>
  <si>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</si>
  <si>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</si>
  <si>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</si>
  <si>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</si>
  <si>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</si>
  <si>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</si>
  <si>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</si>
  <si>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</si>
  <si>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</si>
  <si>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</si>
  <si>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</si>
  <si>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</si>
  <si>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</si>
  <si>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</si>
  <si>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</si>
  <si>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</si>
  <si>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</si>
  <si>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</si>
  <si>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</si>
  <si>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</si>
  <si>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</si>
  <si>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</si>
  <si>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</si>
  <si>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</si>
  <si>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</si>
  <si>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</si>
  <si>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</si>
  <si>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</si>
  <si>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</si>
  <si>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</si>
  <si>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</si>
  <si>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</si>
  <si>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</si>
  <si>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</si>
  <si>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</si>
  <si>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</si>
  <si>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</si>
  <si>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</si>
  <si>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</si>
  <si>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</si>
  <si>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</si>
  <si>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</si>
  <si>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</si>
  <si>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</si>
  <si>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</si>
  <si>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</si>
  <si>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</si>
  <si>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</si>
  <si>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</si>
  <si>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</si>
  <si>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</si>
  <si>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</si>
  <si>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</si>
  <si>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</si>
  <si>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</si>
  <si>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</si>
  <si>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</si>
  <si>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</si>
  <si>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</si>
  <si>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</si>
  <si>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</si>
  <si>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</si>
  <si>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</si>
  <si>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</si>
  <si>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</si>
  <si>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</si>
  <si>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</si>
  <si>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</si>
  <si>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</si>
  <si>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</si>
  <si>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</si>
  <si>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</si>
  <si>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</si>
  <si>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</si>
  <si>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</si>
  <si>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</si>
  <si>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</si>
  <si>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</si>
  <si>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</si>
  <si>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</si>
  <si>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</si>
  <si>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</si>
  <si>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</si>
  <si>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</si>
  <si>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</si>
  <si>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</si>
  <si>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</si>
  <si>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</si>
  <si>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</si>
  <si>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</si>
  <si>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</si>
  <si>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</si>
  <si>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</si>
  <si>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</si>
  <si>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</si>
  <si>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</si>
  <si>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</si>
  <si>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</si>
  <si>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</si>
  <si>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</si>
  <si>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</si>
  <si>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</si>
  <si>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</si>
  <si>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</si>
  <si>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</si>
  <si>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</si>
  <si>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</si>
  <si>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</si>
  <si>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</si>
  <si>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</si>
  <si>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</si>
  <si>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</si>
  <si>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</si>
  <si>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</si>
  <si>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</si>
  <si>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</si>
  <si>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</si>
  <si>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</si>
  <si>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</si>
  <si>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</si>
  <si>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</si>
  <si>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</si>
  <si>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</si>
  <si>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</si>
  <si>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</si>
  <si>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</si>
  <si>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</si>
  <si>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</si>
  <si>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</si>
  <si>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</si>
  <si>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</si>
  <si>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</si>
  <si>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</si>
  <si>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</si>
  <si>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</si>
  <si>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</si>
  <si>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</si>
  <si>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</si>
  <si>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</si>
  <si>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</si>
  <si>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</si>
  <si>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</si>
  <si>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</si>
  <si>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</si>
  <si>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</si>
  <si>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</si>
  <si>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</si>
  <si>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</si>
  <si>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</si>
  <si>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</si>
  <si>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</si>
  <si>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</si>
  <si>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</si>
  <si>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</si>
  <si>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</si>
  <si>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</si>
  <si>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</si>
  <si>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</si>
  <si>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</si>
  <si>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</si>
  <si>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</si>
  <si>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</si>
  <si>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</si>
  <si>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</si>
  <si>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</si>
  <si>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</si>
  <si>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</si>
  <si>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</si>
  <si>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</si>
  <si>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</si>
  <si>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</si>
  <si>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</si>
  <si>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</si>
  <si>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</si>
  <si>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</si>
  <si>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</si>
  <si>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</si>
  <si>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</si>
  <si>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</si>
  <si>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</si>
  <si>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</si>
  <si>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</si>
  <si>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</si>
  <si>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</si>
  <si>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</si>
  <si>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</si>
  <si>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</si>
  <si>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</si>
  <si>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</si>
  <si>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</si>
  <si>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</si>
  <si>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</si>
  <si>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</si>
  <si>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</si>
  <si>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</si>
  <si>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</si>
  <si>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</si>
  <si>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</si>
  <si>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</si>
  <si>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</si>
  <si>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</si>
  <si>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</si>
  <si>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</si>
  <si>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</si>
  <si>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</si>
  <si>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</si>
  <si>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</si>
  <si>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</si>
  <si>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</si>
  <si>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</si>
  <si>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</si>
  <si>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</si>
  <si>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</si>
  <si>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</si>
  <si>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</si>
  <si>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</si>
  <si>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</si>
  <si>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</si>
  <si>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</si>
  <si>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</si>
  <si>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</si>
  <si>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</si>
  <si>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</si>
  <si>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</si>
  <si>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</si>
  <si>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</si>
  <si>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</si>
  <si>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</si>
  <si>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</si>
  <si>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</si>
  <si>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</si>
  <si>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</si>
  <si>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</si>
  <si>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</si>
  <si>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</si>
  <si>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</si>
  <si>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</si>
  <si>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</si>
  <si>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</si>
  <si>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</si>
  <si>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</si>
  <si>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</si>
  <si>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</si>
  <si>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</si>
  <si>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</si>
  <si>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</si>
  <si>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</si>
  <si>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</si>
  <si>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</si>
  <si>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</si>
  <si>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</si>
  <si>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</si>
  <si>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</si>
  <si>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</si>
  <si>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</si>
  <si>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</si>
  <si>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</si>
  <si>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</si>
  <si>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</si>
  <si>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</si>
  <si>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</si>
  <si>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</si>
  <si>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</si>
  <si>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</si>
  <si>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</si>
  <si>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</si>
  <si>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</si>
  <si>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</si>
  <si>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</si>
  <si>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</si>
  <si>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</si>
  <si>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</si>
  <si>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</si>
  <si>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</si>
  <si>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</si>
  <si>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</si>
  <si>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</si>
  <si>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</si>
  <si>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</si>
  <si>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</si>
  <si>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</si>
  <si>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</si>
  <si>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</si>
  <si>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</si>
  <si>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</si>
  <si>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</si>
  <si>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</si>
  <si>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</si>
  <si>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</si>
  <si>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</si>
  <si>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</si>
  <si>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</si>
  <si>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</si>
  <si>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</si>
  <si>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</si>
  <si>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</si>
  <si>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</si>
  <si>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</si>
  <si>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</si>
  <si>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</si>
  <si>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</si>
  <si>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</si>
  <si>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</si>
  <si>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</si>
  <si>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</si>
  <si>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</si>
  <si>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</si>
  <si>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</si>
  <si>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</si>
  <si>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</si>
  <si>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</si>
  <si>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</si>
  <si>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</si>
  <si>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</si>
  <si>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</si>
  <si>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</si>
  <si>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</si>
  <si>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</si>
  <si>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</si>
  <si>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</si>
  <si>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</si>
  <si>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</si>
  <si>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</si>
  <si>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</si>
  <si>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</si>
  <si>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</si>
  <si>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</si>
  <si>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</si>
  <si>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</si>
  <si>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</si>
  <si>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</si>
  <si>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</si>
  <si>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</si>
  <si>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</si>
  <si>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</si>
  <si>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</si>
  <si>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</si>
  <si>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</si>
  <si>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</si>
  <si>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</si>
  <si>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</si>
  <si>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</si>
  <si>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</si>
  <si>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</si>
  <si>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</si>
  <si>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</si>
  <si>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</si>
  <si>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</si>
  <si>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</si>
  <si>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</si>
  <si>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</si>
  <si>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</si>
  <si>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</si>
  <si>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</si>
  <si>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</si>
  <si>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</si>
  <si>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</si>
  <si>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</si>
  <si>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</si>
  <si>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</si>
  <si>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</si>
  <si>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</si>
  <si>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</si>
  <si>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</si>
  <si>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</si>
  <si>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</si>
  <si>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</si>
  <si>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</si>
  <si>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</si>
  <si>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</si>
  <si>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</si>
  <si>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</si>
  <si>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</si>
  <si>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</si>
  <si>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</si>
  <si>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</si>
  <si>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</si>
  <si>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</si>
  <si>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</si>
  <si>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</si>
  <si>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</si>
  <si>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</si>
  <si>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</si>
  <si>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</si>
  <si>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</si>
  <si>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</si>
  <si>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</si>
  <si>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</si>
  <si>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</si>
  <si>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</si>
  <si>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</si>
  <si>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</si>
  <si>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</si>
  <si>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</si>
  <si>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</si>
  <si>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</si>
  <si>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</si>
  <si>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</si>
  <si>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</si>
  <si>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</si>
  <si>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</si>
  <si>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</si>
  <si>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</si>
  <si>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</si>
  <si>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</si>
  <si>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</si>
  <si>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</si>
  <si>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</si>
  <si>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</si>
  <si>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</si>
  <si>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</si>
  <si>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</si>
  <si>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</si>
  <si>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</si>
  <si>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</si>
  <si>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</si>
  <si>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</si>
  <si>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</si>
  <si>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</si>
  <si>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</si>
  <si>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</si>
  <si>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</si>
  <si>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</si>
  <si>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</si>
  <si>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</si>
  <si>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</si>
  <si>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</si>
  <si>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</si>
  <si>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</si>
  <si>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</si>
  <si>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</si>
  <si>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</si>
  <si>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</si>
  <si>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</si>
  <si>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</si>
  <si>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</si>
  <si>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</si>
  <si>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</si>
  <si>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</si>
  <si>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</si>
  <si>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</si>
  <si>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</si>
  <si>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</si>
  <si>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</si>
  <si>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</si>
  <si>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</si>
  <si>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</si>
  <si>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</si>
  <si>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</si>
  <si>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</si>
  <si>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</si>
  <si>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</si>
  <si>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</si>
  <si>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</si>
  <si>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</si>
  <si>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</si>
  <si>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</si>
  <si>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</si>
  <si>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</si>
  <si>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</si>
  <si>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</si>
  <si>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</si>
  <si>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</si>
  <si>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</si>
  <si>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</si>
  <si>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</si>
  <si>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</si>
  <si>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</si>
  <si>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</si>
  <si>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</si>
  <si>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</si>
  <si>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</si>
  <si>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</si>
  <si>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</si>
  <si>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</si>
  <si>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</si>
  <si>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</si>
  <si>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</si>
  <si>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</si>
  <si>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</si>
  <si>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</si>
  <si>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</si>
  <si>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</si>
  <si>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</si>
  <si>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</si>
  <si>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</si>
  <si>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</si>
  <si>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</si>
  <si>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</si>
  <si>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</si>
  <si>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</si>
  <si>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</si>
  <si>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</si>
  <si>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</si>
  <si>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</si>
  <si>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</si>
  <si>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</si>
  <si>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</si>
  <si>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</si>
  <si>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</si>
  <si>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</si>
  <si>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</si>
  <si>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</si>
  <si>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</si>
  <si>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</si>
  <si>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</si>
  <si>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</si>
  <si>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</si>
  <si>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</si>
  <si>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</si>
  <si>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</si>
  <si>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</si>
  <si>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</si>
  <si>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</si>
  <si>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</si>
  <si>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</si>
  <si>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</si>
  <si>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</si>
  <si>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</si>
  <si>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</si>
  <si>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</si>
  <si>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</si>
  <si>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</si>
  <si>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</si>
  <si>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</si>
  <si>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</si>
  <si>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</si>
  <si>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</si>
  <si>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</si>
  <si>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</si>
  <si>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</si>
  <si>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</si>
  <si>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</si>
  <si>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</si>
  <si>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</si>
  <si>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</si>
  <si>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</si>
  <si>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</si>
  <si>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</si>
  <si>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</si>
  <si>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</si>
  <si>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</si>
  <si>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</si>
  <si>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</si>
  <si>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</si>
  <si>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</si>
  <si>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</si>
  <si>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</si>
  <si>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</si>
  <si>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</si>
  <si>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</si>
  <si>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</si>
  <si>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</si>
  <si>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</si>
  <si>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</si>
  <si>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</si>
  <si>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</si>
  <si>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</si>
  <si>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</si>
  <si>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</si>
  <si>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</si>
  <si>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</si>
  <si>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</si>
  <si>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</si>
  <si>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</si>
  <si>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</si>
  <si>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</si>
  <si>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</si>
  <si>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</si>
  <si>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</si>
  <si>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</si>
  <si>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</si>
  <si>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</si>
  <si>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</si>
  <si>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</si>
  <si>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</si>
  <si>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</si>
  <si>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</si>
  <si>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</si>
  <si>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</si>
  <si>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</si>
  <si>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</si>
  <si>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</si>
  <si>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</si>
  <si>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</si>
  <si>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</si>
  <si>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</si>
  <si>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</si>
  <si>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</si>
  <si>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</si>
  <si>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</si>
  <si>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</si>
  <si>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</si>
  <si>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</si>
  <si>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</si>
  <si>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</si>
  <si>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</si>
  <si>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</si>
  <si>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</si>
  <si>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</si>
  <si>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</si>
  <si>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</si>
  <si>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</si>
  <si>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</si>
  <si>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</si>
  <si>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</si>
  <si>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</si>
  <si>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</si>
  <si>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</si>
  <si>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</si>
  <si>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</si>
  <si>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</si>
  <si>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</si>
  <si>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</si>
  <si>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</si>
  <si>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</si>
  <si>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</si>
  <si>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</si>
  <si>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</si>
  <si>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</si>
  <si>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</si>
  <si>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</si>
  <si>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</si>
  <si>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</si>
  <si>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</si>
  <si>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</si>
  <si>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</si>
  <si>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</si>
  <si>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</si>
  <si>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</si>
  <si>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</si>
  <si>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</si>
  <si>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</si>
  <si>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</si>
  <si>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</si>
  <si>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</si>
  <si>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</si>
  <si>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</si>
  <si>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</si>
  <si>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</si>
  <si>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</si>
  <si>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</si>
  <si>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</si>
  <si>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</si>
  <si>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</si>
  <si>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</si>
  <si>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</si>
  <si>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</si>
  <si>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</si>
  <si>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</si>
  <si>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</si>
  <si>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</si>
  <si>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</si>
  <si>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</si>
  <si>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</si>
  <si>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</si>
  <si>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</si>
  <si>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</si>
  <si>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</si>
  <si>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</si>
  <si>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</si>
  <si>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</si>
  <si>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</si>
  <si>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</si>
  <si>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</si>
  <si>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</si>
  <si>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</si>
  <si>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</si>
  <si>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</si>
  <si>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</si>
  <si>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</si>
  <si>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</si>
  <si>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</si>
  <si>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</si>
  <si>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</si>
  <si>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</si>
  <si>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</si>
  <si>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</si>
  <si>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</si>
  <si>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</si>
  <si>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</si>
  <si>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</si>
  <si>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</si>
  <si>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</si>
  <si>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</si>
  <si>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</si>
  <si>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</si>
  <si>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</si>
  <si>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</si>
  <si>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</si>
  <si>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</si>
  <si>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</si>
  <si>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</si>
  <si>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</si>
  <si>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</si>
  <si>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</si>
  <si>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</si>
  <si>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</si>
  <si>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</si>
  <si>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</si>
  <si>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</si>
  <si>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</si>
  <si>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</si>
  <si>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</si>
  <si>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</si>
  <si>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</si>
  <si>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</si>
  <si>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</si>
  <si>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</si>
  <si>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</si>
  <si>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</si>
  <si>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</si>
  <si>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</si>
  <si>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</si>
  <si>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</si>
  <si>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</si>
  <si>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</si>
  <si>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</si>
  <si>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</si>
  <si>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</si>
  <si>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</si>
  <si>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</si>
  <si>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</si>
  <si>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</si>
  <si>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</si>
  <si>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</si>
  <si>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</si>
  <si>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</si>
  <si>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</si>
  <si>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</si>
  <si>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</si>
  <si>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</si>
  <si>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</si>
  <si>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</si>
  <si>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</si>
  <si>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</si>
  <si>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</si>
  <si>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</si>
  <si>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</si>
  <si>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</si>
  <si>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</si>
  <si>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</si>
  <si>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</si>
  <si>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</si>
  <si>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</si>
  <si>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</si>
  <si>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</si>
  <si>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</si>
  <si>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</si>
  <si>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</si>
  <si>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</si>
  <si>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</si>
  <si>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</si>
  <si>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</si>
  <si>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</si>
  <si>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</si>
  <si>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</si>
  <si>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</si>
  <si>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</si>
  <si>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</si>
  <si>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</si>
  <si>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</si>
  <si>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</si>
  <si>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</si>
  <si>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</si>
  <si>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</si>
  <si>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</si>
  <si>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</si>
  <si>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</si>
  <si>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</si>
  <si>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</si>
  <si>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</si>
  <si>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</si>
  <si>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</si>
  <si>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</si>
  <si>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</si>
  <si>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</si>
  <si>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</si>
  <si>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</si>
  <si>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</si>
  <si>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</si>
  <si>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</si>
  <si>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</si>
  <si>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</si>
  <si>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</si>
  <si>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</si>
  <si>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</si>
  <si>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</si>
  <si>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</si>
  <si>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</si>
  <si>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</si>
  <si>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</si>
  <si>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</si>
  <si>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</si>
  <si>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</si>
  <si>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</si>
  <si>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</si>
  <si>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</si>
  <si>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</si>
  <si>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</si>
  <si>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</si>
  <si>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</si>
  <si>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</si>
  <si>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</si>
  <si>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</si>
  <si>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</si>
  <si>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</si>
  <si>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</si>
  <si>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</si>
  <si>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</si>
  <si>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</si>
  <si>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</si>
  <si>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</si>
  <si>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</si>
  <si>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</si>
  <si>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</si>
  <si>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</si>
  <si>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</si>
  <si>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</si>
  <si>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</si>
  <si>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</si>
  <si>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</si>
  <si>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</si>
  <si>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</si>
  <si>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</si>
  <si>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</si>
  <si>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</si>
  <si>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</si>
  <si>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</si>
  <si>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</si>
  <si>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</si>
  <si>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</si>
  <si>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</si>
  <si>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</si>
  <si>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</si>
  <si>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</si>
  <si>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</si>
  <si>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</si>
  <si>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</si>
  <si>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</si>
  <si>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</si>
  <si>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</si>
  <si>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</si>
  <si>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</si>
  <si>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</si>
  <si>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</si>
  <si>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</si>
  <si>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</si>
  <si>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</si>
  <si>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</si>
  <si>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</si>
  <si>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</si>
  <si>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</si>
  <si>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</si>
  <si>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</si>
  <si>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</si>
  <si>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</si>
  <si>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</si>
  <si>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</si>
  <si>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</si>
  <si>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</si>
  <si>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</si>
  <si>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</si>
  <si>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</si>
  <si>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</si>
  <si>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</si>
  <si>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</si>
  <si>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</si>
  <si>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</si>
  <si>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</si>
  <si>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</si>
  <si>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</si>
  <si>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</si>
  <si>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</si>
  <si>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</si>
  <si>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</si>
  <si>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</si>
  <si>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</si>
  <si>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</si>
  <si>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</si>
  <si>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</si>
  <si>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</si>
  <si>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</si>
  <si>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</si>
  <si>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</si>
  <si>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</si>
  <si>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</si>
  <si>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</si>
  <si>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</si>
  <si>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</si>
  <si>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</si>
  <si>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</si>
  <si>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</si>
  <si>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</si>
  <si>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</si>
  <si>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</si>
  <si>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</si>
  <si>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</si>
  <si>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</si>
  <si>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</si>
  <si>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</si>
  <si>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</si>
  <si>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</si>
  <si>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</si>
  <si>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</si>
  <si>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</si>
  <si>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</si>
  <si>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</si>
  <si>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</si>
  <si>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</si>
  <si>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</si>
  <si>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</si>
  <si>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</si>
  <si>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</si>
  <si>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</si>
  <si>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</si>
  <si>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</si>
  <si>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</si>
  <si>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</si>
  <si>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</si>
  <si>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</si>
  <si>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</si>
  <si>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</si>
  <si>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</si>
  <si>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</si>
  <si>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</si>
  <si>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</si>
  <si>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</si>
  <si>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</si>
  <si>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</si>
  <si>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</si>
  <si>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</si>
  <si>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</si>
  <si>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</si>
  <si>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</si>
  <si>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</si>
  <si>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</si>
  <si>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</si>
  <si>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</si>
  <si>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</si>
  <si>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</si>
  <si>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</si>
  <si>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</si>
  <si>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</si>
  <si>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</si>
  <si>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</si>
  <si>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</si>
  <si>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</si>
  <si>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</si>
  <si>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</si>
  <si>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</si>
  <si>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</si>
  <si>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</si>
  <si>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</si>
  <si>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</si>
  <si>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</si>
  <si>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</si>
  <si>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</si>
  <si>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</si>
  <si>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</si>
  <si>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</si>
  <si>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</si>
  <si>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</si>
  <si>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</si>
  <si>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</si>
  <si>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</si>
  <si>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</si>
  <si>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</si>
  <si>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</si>
  <si>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</si>
  <si>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</si>
  <si>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</si>
  <si>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</si>
  <si>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</si>
  <si>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</si>
  <si>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</si>
  <si>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</si>
  <si>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</si>
  <si>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</si>
  <si>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</si>
  <si>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</si>
  <si>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</si>
  <si>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</si>
  <si>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</si>
  <si>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</si>
  <si>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</si>
  <si>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</si>
  <si>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</si>
  <si>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</si>
  <si>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</si>
  <si>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</si>
  <si>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</si>
  <si>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</si>
  <si>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</si>
  <si>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</si>
  <si>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</si>
  <si>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</si>
  <si>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</si>
  <si>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</si>
  <si>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</si>
  <si>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</si>
  <si>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</si>
  <si>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</si>
  <si>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</si>
  <si>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</si>
  <si>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</si>
  <si>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</si>
  <si>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</si>
  <si>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</si>
  <si>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</si>
  <si>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</si>
  <si>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</si>
  <si>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</si>
  <si>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</si>
  <si>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</si>
  <si>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</si>
  <si>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</si>
  <si>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</si>
  <si>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</si>
  <si>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</si>
  <si>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</si>
  <si>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</si>
  <si>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</si>
  <si>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</si>
  <si>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</si>
  <si>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</si>
  <si>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</si>
  <si>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</si>
  <si>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</si>
  <si>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</si>
  <si>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</si>
  <si>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</si>
  <si>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</si>
  <si>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</si>
  <si>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</si>
  <si>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</si>
  <si>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</si>
  <si>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</si>
  <si>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</si>
  <si>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</si>
  <si>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</si>
  <si>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</si>
  <si>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</si>
  <si>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</si>
  <si>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</si>
  <si>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</si>
  <si>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</si>
  <si>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</si>
  <si>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</si>
  <si>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</si>
  <si>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</si>
  <si>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</si>
  <si>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</si>
  <si>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</si>
  <si>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</si>
  <si>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</si>
  <si>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</si>
  <si>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</si>
  <si>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</si>
  <si>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</si>
  <si>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</si>
  <si>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</si>
  <si>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</si>
  <si>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</si>
  <si>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</si>
  <si>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</si>
  <si>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</si>
  <si>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</si>
  <si>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</si>
  <si>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</si>
  <si>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</si>
  <si>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</si>
  <si>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</si>
  <si>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</si>
  <si>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</si>
  <si>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</si>
  <si>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</si>
  <si>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</si>
  <si>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</si>
  <si>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</si>
  <si>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</si>
  <si>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</si>
  <si>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</si>
  <si>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</si>
  <si>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</si>
  <si>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</si>
  <si>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</si>
  <si>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</si>
  <si>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</si>
  <si>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</si>
  <si>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</si>
  <si>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</si>
  <si>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</si>
  <si>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</si>
  <si>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</si>
  <si>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</si>
  <si>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</si>
  <si>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</si>
  <si>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</si>
  <si>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</si>
  <si>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</si>
  <si>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</si>
  <si>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</si>
  <si>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</si>
  <si>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</si>
  <si>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</si>
  <si>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</si>
  <si>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</si>
  <si>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</si>
  <si>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</si>
  <si>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</si>
  <si>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</si>
  <si>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</si>
  <si>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</si>
  <si>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</si>
  <si>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</si>
  <si>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</si>
  <si>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</si>
  <si>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</si>
  <si>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</si>
  <si>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</si>
  <si>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</si>
  <si>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</si>
  <si>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</si>
  <si>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</si>
  <si>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</si>
  <si>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</si>
  <si>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</si>
  <si>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</si>
  <si>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</si>
  <si>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</si>
  <si>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</si>
  <si>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</si>
  <si>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</si>
  <si>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</si>
  <si>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</si>
  <si>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</si>
  <si>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</si>
  <si>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</si>
  <si>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</si>
  <si>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</si>
  <si>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</si>
  <si>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</si>
  <si>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</si>
  <si>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</si>
  <si>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</si>
  <si>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</si>
  <si>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</si>
  <si>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</si>
  <si>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</si>
  <si>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</si>
  <si>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</si>
  <si>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</si>
  <si>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</si>
  <si>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</si>
  <si>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</si>
  <si>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</si>
  <si>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</si>
  <si>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</si>
  <si>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</si>
  <si>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</si>
  <si>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</si>
  <si>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</si>
  <si>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</si>
  <si>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</si>
  <si>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</si>
  <si>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</si>
  <si>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</si>
  <si>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</si>
  <si>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</si>
  <si>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</si>
  <si>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</si>
  <si>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</si>
  <si>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</si>
  <si>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</si>
  <si>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</si>
  <si>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</si>
  <si>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</si>
  <si>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</si>
  <si>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</si>
  <si>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</si>
  <si>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</si>
  <si>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</si>
  <si>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</si>
  <si>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</si>
  <si>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</si>
  <si>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</si>
  <si>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</si>
  <si>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</si>
  <si>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</si>
  <si>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</si>
  <si>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</si>
  <si>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</si>
  <si>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</si>
  <si>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</si>
  <si>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</si>
  <si>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</si>
  <si>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</si>
  <si>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</si>
  <si>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</si>
  <si>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</si>
  <si>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</si>
  <si>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</si>
  <si>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</si>
  <si>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</si>
  <si>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</si>
  <si>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</si>
  <si>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</si>
  <si>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</si>
  <si>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</si>
  <si>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</si>
  <si>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</si>
  <si>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</si>
  <si>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</si>
  <si>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</si>
  <si>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</si>
  <si>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</si>
  <si>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</si>
  <si>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</si>
  <si>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</si>
  <si>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</si>
  <si>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</si>
  <si>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</si>
  <si>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</si>
  <si>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</si>
  <si>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</si>
  <si>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</si>
  <si>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</si>
  <si>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</si>
  <si>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</si>
  <si>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</si>
  <si>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</si>
  <si>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</si>
  <si>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</si>
  <si>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</si>
  <si>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</si>
  <si>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</si>
  <si>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</si>
  <si>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</si>
  <si>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</si>
  <si>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</si>
  <si>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</si>
  <si>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</si>
  <si>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</si>
  <si>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</si>
  <si>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</si>
  <si>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</si>
  <si>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</si>
  <si>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</si>
  <si>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</si>
  <si>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</si>
  <si>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</si>
  <si>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</si>
  <si>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</si>
  <si>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</si>
  <si>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</si>
  <si>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</si>
  <si>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</si>
  <si>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</si>
  <si>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</si>
  <si>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</si>
  <si>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</si>
  <si>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</si>
  <si>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</si>
  <si>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</si>
  <si>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</si>
  <si>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</si>
  <si>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</si>
  <si>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</si>
  <si>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</si>
  <si>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</si>
  <si>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</si>
  <si>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</si>
  <si>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</si>
  <si>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</si>
  <si>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</si>
  <si>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</si>
  <si>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</si>
  <si>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</si>
  <si>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</si>
  <si>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</si>
  <si>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</si>
  <si>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</si>
  <si>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</si>
  <si>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</si>
  <si>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</si>
  <si>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</si>
  <si>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</si>
  <si>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</si>
  <si>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</si>
  <si>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</si>
  <si>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</si>
  <si>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</si>
  <si>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</si>
  <si>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</si>
  <si>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</si>
  <si>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</si>
  <si>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</si>
  <si>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</si>
  <si>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</si>
  <si>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</si>
  <si>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</si>
  <si>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</si>
  <si>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</si>
  <si>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</si>
  <si>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</si>
  <si>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</si>
  <si>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</si>
  <si>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</si>
  <si>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</si>
  <si>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</si>
  <si>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</si>
  <si>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</si>
  <si>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</si>
  <si>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</si>
  <si>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</si>
  <si>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</si>
  <si>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</si>
  <si>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</si>
  <si>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</si>
  <si>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</si>
  <si>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</si>
  <si>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</si>
  <si>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</si>
  <si>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</si>
  <si>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</si>
  <si>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</si>
  <si>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</si>
  <si>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</si>
  <si>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</si>
  <si>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</si>
  <si>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</si>
  <si>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</si>
  <si>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</si>
  <si>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</si>
  <si>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</si>
  <si>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</si>
  <si>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</si>
  <si>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</si>
  <si>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</si>
  <si>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</si>
  <si>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</si>
  <si>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</si>
  <si>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</si>
  <si>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</si>
  <si>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</si>
  <si>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</si>
  <si>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</si>
  <si>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</si>
  <si>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</si>
  <si>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</si>
  <si>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</si>
  <si>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</si>
  <si>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</si>
  <si>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</si>
  <si>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</si>
  <si>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</si>
  <si>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</si>
  <si>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</si>
  <si>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</si>
  <si>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</si>
  <si>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</si>
  <si>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</si>
  <si>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</si>
  <si>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</si>
  <si>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</si>
  <si>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</si>
  <si>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</si>
  <si>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</si>
  <si>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</si>
  <si>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</si>
  <si>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</si>
  <si>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</si>
  <si>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</si>
  <si>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</si>
  <si>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</si>
  <si>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</si>
  <si>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</si>
  <si>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</si>
  <si>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</si>
  <si>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</si>
  <si>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</si>
  <si>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</si>
  <si>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</si>
  <si>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</si>
  <si>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</si>
  <si>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</si>
  <si>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</si>
  <si>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</si>
  <si>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</si>
  <si>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</si>
  <si>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</si>
  <si>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</si>
  <si>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</si>
  <si>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</si>
  <si>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</si>
  <si>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</si>
  <si>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</si>
  <si>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</si>
  <si>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</si>
  <si>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</si>
  <si>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</si>
  <si>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</si>
  <si>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</si>
  <si>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</si>
  <si>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</si>
  <si>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</si>
  <si>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</si>
  <si>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</si>
  <si>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</si>
  <si>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</si>
  <si>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</si>
  <si>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</si>
  <si>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</si>
  <si>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</si>
  <si>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</si>
  <si>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</si>
  <si>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</si>
  <si>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</si>
  <si>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</si>
  <si>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</si>
  <si>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</si>
  <si>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</si>
  <si>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</si>
  <si>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</si>
  <si>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</si>
  <si>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</si>
  <si>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</si>
  <si>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</si>
  <si>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</si>
  <si>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</si>
  <si>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</si>
  <si>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</si>
  <si>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</si>
  <si>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</si>
  <si>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</si>
  <si>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</si>
  <si>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</si>
  <si>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</si>
  <si>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</si>
  <si>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</si>
  <si>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</si>
  <si>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</si>
  <si>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</si>
  <si>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</si>
  <si>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</si>
  <si>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</si>
  <si>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</si>
  <si>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</si>
  <si>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</si>
  <si>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</si>
  <si>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</si>
  <si>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</si>
  <si>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</si>
  <si>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</si>
  <si>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</si>
  <si>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</si>
  <si>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</si>
  <si>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</si>
  <si>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</si>
  <si>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</si>
  <si>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</si>
  <si>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</si>
  <si>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</si>
  <si>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</si>
  <si>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</si>
  <si>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</si>
  <si>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</si>
  <si>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</si>
  <si>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</si>
  <si>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</si>
  <si>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</si>
  <si>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</si>
  <si>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</si>
  <si>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</si>
  <si>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</si>
  <si>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</si>
  <si>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</si>
  <si>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</si>
  <si>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</si>
  <si>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</si>
  <si>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</si>
  <si>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</si>
  <si>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</si>
  <si>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</si>
  <si>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</si>
  <si>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</si>
  <si>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</si>
  <si>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</si>
  <si>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</si>
  <si>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</si>
  <si>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</si>
  <si>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</si>
  <si>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</si>
  <si>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</si>
  <si>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</si>
  <si>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</si>
  <si>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</si>
  <si>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</si>
  <si>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</si>
  <si>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</si>
  <si>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</si>
  <si>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</si>
  <si>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</si>
  <si>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</si>
  <si>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</si>
  <si>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</si>
  <si>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</si>
  <si>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</si>
  <si>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</si>
  <si>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</si>
  <si>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</si>
  <si>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</si>
  <si>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</si>
  <si>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</si>
  <si>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</si>
  <si>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</si>
  <si>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</si>
  <si>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</si>
  <si>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</si>
  <si>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</si>
  <si>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</si>
  <si>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</si>
  <si>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</si>
  <si>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</si>
  <si>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</si>
  <si>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</si>
  <si>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</si>
  <si>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</si>
  <si>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</si>
  <si>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</si>
  <si>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</si>
  <si>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</si>
  <si>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</si>
  <si>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</si>
  <si>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</si>
  <si>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</si>
  <si>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</si>
  <si>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</si>
  <si>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</si>
  <si>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</si>
  <si>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</si>
  <si>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</si>
  <si>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</si>
  <si>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</si>
  <si>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</si>
  <si>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</si>
  <si>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</si>
  <si>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</si>
  <si>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</si>
  <si>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</si>
  <si>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</si>
  <si>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</si>
  <si>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</si>
  <si>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</si>
  <si>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</si>
  <si>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</si>
  <si>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</si>
  <si>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</si>
  <si>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</si>
  <si>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</si>
  <si>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</si>
  <si>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</si>
  <si>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</si>
  <si>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</si>
  <si>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</si>
  <si>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</si>
  <si>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</si>
  <si>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</si>
  <si>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</si>
  <si>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</si>
  <si>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</si>
  <si>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</si>
  <si>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</si>
  <si>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</si>
  <si>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</si>
  <si>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</si>
  <si>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</si>
  <si>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</si>
  <si>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</si>
  <si>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</si>
  <si>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</si>
  <si>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</si>
  <si>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</si>
  <si>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</si>
  <si>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</si>
  <si>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</si>
  <si>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</si>
  <si>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</si>
  <si>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</si>
  <si>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</si>
  <si>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</si>
  <si>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</si>
  <si>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</si>
  <si>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</si>
  <si>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</si>
  <si>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</si>
  <si>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</si>
  <si>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</si>
  <si>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</si>
  <si>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</si>
  <si>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</si>
  <si>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</si>
  <si>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</si>
  <si>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</si>
  <si>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</si>
  <si>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</si>
  <si>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</si>
  <si>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</si>
  <si>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</si>
  <si>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</si>
  <si>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</si>
  <si>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</si>
  <si>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</si>
  <si>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</si>
  <si>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</si>
  <si>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</si>
  <si>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</si>
  <si>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</si>
  <si>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</si>
  <si>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</si>
  <si>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</si>
  <si>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</si>
  <si>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</si>
  <si>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</si>
  <si>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</si>
  <si>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</si>
  <si>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</si>
  <si>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</si>
  <si>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</si>
  <si>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</si>
  <si>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</si>
  <si>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</si>
  <si>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</si>
  <si>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</si>
  <si>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</si>
  <si>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</si>
  <si>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</si>
  <si>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</si>
  <si>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</si>
  <si>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</si>
  <si>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</si>
  <si>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</si>
  <si>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</si>
  <si>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</si>
  <si>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</si>
  <si>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</si>
  <si>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</si>
  <si>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</si>
  <si>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</si>
  <si>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</si>
  <si>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</si>
  <si>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</si>
  <si>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</si>
  <si>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</si>
  <si>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</si>
  <si>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</si>
  <si>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</si>
  <si>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</si>
  <si>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</si>
  <si>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</si>
  <si>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</si>
  <si>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</si>
  <si>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</si>
  <si>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</si>
  <si>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</si>
  <si>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</si>
  <si>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</si>
  <si>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</si>
  <si>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</si>
  <si>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</si>
  <si>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</si>
  <si>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</si>
  <si>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</si>
  <si>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</si>
  <si>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</si>
  <si>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</si>
  <si>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</si>
  <si>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</si>
  <si>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</si>
  <si>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</si>
  <si>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</si>
  <si>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</si>
  <si>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</si>
  <si>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</si>
  <si>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</si>
  <si>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</si>
  <si>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</si>
  <si>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</si>
  <si>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</si>
  <si>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</si>
  <si>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</si>
  <si>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</si>
  <si>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</si>
  <si>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</si>
  <si>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</si>
  <si>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</si>
  <si>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</si>
  <si>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</si>
  <si>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</si>
  <si>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</si>
  <si>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</si>
  <si>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</si>
  <si>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</si>
  <si>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</si>
  <si>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</si>
  <si>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</si>
  <si>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</si>
  <si>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</si>
  <si>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</si>
  <si>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</si>
  <si>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</si>
  <si>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</si>
  <si>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</si>
  <si>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</si>
  <si>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</si>
  <si>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</si>
  <si>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</si>
  <si>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</si>
  <si>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</si>
  <si>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</si>
  <si>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</si>
  <si>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</si>
  <si>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</si>
  <si>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</si>
  <si>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</si>
  <si>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</si>
  <si>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</si>
  <si>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</si>
  <si>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</si>
  <si>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</si>
  <si>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</si>
  <si>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</si>
  <si>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</si>
  <si>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</si>
  <si>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</si>
  <si>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</si>
  <si>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</si>
  <si>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</si>
  <si>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</si>
  <si>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</si>
  <si>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</si>
  <si>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</si>
  <si>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</si>
  <si>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</si>
  <si>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</si>
  <si>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</si>
  <si>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</si>
  <si>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</si>
  <si>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</si>
  <si>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</si>
  <si>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</si>
  <si>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</si>
  <si>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</si>
  <si>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</si>
  <si>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</si>
  <si>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</si>
  <si>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</si>
  <si>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</si>
  <si>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</si>
  <si>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</si>
  <si>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</si>
  <si>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</si>
  <si>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</si>
  <si>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</si>
  <si>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</si>
  <si>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</si>
  <si>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</si>
  <si>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</si>
  <si>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</si>
  <si>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</si>
  <si>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</si>
  <si>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</si>
  <si>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</si>
  <si>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</si>
  <si>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</si>
  <si>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</si>
  <si>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</si>
  <si>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</si>
  <si>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</si>
  <si>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</si>
  <si>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</si>
  <si>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</si>
  <si>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</si>
  <si>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</si>
  <si>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</si>
  <si>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</si>
  <si>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</si>
  <si>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</si>
  <si>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</si>
  <si>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</si>
  <si>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</si>
  <si>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</si>
  <si>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</si>
  <si>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</si>
  <si>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</si>
  <si>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</si>
  <si>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</si>
  <si>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</si>
  <si>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</si>
  <si>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</si>
  <si>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</si>
  <si>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</si>
  <si>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</si>
  <si>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</si>
  <si>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</si>
  <si>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</si>
  <si>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</si>
  <si>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</si>
  <si>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</si>
  <si>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</si>
  <si>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</si>
  <si>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</si>
  <si>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</si>
  <si>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</si>
  <si>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</si>
  <si>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</si>
  <si>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</si>
  <si>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</si>
  <si>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</si>
  <si>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</si>
  <si>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</si>
  <si>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</si>
  <si>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</si>
  <si>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</si>
  <si>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</si>
  <si>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</si>
  <si>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</si>
  <si>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</si>
  <si>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</si>
  <si>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</si>
  <si>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</si>
  <si>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</si>
  <si>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</si>
  <si>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</si>
  <si>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</si>
  <si>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</si>
  <si>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</si>
  <si>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</si>
  <si>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</si>
  <si>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</si>
  <si>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</si>
  <si>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</si>
  <si>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</si>
  <si>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</si>
  <si>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</si>
  <si>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</si>
  <si>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</si>
  <si>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</si>
  <si>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</si>
  <si>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</si>
  <si>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</si>
  <si>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</si>
  <si>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</si>
  <si>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</si>
  <si>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</si>
  <si>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</si>
  <si>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</si>
  <si>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</si>
  <si>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</si>
  <si>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</si>
  <si>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</si>
  <si>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</si>
  <si>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</si>
  <si>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</si>
  <si>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</si>
  <si>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</si>
  <si>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</si>
  <si>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</si>
  <si>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</si>
  <si>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</si>
  <si>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</si>
  <si>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</si>
  <si>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</si>
  <si>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</si>
  <si>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</si>
  <si>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</si>
  <si>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</si>
  <si>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</si>
  <si>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</si>
  <si>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</si>
  <si>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</si>
  <si>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</si>
  <si>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</si>
  <si>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</si>
  <si>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</si>
  <si>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</si>
  <si>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</si>
  <si>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</si>
  <si>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</si>
  <si>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</si>
  <si>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</si>
  <si>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</si>
  <si>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</si>
  <si>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</si>
  <si>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</si>
  <si>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</si>
  <si>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</si>
  <si>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</si>
  <si>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</si>
  <si>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</si>
  <si>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</si>
  <si>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</si>
  <si>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</si>
  <si>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</si>
  <si>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</si>
  <si>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</si>
  <si>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</si>
  <si>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</si>
  <si>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</si>
  <si>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</si>
  <si>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</si>
  <si>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</si>
  <si>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</si>
  <si>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</si>
  <si>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</si>
  <si>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</si>
  <si>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</si>
  <si>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</si>
  <si>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</si>
  <si>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</si>
  <si>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</si>
  <si>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</si>
  <si>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</si>
  <si>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</si>
  <si>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</si>
  <si>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</si>
  <si>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</si>
  <si>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</si>
  <si>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</si>
  <si>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</si>
  <si>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</si>
  <si>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</si>
  <si>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</si>
  <si>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</si>
  <si>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</si>
  <si>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</si>
  <si>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</si>
  <si>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</si>
  <si>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</si>
  <si>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</si>
  <si>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</si>
  <si>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</si>
  <si>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</si>
  <si>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</si>
  <si>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</si>
  <si>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</si>
  <si>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</si>
  <si>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</si>
  <si>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</si>
  <si>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</si>
  <si>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</si>
  <si>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</si>
  <si>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</si>
  <si>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</si>
  <si>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</si>
  <si>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</si>
  <si>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</si>
  <si>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</si>
  <si>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</si>
  <si>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</si>
  <si>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</si>
  <si>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</si>
  <si>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</si>
  <si>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</si>
  <si>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</si>
  <si>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</si>
  <si>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</si>
  <si>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</si>
  <si>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</si>
  <si>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</si>
  <si>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</si>
  <si>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</si>
  <si>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</si>
  <si>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</si>
  <si>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</si>
  <si>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</si>
  <si>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</si>
  <si>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</si>
  <si>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</si>
  <si>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</si>
  <si>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</si>
  <si>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</si>
  <si>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</si>
  <si>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</si>
  <si>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</si>
  <si>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</si>
  <si>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</si>
  <si>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</si>
  <si>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</si>
  <si>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</si>
  <si>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</si>
  <si>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</si>
  <si>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</si>
  <si>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</si>
  <si>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</si>
  <si>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</si>
  <si>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</si>
  <si>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</si>
  <si>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</si>
  <si>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</si>
  <si>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</si>
  <si>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</si>
  <si>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</si>
  <si>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</si>
  <si>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</si>
  <si>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</si>
  <si>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</si>
  <si>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</si>
  <si>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</si>
  <si>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</si>
  <si>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</si>
  <si>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</si>
  <si>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</si>
  <si>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</si>
  <si>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</si>
  <si>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</si>
  <si>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</si>
  <si>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</si>
  <si>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</si>
  <si>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</si>
  <si>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</si>
  <si>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</si>
  <si>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</si>
  <si>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</si>
  <si>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</si>
  <si>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</si>
  <si>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</si>
  <si>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</si>
  <si>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</si>
  <si>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</si>
  <si>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</si>
  <si>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</si>
  <si>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</si>
  <si>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</si>
  <si>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</si>
  <si>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</si>
  <si>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</si>
  <si>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</si>
  <si>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</si>
  <si>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</si>
  <si>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</si>
  <si>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</si>
  <si>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</si>
  <si>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</si>
  <si>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</si>
  <si>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</si>
  <si>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</si>
  <si>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</si>
  <si>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</si>
  <si>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</si>
  <si>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</si>
  <si>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</si>
  <si>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</si>
  <si>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</si>
  <si>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</si>
  <si>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</si>
  <si>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</si>
  <si>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</si>
  <si>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</si>
  <si>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</si>
  <si>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</si>
  <si>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</si>
  <si>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</si>
  <si>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</si>
  <si>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</si>
  <si>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</si>
  <si>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</si>
  <si>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</si>
  <si>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</si>
  <si>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</si>
  <si>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</si>
  <si>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</si>
  <si>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</si>
  <si>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</si>
  <si>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</si>
  <si>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</si>
  <si>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</si>
  <si>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</si>
  <si>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</si>
  <si>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</si>
  <si>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</si>
  <si>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</si>
  <si>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</si>
  <si>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</si>
  <si>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</si>
  <si>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</si>
  <si>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</si>
  <si>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</si>
  <si>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</si>
  <si>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</si>
  <si>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</si>
  <si>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</si>
  <si>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</si>
  <si>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</si>
  <si>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</si>
  <si>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</si>
  <si>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</si>
  <si>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</si>
  <si>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</si>
  <si>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</si>
  <si>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</si>
  <si>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</si>
  <si>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</si>
  <si>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</si>
  <si>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</si>
  <si>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</si>
  <si>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</si>
  <si>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</si>
  <si>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</si>
  <si>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</si>
  <si>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</si>
  <si>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</si>
  <si>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</si>
  <si>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</si>
  <si>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</si>
  <si>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</si>
  <si>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</si>
  <si>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</si>
  <si>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</si>
  <si>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</si>
  <si>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</si>
  <si>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</si>
  <si>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</si>
  <si>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</si>
  <si>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</si>
  <si>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</si>
  <si>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</si>
  <si>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</si>
  <si>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</si>
  <si>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</si>
  <si>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</si>
  <si>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</si>
  <si>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</si>
  <si>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</si>
  <si>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</si>
  <si>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</si>
  <si>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</si>
  <si>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</si>
  <si>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</si>
  <si>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</si>
  <si>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</si>
  <si>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</si>
  <si>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</si>
  <si>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</si>
  <si>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</si>
  <si>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</si>
  <si>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</si>
  <si>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</si>
  <si>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</si>
  <si>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</si>
  <si>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</si>
  <si>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</si>
  <si>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</si>
  <si>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</si>
  <si>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</si>
  <si>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</si>
  <si>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</si>
  <si>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</si>
  <si>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</si>
  <si>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</si>
  <si>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</si>
  <si>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</si>
  <si>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</si>
  <si>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</si>
  <si>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</si>
  <si>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</si>
  <si>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</si>
  <si>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</si>
  <si>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</si>
  <si>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</si>
  <si>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</si>
  <si>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</si>
  <si>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</si>
  <si>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</si>
  <si>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</si>
  <si>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</si>
  <si>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</si>
  <si>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</si>
  <si>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</si>
  <si>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</si>
  <si>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</si>
  <si>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</si>
  <si>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</si>
  <si>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</si>
  <si>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</si>
  <si>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</si>
  <si>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</si>
  <si>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</si>
  <si>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</si>
  <si>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</si>
  <si>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</si>
  <si>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</si>
  <si>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</si>
  <si>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</si>
  <si>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</si>
  <si>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</si>
  <si>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</si>
  <si>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</si>
  <si>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</si>
  <si>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</si>
  <si>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</si>
  <si>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</si>
  <si>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</si>
  <si>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</si>
  <si>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</si>
  <si>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</si>
  <si>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</si>
  <si>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</si>
  <si>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</si>
  <si>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</si>
  <si>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</si>
  <si>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</si>
  <si>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</si>
  <si>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</si>
  <si>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</si>
  <si>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</si>
  <si>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</si>
  <si>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</si>
  <si>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</si>
  <si>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</si>
  <si>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</si>
  <si>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</si>
  <si>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</si>
  <si>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</si>
  <si>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</si>
  <si>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</si>
  <si>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</si>
  <si>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</si>
  <si>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</si>
  <si>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</si>
  <si>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</si>
  <si>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</si>
  <si>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</si>
  <si>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</si>
  <si>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</si>
  <si>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</si>
  <si>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</si>
  <si>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</si>
  <si>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</si>
  <si>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</si>
  <si>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</si>
  <si>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</si>
  <si>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</si>
  <si>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</si>
  <si>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</si>
  <si>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</si>
  <si>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</si>
  <si>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</si>
  <si>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</si>
  <si>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</si>
  <si>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</si>
  <si>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</si>
  <si>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</si>
  <si>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</si>
  <si>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</si>
  <si>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</si>
  <si>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</si>
  <si>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</si>
  <si>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</si>
  <si>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</si>
  <si>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</si>
  <si>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</si>
  <si>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</si>
  <si>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</si>
  <si>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</si>
  <si>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</si>
  <si>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</si>
  <si>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</si>
  <si>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</si>
  <si>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</si>
  <si>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</si>
  <si>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</si>
  <si>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</si>
  <si>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</si>
  <si>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</si>
  <si>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</si>
  <si>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</si>
  <si>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</si>
  <si>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</si>
  <si>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</si>
  <si>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</si>
  <si>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</si>
  <si>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</si>
  <si>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</si>
  <si>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</si>
  <si>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</si>
  <si>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</si>
  <si>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</si>
  <si>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</si>
  <si>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</si>
  <si>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</si>
  <si>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</si>
  <si>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</si>
  <si>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</si>
  <si>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</si>
  <si>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</si>
  <si>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</si>
  <si>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</si>
  <si>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</si>
  <si>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</si>
  <si>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</si>
  <si>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</si>
  <si>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</si>
  <si>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</si>
  <si>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</si>
  <si>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</si>
  <si>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</si>
  <si>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</si>
  <si>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</si>
  <si>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</si>
  <si>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</si>
  <si>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</si>
  <si>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</si>
  <si>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</si>
  <si>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</si>
  <si>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</si>
  <si>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</si>
  <si>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</si>
  <si>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</si>
  <si>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</si>
  <si>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</si>
  <si>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</si>
  <si>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</si>
  <si>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</si>
  <si>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</si>
  <si>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</si>
  <si>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</si>
  <si>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</si>
  <si>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</si>
  <si>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</si>
  <si>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</si>
  <si>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</si>
  <si>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</si>
  <si>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</si>
  <si>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</si>
  <si>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</si>
  <si>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</si>
  <si>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</si>
  <si>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</si>
  <si>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</si>
  <si>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</si>
  <si>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</si>
  <si>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</si>
  <si>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</si>
  <si>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</si>
  <si>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</si>
  <si>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</si>
  <si>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</si>
  <si>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</si>
  <si>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</si>
  <si>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</si>
  <si>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</si>
  <si>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</si>
  <si>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</si>
  <si>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</si>
  <si>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</si>
  <si>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</si>
  <si>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</si>
  <si>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</si>
  <si>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</si>
  <si>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</si>
  <si>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</si>
  <si>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</si>
  <si>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</si>
  <si>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</si>
  <si>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</si>
  <si>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</si>
  <si>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</si>
  <si>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</si>
  <si>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</si>
  <si>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</si>
  <si>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</si>
  <si>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</si>
  <si>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</si>
  <si>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</si>
  <si>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</si>
  <si>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</si>
  <si>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</si>
  <si>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</si>
  <si>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</si>
  <si>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</si>
  <si>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</si>
  <si>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</si>
  <si>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</si>
  <si>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</si>
  <si>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</si>
  <si>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</si>
  <si>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</si>
  <si>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</si>
  <si>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</si>
  <si>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</si>
  <si>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</si>
  <si>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</si>
  <si>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</si>
  <si>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</si>
  <si>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</si>
  <si>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</si>
  <si>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</si>
  <si>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</si>
  <si>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</si>
  <si>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</si>
  <si>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</si>
  <si>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</si>
  <si>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</si>
  <si>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</si>
  <si>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</si>
  <si>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</si>
  <si>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</si>
  <si>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</si>
  <si>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</si>
  <si>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</si>
  <si>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</si>
  <si>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</si>
  <si>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</si>
  <si>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</si>
  <si>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</si>
  <si>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</si>
  <si>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</si>
  <si>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</si>
  <si>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</si>
  <si>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</si>
  <si>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</si>
  <si>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</si>
  <si>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</si>
  <si>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</si>
  <si>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</si>
  <si>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</si>
  <si>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</si>
  <si>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</si>
  <si>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</si>
  <si>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</si>
  <si>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</si>
  <si>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</si>
  <si>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</si>
  <si>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</si>
  <si>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</si>
  <si>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</si>
  <si>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</si>
  <si>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</si>
  <si>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</si>
  <si>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</si>
  <si>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</si>
  <si>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</si>
  <si>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</si>
  <si>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</si>
  <si>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</si>
  <si>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</si>
  <si>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</si>
  <si>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</si>
  <si>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</si>
  <si>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</si>
  <si>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</si>
  <si>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</si>
  <si>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</si>
  <si>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</si>
  <si>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</si>
  <si>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</si>
  <si>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</si>
  <si>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</si>
  <si>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</si>
  <si>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</si>
  <si>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</si>
  <si>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</si>
  <si>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</si>
  <si>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</si>
  <si>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</si>
  <si>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</si>
  <si>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</si>
  <si>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</si>
  <si>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</si>
  <si>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</si>
  <si>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</si>
  <si>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</si>
  <si>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</si>
  <si>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</si>
  <si>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</si>
  <si>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</si>
  <si>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</si>
  <si>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</si>
  <si>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</si>
  <si>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</si>
  <si>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</si>
  <si>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</si>
  <si>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</si>
  <si>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</si>
  <si>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</si>
  <si>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</si>
  <si>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</si>
  <si>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</si>
  <si>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</si>
  <si>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</si>
  <si>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</si>
  <si>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</si>
  <si>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</si>
  <si>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</si>
  <si>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</si>
  <si>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</si>
  <si>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</si>
  <si>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</si>
  <si>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</si>
  <si>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</si>
  <si>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</si>
  <si>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</si>
  <si>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</si>
  <si>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</si>
  <si>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</si>
  <si>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</si>
  <si>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</si>
  <si>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</si>
  <si>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</si>
  <si>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</si>
  <si>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</si>
  <si>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</si>
  <si>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</si>
  <si>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</si>
  <si>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</si>
  <si>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</si>
  <si>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</si>
  <si>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</si>
  <si>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</si>
  <si>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</si>
  <si>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</si>
  <si>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</si>
  <si>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</si>
  <si>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</si>
  <si>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</si>
  <si>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</si>
  <si>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</si>
  <si>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</si>
  <si>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</si>
  <si>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</si>
  <si>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</si>
  <si>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</si>
  <si>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</si>
  <si>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</si>
  <si>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</si>
  <si>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</si>
  <si>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</si>
  <si>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</si>
  <si>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</si>
  <si>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</si>
  <si>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</si>
  <si>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</si>
  <si>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</si>
  <si>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</si>
  <si>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</si>
  <si>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</si>
  <si>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</si>
  <si>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</si>
  <si>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</si>
  <si>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</si>
  <si>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</si>
  <si>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</si>
  <si>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</si>
  <si>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</si>
  <si>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</si>
  <si>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</si>
  <si>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</si>
  <si>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</si>
  <si>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</si>
  <si>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</si>
  <si>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</si>
  <si>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</si>
  <si>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</si>
  <si>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</si>
  <si>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</si>
  <si>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</si>
  <si>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</si>
  <si>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</si>
  <si>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</si>
  <si>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</si>
  <si>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</si>
  <si>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</si>
  <si>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</si>
  <si>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</si>
  <si>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</si>
  <si>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</si>
  <si>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</si>
  <si>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</si>
  <si>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</si>
  <si>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</si>
  <si>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</si>
  <si>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</si>
  <si>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</si>
  <si>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</si>
  <si>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</si>
  <si>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</si>
  <si>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</si>
  <si>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</si>
  <si>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</si>
  <si>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</si>
  <si>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</si>
  <si>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</si>
  <si>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</si>
  <si>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</si>
  <si>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</si>
  <si>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</si>
  <si>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</si>
  <si>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</si>
  <si>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</si>
  <si>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</si>
  <si>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</si>
  <si>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</si>
  <si>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</si>
  <si>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</si>
  <si>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</si>
  <si>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</si>
  <si>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</si>
  <si>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</si>
  <si>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</si>
  <si>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</si>
  <si>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</si>
  <si>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</si>
  <si>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</si>
  <si>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</si>
  <si>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</si>
  <si>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</si>
  <si>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</si>
  <si>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</si>
  <si>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</si>
  <si>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</si>
  <si>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</si>
  <si>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</si>
  <si>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</si>
  <si>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</si>
  <si>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</si>
  <si>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</si>
  <si>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</si>
  <si>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</si>
  <si>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</si>
  <si>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</si>
  <si>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</si>
  <si>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</si>
  <si>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</si>
  <si>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</si>
  <si>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</si>
  <si>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</si>
  <si>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</si>
  <si>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</si>
  <si>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</si>
  <si>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</si>
  <si>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</si>
  <si>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</si>
  <si>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</si>
  <si>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</si>
  <si>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</si>
  <si>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</si>
  <si>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</si>
  <si>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</si>
  <si>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</si>
  <si>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</si>
  <si>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</si>
  <si>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</si>
  <si>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</si>
  <si>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</si>
  <si>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</si>
  <si>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</si>
  <si>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</si>
  <si>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</si>
  <si>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</si>
  <si>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</si>
  <si>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</si>
  <si>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</si>
  <si>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</si>
  <si>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</si>
  <si>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</si>
  <si>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</si>
  <si>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</si>
  <si>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</si>
  <si>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</si>
  <si>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</si>
  <si>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</si>
  <si>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</si>
  <si>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</si>
  <si>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</si>
  <si>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</si>
  <si>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</si>
  <si>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</si>
  <si>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</si>
  <si>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</si>
  <si>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</si>
  <si>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</si>
  <si>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</si>
  <si>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</si>
  <si>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</si>
  <si>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</si>
  <si>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</si>
  <si>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</si>
  <si>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</si>
  <si>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</si>
  <si>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</si>
  <si>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</si>
  <si>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</si>
  <si>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</si>
  <si>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</si>
  <si>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</si>
  <si>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</si>
  <si>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</si>
  <si>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</si>
  <si>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</si>
  <si>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</si>
  <si>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</si>
  <si>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</si>
  <si>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</si>
  <si>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</si>
  <si>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</si>
  <si>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</si>
  <si>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</si>
  <si>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</si>
  <si>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</si>
  <si>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</si>
  <si>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</si>
  <si>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</si>
  <si>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</si>
  <si>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</si>
  <si>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</si>
  <si>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</si>
  <si>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</si>
  <si>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</si>
  <si>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</si>
  <si>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</si>
  <si>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</si>
  <si>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</si>
  <si>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</si>
  <si>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</si>
  <si>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</si>
  <si>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</si>
  <si>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</si>
  <si>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</si>
  <si>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</si>
  <si>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</si>
  <si>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</si>
  <si>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</si>
  <si>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</si>
  <si>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</si>
  <si>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</si>
  <si>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</si>
  <si>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</si>
  <si>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</si>
  <si>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</si>
  <si>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</si>
  <si>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</si>
  <si>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</si>
  <si>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</si>
  <si>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</si>
  <si>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</si>
  <si>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</si>
  <si>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</si>
  <si>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</si>
  <si>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</si>
  <si>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</si>
  <si>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</si>
  <si>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</si>
  <si>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</si>
  <si>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</si>
  <si>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</si>
  <si>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</si>
  <si>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</si>
  <si>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</si>
  <si>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</si>
  <si>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</si>
  <si>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</si>
  <si>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</si>
  <si>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</si>
  <si>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</si>
  <si>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</si>
  <si>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</si>
  <si>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</si>
  <si>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</si>
  <si>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</si>
  <si>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</si>
  <si>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</si>
  <si>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</si>
  <si>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</si>
  <si>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</si>
  <si>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</si>
  <si>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</si>
  <si>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</si>
  <si>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</si>
  <si>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</si>
  <si>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</si>
  <si>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</si>
  <si>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</si>
  <si>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</si>
  <si>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</si>
  <si>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</si>
  <si>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</si>
  <si>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</si>
  <si>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</si>
  <si>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</si>
  <si>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</si>
  <si>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</si>
  <si>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</si>
  <si>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</si>
  <si>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</si>
  <si>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</si>
  <si>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</si>
  <si>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</si>
  <si>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</si>
  <si>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</si>
  <si>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</si>
  <si>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</si>
  <si>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</si>
  <si>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</si>
  <si>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</si>
  <si>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</si>
  <si>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</si>
  <si>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</si>
  <si>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</si>
  <si>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</si>
  <si>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</si>
  <si>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</si>
  <si>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</si>
  <si>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</si>
  <si>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</si>
  <si>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</si>
  <si>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</si>
  <si>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</si>
  <si>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</si>
  <si>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</si>
  <si>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</si>
  <si>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</si>
  <si>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</si>
  <si>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</si>
  <si>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</si>
  <si>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</si>
  <si>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</si>
  <si>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</si>
  <si>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</si>
  <si>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</si>
  <si>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</si>
  <si>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</si>
  <si>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</si>
  <si>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</si>
  <si>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</si>
  <si>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</si>
  <si>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</si>
  <si>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</si>
  <si>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</si>
  <si>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</si>
  <si>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</si>
  <si>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</si>
  <si>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</si>
  <si>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</si>
  <si>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</si>
  <si>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</si>
  <si>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</si>
  <si>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</si>
  <si>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</si>
  <si>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</si>
  <si>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</si>
  <si>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</si>
  <si>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</si>
  <si>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</si>
  <si>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</si>
  <si>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</si>
  <si>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</si>
  <si>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</si>
  <si>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</si>
  <si>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</si>
  <si>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</si>
  <si>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</si>
  <si>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</si>
  <si>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</si>
  <si>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</si>
  <si>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</si>
  <si>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</si>
  <si>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</si>
  <si>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</si>
  <si>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</si>
  <si>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</si>
  <si>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</si>
  <si>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</si>
  <si>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</si>
  <si>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</si>
  <si>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</si>
  <si>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</si>
  <si>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</si>
  <si>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</si>
  <si>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</si>
  <si>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</si>
  <si>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</si>
  <si>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</si>
  <si>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</si>
  <si>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</si>
  <si>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</si>
  <si>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</si>
  <si>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</si>
  <si>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</si>
  <si>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</si>
  <si>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</si>
  <si>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</si>
  <si>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</si>
  <si>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</si>
  <si>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</si>
  <si>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</si>
  <si>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</si>
  <si>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</si>
  <si>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</si>
  <si>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</si>
  <si>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</si>
  <si>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</si>
  <si>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</si>
  <si>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</si>
  <si>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</si>
  <si>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</si>
  <si>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</si>
  <si>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</si>
  <si>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</si>
  <si>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</si>
  <si>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</si>
  <si>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</si>
  <si>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</si>
  <si>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</si>
  <si>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</si>
  <si>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</si>
  <si>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</si>
  <si>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</si>
  <si>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</si>
  <si>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</si>
  <si>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</si>
  <si>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</si>
  <si>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</si>
  <si>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</si>
  <si>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</si>
  <si>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</si>
  <si>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</si>
  <si>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</si>
  <si>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</si>
  <si>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</si>
  <si>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</si>
  <si>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</si>
  <si>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</si>
  <si>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</si>
  <si>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</si>
  <si>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</si>
  <si>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</si>
  <si>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</si>
  <si>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</si>
  <si>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</si>
  <si>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</si>
  <si>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</si>
  <si>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</si>
  <si>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</si>
  <si>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</si>
  <si>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</si>
  <si>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</si>
  <si>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</si>
  <si>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</si>
  <si>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</si>
  <si>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</si>
  <si>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</si>
  <si>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</si>
  <si>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</si>
  <si>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</si>
  <si>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</si>
  <si>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</si>
  <si>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</si>
  <si>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</si>
  <si>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</si>
  <si>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</si>
  <si>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</si>
  <si>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</si>
  <si>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</si>
  <si>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</si>
  <si>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</si>
  <si>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</si>
  <si>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</si>
  <si>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</si>
  <si>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</si>
  <si>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</si>
  <si>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</si>
  <si>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</si>
  <si>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</si>
  <si>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</si>
  <si>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</si>
  <si>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</si>
  <si>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</si>
  <si>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</si>
  <si>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</si>
  <si>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</si>
  <si>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</si>
  <si>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</si>
  <si>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</si>
  <si>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</si>
  <si>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</si>
  <si>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</si>
  <si>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</si>
  <si>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</si>
  <si>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</si>
  <si>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</si>
  <si>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</si>
  <si>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</si>
  <si>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</si>
  <si>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</si>
  <si>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</si>
  <si>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</si>
  <si>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</si>
  <si>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</si>
  <si>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</si>
  <si>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</si>
  <si>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</si>
  <si>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</si>
  <si>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</si>
  <si>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</si>
  <si>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</si>
  <si>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</si>
  <si>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</si>
  <si>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</si>
  <si>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</si>
  <si>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</si>
  <si>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</si>
  <si>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</si>
  <si>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</si>
  <si>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</si>
  <si>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</si>
  <si>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</si>
  <si>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</si>
  <si>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</si>
  <si>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</si>
  <si>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</si>
  <si>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</si>
  <si>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</si>
  <si>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</si>
  <si>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</si>
  <si>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</si>
  <si>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</si>
  <si>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</si>
  <si>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</si>
  <si>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</si>
  <si>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</si>
  <si>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</si>
  <si>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</si>
  <si>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</si>
  <si>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</si>
  <si>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</si>
  <si>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</si>
  <si>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</si>
  <si>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</si>
  <si>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</si>
  <si>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</si>
  <si>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</si>
  <si>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</si>
  <si>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</si>
  <si>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</si>
  <si>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</si>
  <si>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</si>
  <si>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</si>
  <si>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</si>
  <si>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</si>
  <si>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</si>
  <si>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</si>
  <si>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</si>
  <si>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</si>
  <si>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</si>
  <si>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</si>
  <si>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</si>
  <si>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</si>
  <si>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</si>
  <si>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</si>
  <si>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</si>
  <si>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</si>
  <si>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</si>
  <si>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</si>
  <si>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</si>
  <si>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</si>
  <si>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</si>
  <si>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</si>
  <si>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</si>
  <si>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</si>
  <si>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</si>
  <si>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</si>
  <si>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</si>
  <si>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</si>
  <si>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</si>
  <si>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</si>
  <si>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</si>
  <si>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</si>
  <si>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</si>
  <si>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</si>
  <si>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</si>
  <si>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</si>
  <si>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</si>
  <si>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</si>
  <si>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</si>
  <si>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</si>
  <si>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</si>
  <si>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</si>
  <si>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</si>
  <si>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</si>
  <si>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</si>
  <si>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</si>
  <si>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</si>
  <si>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</si>
  <si>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</si>
  <si>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</si>
  <si>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</si>
  <si>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</si>
  <si>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</si>
  <si>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</si>
  <si>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</si>
  <si>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</si>
  <si>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</si>
  <si>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</si>
  <si>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</si>
  <si>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</si>
  <si>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</si>
  <si>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</si>
  <si>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</si>
  <si>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</si>
  <si>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</si>
  <si>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</si>
  <si>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</si>
  <si>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</si>
  <si>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</si>
  <si>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</si>
  <si>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</si>
  <si>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</si>
  <si>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</si>
  <si>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</si>
  <si>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</si>
  <si>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</si>
  <si>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</si>
  <si>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</si>
  <si>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</si>
  <si>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</si>
  <si>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</si>
  <si>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</si>
  <si>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</si>
  <si>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</si>
  <si>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</si>
  <si>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</si>
  <si>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</si>
  <si>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</si>
  <si>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</si>
  <si>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</si>
  <si>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</si>
  <si>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</si>
  <si>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</si>
  <si>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</si>
  <si>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</si>
  <si>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</si>
  <si>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</si>
  <si>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</si>
  <si>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</si>
  <si>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</si>
  <si>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</si>
  <si>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</si>
  <si>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</si>
  <si>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</si>
  <si>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</si>
  <si>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</si>
  <si>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</si>
  <si>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</si>
  <si>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</si>
  <si>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</si>
  <si>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</si>
  <si>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</si>
  <si>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</si>
  <si>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</si>
  <si>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</si>
  <si>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</si>
  <si>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</si>
  <si>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</si>
  <si>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</si>
  <si>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</si>
  <si>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</si>
  <si>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</si>
  <si>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</si>
  <si>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</si>
  <si>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</si>
  <si>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</si>
  <si>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</si>
  <si>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</si>
  <si>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</si>
  <si>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</si>
  <si>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</si>
  <si>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</si>
  <si>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</si>
  <si>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</si>
  <si>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</si>
  <si>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</si>
  <si>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</si>
  <si>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</si>
  <si>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</si>
  <si>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</si>
  <si>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</si>
  <si>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</si>
  <si>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</si>
  <si>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</si>
  <si>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</si>
  <si>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</si>
  <si>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</si>
  <si>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</si>
  <si>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</si>
  <si>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</si>
  <si>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</si>
  <si>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</si>
  <si>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</si>
  <si>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</si>
  <si>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</si>
  <si>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</si>
  <si>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</si>
  <si>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</si>
  <si>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</si>
  <si>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</si>
  <si>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</si>
  <si>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</si>
  <si>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</si>
  <si>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</si>
  <si>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</si>
  <si>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</si>
  <si>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</si>
  <si>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</si>
  <si>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</si>
  <si>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</si>
  <si>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</si>
  <si>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</si>
  <si>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</si>
  <si>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</si>
  <si>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</si>
  <si>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</si>
  <si>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</si>
  <si>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</si>
  <si>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</si>
  <si>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</si>
  <si>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</si>
  <si>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</si>
  <si>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</si>
  <si>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</si>
  <si>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</si>
  <si>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</si>
  <si>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</si>
  <si>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</si>
  <si>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</si>
  <si>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</si>
  <si>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</si>
  <si>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</si>
  <si>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</si>
  <si>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</si>
  <si>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</si>
  <si>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</si>
  <si>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</si>
  <si>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</si>
  <si>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</si>
  <si>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</si>
  <si>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</si>
  <si>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</si>
  <si>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</si>
  <si>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</si>
  <si>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</si>
  <si>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</si>
  <si>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</si>
  <si>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</si>
  <si>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</si>
  <si>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</si>
  <si>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</si>
  <si>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</si>
  <si>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</si>
  <si>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</si>
  <si>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</si>
  <si>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</si>
  <si>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</si>
  <si>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</si>
  <si>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</si>
  <si>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</si>
  <si>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</si>
  <si>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</si>
  <si>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</si>
  <si>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</si>
  <si>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</si>
  <si>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</si>
  <si>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</si>
  <si>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</si>
  <si>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</si>
  <si>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</si>
  <si>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</si>
  <si>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</si>
  <si>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</si>
  <si>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</si>
  <si>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</si>
  <si>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</si>
  <si>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</si>
  <si>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</si>
  <si>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</si>
  <si>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</si>
  <si>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</si>
  <si>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</si>
  <si>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</si>
  <si>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</si>
  <si>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</si>
  <si>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</si>
  <si>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</si>
  <si>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</si>
  <si>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</si>
  <si>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</si>
  <si>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</si>
  <si>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</si>
  <si>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</si>
  <si>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</si>
  <si>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</si>
  <si>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</si>
  <si>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</si>
  <si>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</si>
  <si>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</si>
  <si>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</si>
  <si>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</si>
  <si>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</si>
  <si>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</si>
  <si>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</si>
  <si>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</si>
  <si>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</si>
  <si>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</si>
  <si>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</si>
  <si>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</si>
  <si>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</si>
  <si>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</si>
  <si>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</si>
  <si>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</si>
  <si>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</si>
  <si>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</si>
  <si>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</si>
  <si>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</si>
  <si>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</si>
  <si>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</si>
  <si>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</si>
  <si>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</si>
  <si>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</si>
  <si>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</si>
  <si>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</si>
  <si>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</si>
  <si>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</si>
  <si>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</si>
  <si>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</si>
  <si>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</si>
  <si>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</si>
  <si>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</si>
  <si>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</si>
  <si>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</si>
  <si>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</si>
  <si>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</si>
  <si>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</si>
  <si>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</si>
  <si>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</si>
  <si>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</si>
  <si>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</si>
  <si>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</si>
  <si>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</si>
  <si>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</si>
  <si>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</si>
  <si>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</si>
  <si>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</si>
  <si>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</si>
  <si>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</si>
  <si>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</si>
  <si>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</si>
  <si>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</si>
  <si>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</si>
  <si>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</si>
  <si>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</si>
  <si>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</si>
  <si>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</si>
  <si>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</si>
  <si>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</si>
  <si>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</si>
  <si>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</si>
  <si>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</si>
  <si>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</si>
  <si>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</si>
  <si>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</si>
  <si>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</si>
  <si>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</si>
  <si>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</si>
  <si>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</si>
  <si>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</si>
  <si>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</si>
  <si>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</si>
  <si>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</si>
  <si>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</si>
  <si>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</si>
  <si>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</si>
  <si>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</si>
  <si>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</si>
  <si>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</si>
  <si>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</si>
  <si>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</si>
  <si>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</si>
  <si>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</si>
  <si>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</si>
  <si>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</si>
  <si>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</si>
  <si>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</si>
  <si>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</si>
  <si>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</si>
  <si>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</si>
  <si>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</si>
  <si>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</si>
  <si>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</si>
  <si>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</si>
  <si>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</si>
  <si>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</si>
  <si>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</si>
  <si>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</si>
  <si>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</si>
  <si>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</si>
  <si>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</si>
  <si>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</si>
  <si>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</si>
  <si>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</si>
  <si>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</si>
  <si>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</si>
  <si>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</si>
  <si>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</si>
  <si>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</si>
  <si>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</si>
  <si>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</si>
  <si>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</si>
  <si>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</si>
  <si>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</si>
  <si>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</si>
  <si>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</si>
  <si>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</si>
  <si>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</si>
  <si>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</si>
  <si>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</si>
  <si>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</si>
  <si>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</si>
  <si>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</si>
  <si>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</si>
  <si>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</si>
  <si>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</si>
  <si>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</si>
  <si>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</si>
  <si>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</si>
  <si>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</si>
  <si>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</si>
  <si>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</si>
  <si>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</si>
  <si>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</si>
  <si>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</si>
  <si>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</si>
  <si>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</si>
  <si>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</si>
  <si>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</si>
  <si>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</si>
  <si>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</si>
  <si>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</si>
  <si>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</si>
  <si>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</si>
  <si>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</si>
  <si>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</si>
  <si>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</si>
  <si>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</si>
  <si>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</si>
  <si>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</si>
  <si>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</si>
  <si>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</si>
  <si>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</si>
  <si>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</si>
  <si>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</si>
  <si>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</si>
  <si>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</si>
  <si>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</si>
  <si>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</si>
  <si>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</si>
  <si>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</si>
  <si>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</si>
  <si>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</si>
  <si>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</si>
  <si>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</si>
  <si>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</si>
  <si>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</si>
  <si>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</si>
  <si>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</si>
  <si>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</si>
  <si>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</si>
  <si>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</si>
  <si>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</si>
  <si>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</si>
  <si>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</si>
  <si>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</si>
  <si>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</si>
  <si>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</si>
  <si>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</si>
  <si>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</si>
  <si>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</si>
  <si>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</si>
  <si>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</si>
  <si>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</si>
  <si>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</si>
  <si>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</si>
  <si>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</si>
  <si>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</si>
  <si>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</si>
  <si>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</si>
  <si>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</si>
  <si>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</si>
  <si>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</si>
  <si>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</si>
  <si>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</si>
  <si>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</si>
  <si>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</si>
  <si>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</si>
  <si>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</si>
  <si>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</si>
  <si>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</si>
  <si>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</si>
  <si>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</si>
  <si>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</si>
  <si>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</si>
  <si>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</si>
  <si>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</si>
  <si>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</si>
  <si>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</si>
  <si>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</si>
  <si>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</si>
  <si>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</si>
  <si>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</si>
  <si>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</si>
  <si>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</si>
  <si>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</si>
  <si>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</si>
  <si>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</si>
  <si>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</si>
  <si>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</si>
  <si>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</si>
  <si>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</si>
  <si>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</si>
  <si>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</si>
  <si>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</si>
  <si>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</si>
  <si>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</si>
  <si>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</si>
  <si>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</si>
  <si>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</si>
  <si>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</si>
  <si>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</si>
  <si>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</si>
  <si>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</si>
  <si>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</si>
  <si>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</si>
  <si>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</si>
  <si>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</si>
  <si>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</si>
  <si>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</si>
  <si>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</si>
  <si>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</si>
  <si>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</si>
  <si>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</si>
  <si>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</si>
  <si>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</si>
  <si>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</si>
  <si>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</si>
  <si>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</si>
  <si>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</si>
  <si>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</si>
  <si>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</si>
  <si>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</si>
  <si>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</si>
  <si>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</si>
  <si>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</si>
  <si>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</si>
  <si>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</si>
  <si>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</si>
  <si>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</si>
  <si>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</si>
  <si>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</si>
  <si>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</si>
  <si>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</si>
  <si>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</si>
  <si>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</si>
  <si>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</si>
  <si>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</si>
  <si>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</si>
  <si>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</si>
  <si>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</si>
  <si>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</si>
  <si>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</si>
  <si>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</si>
  <si>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</si>
  <si>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</si>
  <si>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</si>
  <si>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</si>
  <si>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</si>
  <si>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</si>
  <si>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</si>
  <si>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</si>
  <si>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</si>
  <si>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</si>
  <si>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</si>
  <si>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</si>
  <si>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</si>
  <si>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</si>
  <si>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</si>
  <si>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</si>
  <si>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</si>
  <si>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</si>
  <si>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</si>
  <si>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</si>
  <si>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</si>
  <si>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</si>
  <si>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</si>
  <si>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</si>
  <si>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</si>
  <si>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</si>
  <si>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</si>
  <si>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</si>
  <si>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</si>
  <si>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</si>
  <si>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</si>
  <si>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</si>
  <si>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</si>
  <si>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</si>
  <si>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</si>
  <si>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</si>
  <si>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</si>
  <si>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</si>
  <si>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</si>
  <si>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</si>
  <si>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</si>
  <si>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</si>
  <si>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</si>
  <si>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</si>
  <si>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</si>
  <si>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</si>
  <si>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</si>
  <si>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</si>
  <si>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</si>
  <si>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</si>
  <si>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</si>
  <si>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</si>
  <si>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</si>
  <si>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</si>
  <si>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</si>
  <si>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</si>
  <si>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</si>
  <si>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</si>
  <si>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</si>
  <si>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</si>
  <si>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</si>
  <si>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</si>
  <si>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</si>
  <si>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</si>
  <si>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</si>
  <si>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</si>
  <si>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</si>
  <si>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</si>
  <si>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</si>
  <si>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</si>
  <si>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</si>
  <si>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</si>
  <si>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</si>
  <si>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</si>
  <si>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</si>
  <si>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</si>
  <si>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</si>
  <si>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</si>
  <si>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</si>
  <si>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</si>
  <si>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</si>
  <si>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</si>
  <si>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</si>
  <si>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</si>
  <si>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</si>
  <si>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</si>
  <si>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</si>
  <si>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</si>
  <si>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</si>
  <si>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</si>
  <si>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</si>
  <si>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</si>
  <si>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</si>
  <si>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</si>
  <si>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</si>
  <si>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</si>
  <si>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</si>
  <si>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</si>
  <si>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</si>
  <si>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</si>
  <si>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</si>
  <si>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</si>
  <si>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</si>
  <si>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</si>
  <si>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</si>
  <si>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</si>
  <si>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</si>
  <si>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</si>
  <si>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</si>
  <si>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</si>
  <si>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</si>
  <si>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</si>
  <si>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</si>
  <si>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</si>
  <si>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</si>
  <si>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</si>
  <si>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</si>
  <si>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</si>
  <si>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</si>
  <si>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</si>
  <si>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</si>
  <si>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</si>
  <si>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</si>
  <si>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</si>
  <si>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</si>
  <si>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</si>
  <si>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</si>
  <si>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</si>
  <si>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</si>
  <si>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</si>
  <si>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</si>
  <si>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</si>
  <si>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</si>
  <si>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</si>
  <si>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</si>
  <si>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</si>
  <si>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</si>
  <si>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</si>
  <si>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</si>
  <si>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</si>
  <si>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</si>
  <si>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</si>
  <si>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</si>
  <si>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</si>
  <si>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</si>
  <si>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</si>
  <si>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</si>
  <si>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</si>
  <si>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</si>
  <si>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</si>
  <si>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</si>
  <si>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</si>
  <si>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</si>
  <si>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</si>
  <si>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</si>
  <si>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</si>
  <si>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</si>
  <si>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</si>
  <si>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</si>
  <si>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</si>
  <si>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</si>
  <si>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</si>
  <si>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</si>
  <si>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</si>
  <si>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</si>
  <si>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</si>
  <si>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</si>
  <si>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</si>
  <si>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</si>
  <si>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</si>
  <si>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</si>
  <si>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</si>
  <si>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</si>
  <si>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</si>
  <si>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</si>
  <si>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</si>
  <si>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</si>
  <si>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</si>
  <si>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</si>
  <si>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</si>
  <si>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</si>
  <si>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</si>
  <si>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</si>
  <si>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</si>
  <si>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</si>
  <si>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</si>
  <si>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</si>
  <si>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</si>
  <si>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</si>
  <si>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</si>
  <si>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</si>
  <si>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</si>
  <si>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</si>
  <si>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</si>
  <si>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</si>
  <si>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</si>
  <si>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</si>
  <si>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</si>
  <si>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</si>
  <si>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</si>
  <si>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</si>
  <si>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</si>
  <si>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</si>
  <si>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</si>
  <si>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</si>
  <si>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</si>
  <si>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</si>
  <si>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</si>
  <si>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</si>
  <si>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</si>
  <si>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</si>
  <si>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</si>
  <si>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</si>
  <si>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</si>
  <si>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</si>
  <si>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</si>
  <si>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</si>
  <si>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</si>
  <si>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</si>
  <si>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</si>
  <si>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</si>
  <si>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</si>
  <si>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</si>
  <si>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</si>
  <si>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</si>
  <si>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</si>
  <si>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</si>
  <si>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</si>
  <si>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</si>
  <si>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</si>
  <si>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</si>
  <si>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</si>
  <si>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</si>
  <si>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</si>
  <si>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</si>
  <si>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</si>
  <si>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</si>
  <si>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</si>
  <si>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</si>
  <si>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</si>
  <si>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</si>
  <si>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</si>
  <si>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</si>
  <si>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</si>
  <si>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</si>
  <si>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</si>
  <si>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</si>
  <si>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</si>
  <si>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</si>
  <si>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</si>
  <si>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</si>
  <si>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</si>
  <si>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</si>
  <si>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</si>
  <si>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</si>
  <si>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</si>
  <si>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</si>
  <si>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</si>
  <si>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</si>
  <si>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</si>
  <si>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</si>
  <si>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</si>
  <si>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</si>
  <si>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</si>
  <si>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</si>
  <si>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</si>
  <si>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</si>
  <si>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</si>
  <si>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</si>
  <si>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</si>
  <si>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</si>
  <si>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</si>
  <si>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</si>
  <si>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</si>
  <si>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</si>
  <si>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</si>
  <si>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</si>
  <si>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</si>
  <si>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</si>
  <si>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</si>
  <si>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</si>
  <si>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</si>
  <si>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</si>
  <si>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</si>
  <si>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</si>
  <si>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</si>
  <si>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</si>
  <si>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</si>
  <si>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</si>
  <si>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</si>
  <si>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</si>
  <si>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</si>
  <si>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</si>
  <si>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</si>
  <si>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</si>
  <si>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</si>
  <si>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</si>
  <si>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</si>
  <si>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</si>
  <si>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</si>
  <si>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</si>
  <si>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</si>
  <si>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</si>
  <si>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</si>
  <si>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</si>
  <si>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</si>
  <si>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</si>
  <si>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</si>
  <si>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</si>
  <si>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</si>
  <si>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</si>
  <si>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</si>
  <si>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</si>
  <si>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</si>
  <si>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</si>
  <si>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</si>
  <si>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</si>
  <si>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</si>
  <si>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</si>
  <si>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</si>
  <si>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</si>
  <si>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</si>
  <si>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</si>
  <si>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</si>
  <si>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</si>
  <si>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</si>
  <si>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</si>
  <si>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</si>
  <si>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</si>
  <si>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</si>
  <si>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</si>
  <si>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</si>
  <si>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</si>
  <si>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</si>
  <si>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</si>
  <si>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</si>
  <si>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</si>
  <si>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</si>
  <si>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</si>
  <si>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</si>
  <si>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</si>
  <si>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</si>
  <si>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</si>
  <si>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</si>
  <si>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</si>
  <si>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</si>
  <si>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</si>
  <si>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</si>
  <si>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</si>
  <si>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</si>
  <si>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</si>
  <si>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</si>
  <si>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</si>
  <si>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</si>
  <si>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</si>
  <si>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</si>
  <si>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</si>
  <si>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</si>
  <si>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</si>
  <si>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</si>
  <si>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</si>
  <si>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</si>
  <si>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</si>
  <si>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</si>
  <si>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</si>
  <si>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</si>
  <si>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</si>
  <si>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</si>
  <si>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</si>
  <si>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</si>
  <si>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</si>
  <si>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</si>
  <si>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</si>
  <si>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</si>
  <si>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</si>
  <si>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</si>
  <si>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</si>
  <si>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</si>
  <si>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</si>
  <si>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</si>
  <si>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</si>
  <si>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</si>
  <si>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</si>
  <si>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</si>
  <si>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</si>
  <si>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</si>
  <si>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</si>
  <si>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</si>
  <si>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</si>
  <si>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</si>
  <si>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</si>
  <si>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</si>
  <si>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</si>
  <si>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</si>
  <si>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</si>
  <si>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</si>
  <si>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</si>
  <si>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</si>
  <si>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</si>
  <si>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</si>
  <si>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</si>
  <si>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</si>
  <si>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</si>
  <si>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</si>
  <si>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</si>
  <si>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</si>
  <si>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</si>
  <si>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</si>
  <si>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</si>
  <si>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</si>
  <si>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</si>
  <si>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</si>
  <si>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</si>
  <si>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</si>
  <si>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</si>
  <si>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</si>
  <si>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</si>
  <si>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</si>
  <si>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</si>
  <si>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</si>
  <si>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</si>
  <si>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</si>
  <si>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</si>
  <si>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</si>
  <si>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</si>
  <si>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</si>
  <si>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</si>
  <si>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</si>
  <si>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</si>
  <si>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</si>
  <si>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</si>
  <si>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</si>
  <si>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</si>
  <si>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</si>
  <si>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</si>
  <si>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</si>
  <si>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</si>
  <si>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</si>
  <si>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</si>
  <si>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</si>
  <si>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</si>
  <si>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</si>
  <si>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</si>
  <si>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</si>
  <si>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</si>
  <si>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</si>
  <si>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</si>
  <si>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</si>
  <si>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</si>
  <si>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</si>
  <si>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</si>
  <si>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</si>
  <si>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</si>
  <si>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</si>
  <si>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</si>
  <si>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</si>
  <si>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</si>
  <si>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</si>
  <si>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</si>
  <si>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</si>
  <si>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</si>
  <si>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</si>
  <si>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</si>
  <si>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</si>
  <si>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</si>
  <si>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</si>
  <si>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</si>
  <si>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</si>
  <si>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</si>
  <si>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</si>
  <si>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</si>
  <si>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</si>
  <si>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</si>
  <si>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</si>
  <si>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</si>
  <si>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</si>
  <si>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</si>
  <si>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</si>
  <si>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</si>
  <si>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</si>
  <si>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</si>
  <si>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</si>
  <si>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</si>
  <si>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</si>
  <si>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</si>
  <si>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</si>
  <si>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</si>
  <si>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</si>
  <si>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</si>
  <si>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</si>
  <si>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</si>
  <si>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</si>
  <si>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</si>
  <si>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</si>
  <si>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</si>
  <si>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</si>
  <si>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</si>
  <si>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</si>
  <si>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</si>
  <si>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</si>
  <si>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</si>
  <si>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</si>
  <si>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</si>
  <si>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</si>
  <si>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</si>
  <si>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</si>
  <si>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</si>
  <si>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</si>
  <si>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</si>
  <si>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</si>
  <si>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</si>
  <si>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</si>
  <si>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</si>
  <si>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</si>
  <si>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</si>
  <si>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</si>
  <si>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</si>
  <si>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</si>
  <si>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</si>
  <si>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</si>
  <si>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</si>
  <si>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</si>
  <si>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</si>
  <si>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</si>
  <si>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</si>
  <si>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</si>
  <si>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</si>
  <si>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</si>
  <si>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</si>
  <si>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</si>
  <si>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</si>
  <si>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</si>
  <si>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</si>
  <si>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</si>
  <si>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</si>
  <si>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</si>
  <si>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</si>
  <si>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</si>
  <si>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</si>
  <si>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</si>
  <si>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</si>
  <si>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</si>
  <si>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</si>
  <si>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</si>
  <si>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</si>
  <si>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</si>
  <si>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</si>
  <si>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</si>
  <si>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</si>
  <si>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</si>
  <si>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</si>
  <si>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</si>
  <si>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</si>
  <si>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</si>
  <si>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</si>
  <si>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</si>
  <si>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</si>
  <si>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</si>
  <si>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</si>
  <si>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</si>
  <si>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</si>
  <si>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</si>
  <si>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</si>
  <si>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</si>
  <si>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</si>
  <si>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</si>
  <si>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</si>
  <si>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</si>
  <si>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</si>
  <si>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</si>
  <si>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</si>
  <si>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</si>
  <si>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</si>
  <si>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</si>
  <si>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</si>
  <si>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</si>
  <si>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</si>
  <si>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</si>
  <si>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</si>
  <si>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</si>
  <si>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</si>
  <si>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</si>
  <si>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</si>
  <si>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</si>
  <si>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</si>
  <si>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</si>
  <si>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</si>
  <si>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</si>
  <si>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</si>
  <si>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</si>
  <si>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</si>
  <si>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</si>
  <si>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</si>
  <si>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</si>
  <si>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</si>
  <si>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</si>
  <si>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</si>
  <si>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</si>
  <si>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</si>
  <si>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</si>
  <si>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</si>
  <si>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</si>
  <si>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</si>
  <si>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</si>
  <si>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</si>
  <si>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</si>
  <si>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</si>
  <si>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</si>
  <si>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</si>
  <si>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</si>
  <si>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</si>
  <si>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</si>
  <si>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</si>
  <si>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</si>
  <si>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</si>
  <si>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</si>
  <si>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</si>
  <si>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</si>
  <si>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</si>
  <si>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</si>
  <si>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</si>
  <si>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</si>
  <si>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</si>
  <si>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</si>
  <si>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</si>
  <si>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</si>
  <si>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</si>
  <si>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</si>
  <si>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</si>
  <si>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</si>
  <si>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</si>
  <si>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</si>
  <si>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</si>
  <si>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</si>
  <si>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</si>
  <si>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</si>
  <si>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</si>
  <si>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</si>
  <si>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</si>
  <si>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</si>
  <si>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</si>
  <si>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</si>
  <si>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</si>
  <si>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</si>
  <si>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</si>
  <si>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</si>
  <si>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</si>
  <si>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</si>
  <si>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</si>
  <si>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</si>
  <si>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</si>
  <si>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</si>
  <si>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</si>
  <si>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</si>
  <si>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</si>
  <si>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</si>
  <si>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</si>
  <si>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</si>
  <si>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</si>
  <si>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</si>
  <si>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</si>
  <si>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</si>
  <si>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</si>
  <si>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</si>
  <si>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</si>
  <si>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</si>
  <si>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</si>
  <si>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</si>
  <si>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</si>
  <si>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</si>
  <si>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</si>
  <si>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</si>
  <si>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</si>
  <si>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</si>
  <si>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</si>
  <si>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</si>
  <si>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</si>
  <si>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</si>
  <si>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</si>
  <si>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</si>
  <si>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</si>
  <si>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</si>
  <si>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</si>
  <si>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</si>
  <si>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</si>
  <si>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</si>
  <si>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</si>
  <si>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</si>
  <si>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</si>
  <si>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</si>
  <si>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</si>
  <si>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</si>
  <si>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</si>
  <si>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</si>
  <si>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</si>
  <si>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</si>
  <si>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</si>
  <si>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</si>
  <si>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</si>
  <si>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</si>
  <si>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</si>
  <si>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</si>
  <si>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</si>
  <si>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</si>
  <si>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</si>
  <si>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</si>
  <si>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</si>
  <si>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</si>
  <si>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</si>
  <si>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</si>
  <si>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</si>
  <si>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</si>
  <si>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</si>
  <si>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</si>
  <si>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</si>
  <si>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</si>
  <si>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</si>
  <si>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</si>
  <si>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</si>
  <si>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</si>
  <si>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</si>
  <si>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</si>
  <si>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</si>
  <si>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</si>
  <si>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</si>
  <si>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</si>
  <si>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</si>
  <si>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</si>
  <si>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</si>
  <si>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</si>
  <si>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</si>
  <si>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</si>
  <si>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</si>
  <si>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</si>
  <si>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</si>
  <si>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</si>
  <si>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</si>
  <si>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</si>
  <si>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</si>
  <si>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</si>
  <si>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</si>
  <si>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</si>
  <si>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</si>
  <si>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</si>
  <si>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</si>
  <si>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</si>
  <si>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</si>
  <si>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</si>
  <si>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</si>
  <si>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</si>
  <si>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</si>
  <si>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</si>
  <si>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</si>
  <si>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</si>
  <si>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</si>
  <si>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</si>
  <si>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</si>
  <si>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</si>
  <si>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</si>
  <si>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</si>
  <si>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</si>
  <si>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</si>
  <si>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</si>
  <si>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</si>
  <si>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</si>
  <si>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</si>
  <si>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</si>
  <si>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</si>
  <si>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</si>
  <si>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</si>
  <si>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</si>
  <si>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</si>
  <si>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</si>
  <si>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</si>
  <si>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</si>
  <si>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</si>
  <si>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</si>
  <si>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</si>
  <si>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</si>
  <si>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</si>
  <si>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</si>
  <si>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</si>
  <si>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</si>
  <si>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</si>
  <si>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</si>
  <si>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</si>
  <si>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</si>
  <si>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</si>
  <si>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</si>
  <si>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</si>
  <si>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</si>
  <si>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</si>
  <si>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</si>
  <si>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</si>
  <si>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</si>
  <si>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</si>
  <si>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</si>
  <si>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</si>
  <si>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</si>
  <si>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</si>
  <si>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</si>
  <si>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</si>
  <si>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</si>
  <si>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</si>
  <si>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</si>
  <si>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</si>
  <si>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</si>
  <si>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</si>
  <si>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</si>
  <si>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</si>
  <si>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</si>
  <si>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</si>
  <si>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</si>
  <si>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</si>
  <si>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</si>
  <si>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</si>
  <si>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</si>
  <si>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</si>
  <si>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</si>
  <si>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</si>
  <si>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</si>
  <si>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</si>
  <si>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</si>
  <si>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</si>
  <si>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</si>
  <si>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</si>
  <si>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</si>
  <si>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</si>
  <si>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</si>
  <si>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</si>
  <si>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</si>
  <si>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</si>
  <si>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</si>
  <si>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</si>
  <si>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</si>
  <si>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</si>
  <si>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</si>
  <si>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</si>
  <si>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</si>
  <si>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</si>
  <si>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</si>
  <si>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</si>
  <si>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</si>
  <si>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</si>
  <si>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</si>
  <si>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</si>
  <si>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</si>
  <si>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</si>
  <si>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</si>
  <si>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</si>
  <si>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</si>
  <si>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</si>
  <si>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</si>
  <si>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</si>
  <si>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</si>
  <si>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</si>
  <si>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</si>
  <si>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</si>
  <si>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</si>
  <si>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</si>
  <si>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</si>
  <si>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</si>
  <si>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</si>
  <si>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</si>
  <si>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</si>
  <si>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</si>
  <si>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</si>
  <si>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</si>
  <si>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</si>
  <si>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</si>
  <si>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</si>
  <si>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</si>
  <si>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</si>
  <si>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</si>
  <si>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</si>
  <si>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</si>
  <si>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</si>
  <si>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</si>
  <si>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</si>
  <si>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</si>
  <si>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</si>
  <si>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</si>
  <si>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</si>
  <si>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</si>
  <si>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</si>
  <si>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</si>
  <si>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</si>
  <si>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</si>
  <si>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</si>
  <si>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</si>
  <si>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</si>
  <si>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</si>
  <si>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</si>
  <si>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</si>
  <si>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</si>
  <si>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</si>
  <si>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</si>
  <si>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</si>
  <si>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</si>
  <si>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</si>
  <si>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</si>
  <si>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</si>
  <si>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</si>
  <si>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</si>
  <si>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</si>
  <si>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</si>
  <si>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</si>
  <si>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</si>
  <si>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</si>
  <si>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</si>
  <si>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</si>
  <si>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</si>
  <si>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</si>
  <si>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</si>
  <si>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</si>
  <si>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</si>
  <si>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</si>
  <si>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</si>
  <si>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</si>
  <si>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</si>
  <si>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</si>
  <si>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</si>
  <si>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</si>
  <si>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</si>
  <si>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</si>
  <si>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</si>
  <si>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</si>
  <si>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</si>
  <si>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</si>
  <si>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</si>
  <si>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</si>
  <si>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</si>
  <si>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</si>
  <si>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</si>
  <si>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</si>
  <si>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</si>
  <si>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</si>
  <si>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</si>
  <si>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</si>
  <si>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</si>
  <si>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</si>
  <si>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</si>
  <si>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</si>
  <si>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</si>
  <si>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</si>
  <si>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</si>
  <si>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</si>
  <si>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</si>
  <si>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</si>
  <si>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</si>
  <si>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</si>
  <si>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</si>
  <si>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</si>
  <si>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</si>
  <si>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</si>
  <si>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</si>
  <si>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</si>
  <si>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</si>
  <si>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</si>
  <si>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</si>
  <si>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</si>
  <si>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</si>
  <si>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</si>
  <si>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</si>
  <si>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</si>
  <si>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</si>
  <si>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</si>
  <si>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</si>
  <si>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</si>
  <si>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</si>
  <si>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</si>
  <si>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</si>
  <si>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</si>
  <si>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</si>
  <si>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</si>
  <si>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</si>
  <si>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</si>
  <si>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</si>
  <si>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</si>
  <si>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</si>
  <si>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</si>
  <si>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</si>
  <si>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</si>
  <si>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</si>
  <si>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</si>
  <si>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</si>
  <si>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</si>
  <si>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</si>
  <si>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</si>
  <si>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</si>
  <si>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</si>
  <si>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</si>
  <si>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</si>
  <si>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</si>
  <si>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</si>
  <si>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</si>
  <si>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</si>
  <si>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</si>
  <si>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</si>
  <si>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</si>
  <si>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</si>
  <si>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</si>
  <si>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</si>
  <si>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</si>
  <si>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</si>
  <si>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</si>
  <si>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</si>
  <si>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</si>
  <si>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</si>
  <si>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</si>
  <si>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</si>
  <si>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</si>
  <si>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</si>
  <si>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</si>
  <si>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</si>
  <si>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</si>
  <si>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</si>
  <si>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</si>
  <si>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</si>
  <si>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</si>
  <si>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</si>
  <si>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</si>
  <si>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</si>
  <si>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</si>
  <si>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</si>
  <si>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</si>
  <si>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</si>
  <si>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</si>
  <si>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</si>
  <si>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</si>
  <si>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</si>
  <si>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</si>
  <si>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</si>
  <si>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</si>
  <si>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</si>
  <si>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</si>
  <si>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</si>
  <si>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</si>
  <si>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</si>
  <si>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</si>
  <si>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</si>
  <si>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</si>
  <si>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</si>
  <si>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</si>
  <si>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</si>
  <si>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</si>
  <si>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</si>
  <si>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</si>
  <si>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</si>
  <si>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</si>
  <si>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</si>
  <si>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</si>
  <si>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</si>
  <si>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</si>
  <si>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</si>
  <si>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</si>
  <si>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</si>
  <si>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</si>
  <si>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</si>
  <si>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</si>
  <si>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</si>
  <si>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</si>
  <si>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</si>
  <si>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</si>
  <si>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</si>
  <si>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</si>
  <si>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</si>
  <si>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</si>
  <si>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</si>
  <si>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</si>
  <si>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</si>
  <si>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</si>
  <si>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</si>
  <si>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</si>
  <si>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</si>
  <si>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</si>
  <si>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</si>
  <si>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</si>
  <si>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</si>
  <si>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</si>
  <si>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</si>
  <si>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</si>
  <si>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</si>
  <si>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</si>
  <si>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</si>
  <si>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</si>
  <si>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</si>
  <si>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</si>
  <si>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</si>
  <si>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</si>
  <si>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</si>
  <si>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</si>
  <si>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</si>
  <si>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</si>
  <si>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</si>
  <si>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</si>
  <si>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</si>
  <si>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</si>
  <si>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</si>
  <si>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</si>
  <si>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</si>
  <si>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</si>
  <si>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</si>
  <si>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</si>
  <si>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</si>
  <si>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</si>
  <si>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</si>
  <si>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</si>
  <si>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</si>
  <si>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</si>
  <si>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</si>
  <si>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</si>
  <si>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</si>
  <si>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</si>
  <si>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</si>
  <si>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</si>
  <si>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</si>
  <si>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</si>
  <si>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</si>
  <si>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</si>
  <si>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</si>
  <si>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</si>
  <si>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</si>
  <si>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</si>
  <si>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</si>
  <si>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</si>
  <si>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</si>
  <si>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</si>
  <si>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</si>
  <si>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</si>
  <si>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</si>
  <si>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</si>
  <si>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</si>
  <si>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</si>
  <si>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</si>
  <si>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</si>
  <si>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</si>
  <si>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</si>
  <si>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</si>
  <si>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</si>
  <si>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</si>
  <si>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</si>
  <si>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</si>
  <si>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</si>
  <si>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</si>
  <si>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</si>
  <si>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</si>
  <si>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</si>
  <si>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</si>
  <si>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</si>
  <si>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</si>
  <si>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</si>
  <si>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</si>
  <si>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</si>
  <si>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</si>
  <si>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</si>
  <si>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</si>
  <si>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</si>
  <si>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</si>
  <si>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</si>
  <si>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</si>
  <si>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</si>
  <si>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</si>
  <si>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</si>
  <si>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</si>
  <si>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</si>
  <si>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</si>
  <si>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</si>
  <si>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</si>
  <si>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</si>
  <si>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</si>
  <si>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</si>
  <si>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</si>
  <si>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</si>
  <si>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</si>
  <si>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</si>
  <si>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</si>
  <si>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</si>
  <si>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</si>
  <si>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</si>
  <si>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</si>
  <si>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</si>
  <si>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</si>
  <si>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</si>
  <si>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</si>
  <si>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</si>
  <si>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</si>
  <si>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</si>
  <si>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</si>
  <si>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</si>
  <si>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</si>
  <si>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</si>
  <si>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</si>
  <si>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</si>
  <si>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</si>
  <si>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</si>
  <si>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</si>
  <si>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</si>
  <si>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</si>
  <si>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</si>
  <si>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</si>
  <si>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</si>
  <si>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</si>
  <si>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</si>
  <si>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</si>
  <si>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</si>
  <si>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</si>
  <si>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</si>
  <si>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</si>
  <si>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</si>
  <si>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</si>
  <si>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</si>
  <si>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</si>
  <si>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</si>
  <si>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</si>
  <si>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</si>
  <si>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</si>
  <si>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</si>
  <si>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</si>
  <si>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</si>
  <si>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</si>
  <si>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</si>
  <si>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</si>
  <si>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</si>
  <si>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</si>
  <si>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</si>
  <si>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</si>
  <si>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</si>
  <si>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</si>
  <si>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</si>
  <si>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</si>
  <si>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</si>
  <si>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</si>
  <si>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</si>
  <si>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</si>
  <si>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</si>
  <si>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</si>
  <si>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</si>
  <si>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</si>
  <si>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</si>
  <si>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</si>
  <si>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</si>
  <si>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</si>
  <si>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</si>
  <si>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</si>
  <si>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</si>
  <si>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</si>
  <si>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</si>
  <si>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</si>
  <si>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</si>
  <si>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</si>
  <si>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</si>
  <si>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</si>
  <si>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</si>
  <si>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</si>
  <si>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</si>
  <si>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</si>
  <si>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</si>
  <si>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</si>
  <si>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</si>
  <si>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</si>
  <si>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</si>
  <si>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</si>
  <si>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</si>
  <si>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</si>
  <si>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</si>
  <si>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</si>
  <si>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</si>
  <si>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</si>
  <si>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</si>
  <si>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</si>
  <si>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</si>
  <si>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</si>
  <si>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</si>
  <si>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</si>
  <si>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</si>
  <si>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</si>
  <si>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</si>
  <si>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</si>
  <si>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</si>
  <si>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</si>
  <si>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</si>
  <si>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</si>
  <si>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</si>
  <si>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</si>
  <si>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</si>
  <si>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</si>
  <si>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</si>
  <si>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</si>
  <si>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</si>
  <si>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</si>
  <si>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</si>
  <si>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</si>
  <si>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</si>
  <si>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</si>
  <si>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</si>
  <si>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</si>
  <si>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</si>
  <si>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</si>
  <si>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</si>
  <si>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</si>
  <si>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</si>
  <si>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</si>
  <si>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</si>
  <si>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</si>
  <si>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</si>
  <si>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</si>
  <si>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</si>
  <si>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</si>
  <si>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</si>
  <si>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</si>
  <si>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</si>
  <si>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</si>
  <si>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</si>
  <si>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</si>
  <si>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</si>
  <si>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</si>
  <si>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</si>
  <si>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</si>
  <si>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</si>
  <si>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</si>
  <si>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</si>
  <si>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</si>
  <si>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</si>
  <si>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</si>
  <si>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</si>
  <si>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</si>
  <si>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</si>
  <si>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</si>
  <si>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</si>
  <si>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</si>
  <si>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</si>
  <si>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</si>
  <si>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</si>
  <si>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</si>
  <si>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</si>
  <si>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</si>
  <si>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</si>
  <si>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</si>
  <si>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</si>
  <si>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</si>
  <si>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</si>
  <si>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</si>
  <si>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</si>
  <si>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</si>
  <si>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</si>
  <si>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</si>
  <si>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</si>
  <si>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</si>
  <si>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</si>
  <si>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</si>
  <si>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</si>
  <si>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</si>
  <si>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</si>
  <si>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</si>
  <si>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</si>
  <si>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</si>
  <si>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</si>
  <si>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</si>
  <si>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</si>
  <si>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</si>
  <si>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</si>
  <si>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</si>
  <si>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</si>
  <si>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</si>
  <si>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</si>
  <si>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</si>
  <si>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</si>
  <si>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</si>
  <si>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</si>
  <si>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</si>
  <si>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</si>
  <si>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</si>
  <si>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</si>
  <si>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</si>
  <si>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</si>
  <si>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</si>
  <si>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</si>
  <si>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</si>
  <si>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</si>
  <si>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</si>
  <si>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</si>
  <si>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</si>
  <si>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</si>
  <si>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</si>
  <si>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</si>
  <si>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</si>
  <si>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</si>
  <si>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</si>
  <si>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</si>
  <si>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</si>
  <si>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</si>
  <si>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</si>
  <si>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</si>
  <si>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</si>
  <si>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</si>
  <si>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</si>
  <si>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</si>
  <si>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</si>
  <si>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</si>
  <si>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</si>
  <si>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</si>
  <si>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</si>
  <si>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</si>
  <si>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</si>
  <si>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</si>
  <si>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</si>
  <si>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</si>
  <si>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</si>
  <si>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</si>
  <si>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</si>
  <si>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</si>
  <si>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</si>
  <si>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</si>
  <si>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</si>
  <si>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</si>
  <si>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</si>
  <si>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</si>
  <si>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</si>
  <si>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</si>
  <si>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</si>
  <si>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</si>
  <si>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</si>
  <si>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</si>
  <si>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</si>
  <si>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</si>
  <si>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</si>
  <si>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</si>
  <si>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</si>
  <si>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</si>
  <si>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</si>
  <si>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</si>
  <si>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</si>
  <si>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</si>
  <si>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</si>
  <si>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</si>
  <si>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</si>
  <si>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</si>
  <si>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</si>
  <si>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</si>
  <si>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</si>
  <si>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</si>
  <si>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</si>
  <si>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</si>
  <si>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</si>
  <si>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</si>
  <si>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</si>
  <si>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</si>
  <si>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</si>
  <si>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</si>
  <si>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</si>
  <si>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</si>
  <si>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</si>
  <si>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</si>
  <si>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</si>
  <si>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</si>
  <si>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</si>
  <si>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</si>
  <si>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</si>
  <si>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</si>
  <si>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</si>
  <si>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</si>
  <si>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</si>
  <si>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</si>
  <si>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</si>
  <si>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</si>
  <si>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</si>
  <si>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</si>
  <si>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</si>
  <si>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</si>
  <si>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</si>
  <si>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</si>
  <si>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</si>
  <si>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</si>
  <si>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</si>
  <si>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</si>
  <si>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</si>
  <si>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</si>
  <si>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</si>
  <si>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</si>
  <si>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</si>
  <si>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</si>
  <si>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</si>
  <si>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</si>
  <si>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</si>
  <si>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</si>
  <si>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</si>
  <si>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</si>
  <si>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</si>
  <si>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</si>
  <si>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</si>
  <si>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</si>
  <si>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</si>
  <si>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</si>
  <si>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</si>
  <si>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</si>
  <si>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</si>
  <si>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</si>
  <si>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</si>
  <si>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</si>
  <si>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</si>
  <si>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</si>
  <si>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</si>
  <si>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</si>
  <si>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</si>
  <si>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</si>
  <si>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</si>
  <si>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</si>
  <si>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</si>
  <si>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</si>
  <si>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</si>
  <si>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</si>
  <si>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</si>
  <si>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</si>
  <si>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</si>
  <si>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</si>
  <si>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</si>
  <si>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</si>
  <si>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</si>
  <si>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</si>
  <si>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</si>
  <si>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</si>
  <si>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</si>
  <si>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</si>
  <si>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</si>
  <si>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</si>
  <si>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</si>
  <si>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</si>
  <si>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</si>
  <si>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</si>
  <si>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</si>
  <si>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</si>
  <si>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</si>
  <si>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</si>
  <si>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</si>
  <si>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</si>
  <si>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</si>
  <si>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</si>
  <si>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</si>
  <si>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</si>
  <si>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</si>
  <si>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</si>
  <si>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</si>
  <si>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</si>
  <si>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</si>
  <si>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</si>
  <si>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</si>
  <si>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</si>
  <si>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</si>
  <si>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</si>
  <si>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</si>
  <si>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</si>
  <si>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</si>
  <si>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</si>
  <si>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</si>
  <si>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</si>
  <si>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</si>
  <si>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</si>
  <si>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</si>
  <si>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</si>
  <si>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</si>
  <si>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</si>
  <si>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</si>
  <si>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</si>
  <si>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</si>
  <si>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</si>
  <si>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</si>
  <si>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</si>
  <si>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</si>
  <si>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</si>
  <si>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</si>
  <si>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</si>
  <si>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</si>
  <si>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</si>
  <si>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</si>
  <si>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</si>
  <si>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</si>
  <si>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</si>
  <si>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</si>
  <si>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</si>
  <si>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</si>
  <si>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</si>
  <si>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</si>
  <si>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</si>
  <si>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</si>
  <si>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</si>
  <si>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</si>
  <si>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</si>
  <si>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</si>
  <si>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</si>
  <si>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</si>
  <si>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</si>
  <si>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</si>
  <si>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</si>
  <si>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</si>
  <si>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</si>
  <si>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</si>
  <si>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</si>
  <si>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</si>
  <si>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</si>
  <si>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</si>
  <si>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</si>
  <si>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</si>
  <si>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</si>
  <si>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</si>
  <si>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</si>
  <si>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</si>
  <si>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</si>
  <si>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</si>
  <si>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</si>
  <si>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</si>
  <si>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</si>
  <si>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</si>
  <si>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</si>
  <si>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</si>
  <si>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</si>
  <si>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</si>
  <si>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</si>
  <si>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</si>
  <si>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</si>
  <si>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</si>
  <si>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</si>
  <si>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</si>
  <si>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</si>
  <si>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</si>
  <si>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</si>
  <si>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</si>
  <si>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</si>
  <si>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</si>
  <si>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</si>
  <si>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</si>
  <si>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</si>
  <si>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</si>
  <si>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</si>
  <si>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</si>
  <si>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</si>
  <si>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</si>
  <si>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</si>
  <si>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</si>
  <si>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</si>
  <si>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</si>
  <si>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</si>
  <si>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</si>
  <si>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</si>
  <si>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</si>
  <si>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</si>
  <si>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</si>
  <si>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</si>
  <si>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</si>
  <si>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</si>
  <si>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</si>
  <si>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</si>
  <si>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</si>
  <si>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</si>
  <si>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</si>
  <si>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</si>
  <si>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</si>
  <si>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</si>
  <si>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</si>
  <si>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</si>
  <si>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</si>
  <si>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</si>
  <si>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</si>
  <si>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</si>
  <si>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</si>
  <si>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</si>
  <si>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</si>
  <si>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</si>
  <si>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</si>
  <si>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</si>
  <si>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</si>
  <si>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</si>
  <si>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</si>
  <si>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</si>
  <si>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</si>
  <si>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</si>
  <si>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</si>
  <si>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</si>
  <si>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</si>
  <si>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</si>
  <si>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</si>
  <si>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</si>
  <si>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</si>
  <si>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</si>
  <si>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</si>
  <si>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</si>
  <si>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</si>
  <si>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</si>
  <si>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</si>
  <si>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</si>
  <si>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</si>
  <si>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</si>
  <si>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</si>
  <si>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</si>
  <si>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</si>
  <si>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</si>
  <si>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</si>
  <si>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</si>
  <si>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</si>
  <si>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</si>
  <si>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</si>
  <si>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</si>
  <si>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</si>
  <si>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</si>
  <si>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</si>
  <si>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</si>
  <si>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</si>
  <si>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</si>
  <si>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</si>
  <si>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</si>
  <si>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</si>
  <si>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</si>
  <si>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</si>
  <si>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</si>
  <si>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</si>
  <si>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</si>
  <si>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</si>
  <si>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</si>
  <si>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</si>
  <si>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</si>
  <si>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</si>
  <si>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</si>
  <si>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</si>
  <si>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</si>
  <si>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</si>
  <si>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</si>
  <si>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</si>
  <si>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</si>
  <si>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</si>
  <si>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</si>
  <si>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</si>
  <si>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</si>
  <si>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</si>
  <si>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</si>
  <si>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</si>
  <si>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</si>
  <si>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</si>
  <si>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</si>
  <si>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</si>
  <si>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</si>
  <si>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</si>
  <si>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</si>
  <si>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</si>
  <si>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</si>
  <si>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</si>
  <si>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</si>
  <si>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</si>
  <si>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</si>
  <si>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</si>
  <si>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</si>
  <si>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</si>
  <si>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</si>
  <si>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</si>
  <si>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</si>
  <si>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</si>
  <si>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</si>
  <si>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</si>
  <si>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</si>
  <si>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</si>
  <si>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</si>
  <si>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</si>
  <si>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</si>
  <si>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</si>
  <si>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</si>
  <si>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</si>
  <si>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</si>
  <si>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</si>
  <si>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</si>
  <si>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</si>
  <si>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</si>
  <si>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</si>
  <si>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</si>
  <si>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</si>
  <si>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</si>
  <si>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</si>
  <si>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</si>
  <si>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</si>
  <si>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</si>
  <si>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</si>
  <si>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</si>
  <si>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</si>
  <si>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</si>
  <si>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</si>
  <si>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</si>
  <si>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</si>
  <si>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</si>
  <si>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</si>
  <si>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</si>
  <si>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</si>
  <si>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</si>
  <si>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</si>
  <si>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</si>
  <si>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</si>
  <si>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</si>
  <si>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</si>
  <si>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</si>
  <si>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</si>
  <si>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</si>
  <si>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</si>
  <si>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</si>
  <si>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</si>
  <si>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</si>
  <si>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</si>
  <si>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</si>
  <si>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</si>
  <si>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</si>
  <si>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</si>
  <si>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</si>
  <si>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</si>
  <si>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</si>
  <si>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</si>
  <si>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</si>
  <si>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</si>
  <si>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</si>
  <si>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</si>
  <si>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</si>
  <si>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</si>
  <si>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</si>
  <si>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</si>
  <si>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</si>
  <si>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</si>
  <si>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</si>
  <si>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</si>
  <si>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</si>
  <si>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</si>
  <si>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</si>
  <si>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</si>
  <si>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</si>
  <si>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</si>
  <si>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</si>
  <si>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</si>
  <si>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</si>
  <si>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</si>
  <si>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</si>
  <si>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</si>
  <si>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</si>
  <si>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</si>
  <si>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</si>
  <si>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</si>
  <si>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</si>
  <si>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</si>
  <si>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</si>
  <si>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</si>
  <si>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</si>
  <si>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</si>
  <si>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</si>
  <si>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</si>
  <si>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</si>
  <si>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</si>
  <si>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</si>
  <si>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</si>
  <si>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</si>
  <si>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</si>
  <si>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</si>
  <si>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</si>
  <si>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</si>
  <si>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</si>
  <si>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</si>
  <si>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</si>
  <si>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</si>
  <si>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</si>
  <si>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</si>
  <si>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</si>
  <si>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</si>
  <si>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</si>
  <si>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</si>
  <si>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</si>
  <si>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</si>
  <si>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</si>
  <si>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</si>
  <si>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</si>
  <si>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</si>
  <si>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</si>
  <si>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</si>
  <si>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</si>
  <si>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</si>
  <si>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</si>
  <si>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</si>
  <si>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</si>
  <si>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</si>
  <si>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</si>
  <si>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</si>
  <si>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</si>
  <si>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</si>
  <si>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</si>
  <si>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</si>
  <si>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</si>
  <si>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</si>
  <si>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</si>
  <si>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</si>
  <si>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</si>
  <si>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</si>
  <si>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</si>
  <si>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</si>
  <si>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</si>
  <si>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</si>
  <si>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</si>
  <si>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</si>
  <si>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</si>
  <si>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</si>
  <si>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</si>
  <si>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</si>
  <si>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</si>
  <si>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</si>
  <si>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</si>
  <si>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</si>
  <si>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</si>
  <si>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</si>
  <si>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</si>
  <si>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</si>
  <si>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</si>
  <si>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</si>
  <si>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</si>
  <si>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</si>
  <si>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</si>
  <si>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</si>
  <si>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</si>
  <si>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</si>
  <si>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</si>
  <si>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</si>
  <si>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</si>
  <si>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</si>
  <si>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</si>
  <si>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</si>
  <si>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</si>
  <si>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</si>
  <si>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</si>
  <si>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</si>
  <si>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</si>
  <si>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</si>
  <si>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</si>
  <si>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</si>
  <si>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</si>
  <si>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</si>
  <si>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</si>
  <si>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</si>
  <si>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</si>
  <si>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</si>
  <si>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</si>
  <si>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</si>
  <si>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</si>
  <si>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</si>
  <si>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</si>
  <si>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</si>
  <si>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</si>
  <si>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</si>
  <si>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</si>
  <si>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</si>
  <si>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</si>
  <si>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</si>
  <si>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</si>
  <si>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</si>
  <si>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</si>
  <si>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</si>
  <si>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</si>
  <si>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</si>
  <si>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</si>
  <si>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</si>
  <si>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</si>
  <si>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</si>
  <si>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</si>
  <si>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</si>
  <si>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</si>
  <si>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</si>
  <si>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</si>
  <si>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</si>
  <si>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</si>
  <si>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</si>
  <si>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</si>
  <si>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</si>
  <si>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</si>
  <si>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</si>
  <si>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</si>
  <si>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</si>
  <si>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</si>
  <si>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</si>
  <si>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</si>
  <si>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</si>
  <si>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</si>
  <si>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</si>
  <si>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</si>
  <si>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</si>
  <si>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</si>
  <si>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</si>
  <si>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</si>
  <si>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</si>
  <si>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</si>
  <si>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</si>
  <si>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</si>
  <si>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</si>
  <si>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</si>
  <si>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</si>
  <si>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</si>
  <si>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</si>
  <si>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</si>
  <si>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</si>
  <si>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</si>
  <si>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</si>
  <si>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</si>
  <si>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</si>
  <si>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</si>
  <si>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</si>
  <si>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</si>
  <si>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</si>
  <si>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</si>
  <si>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</si>
  <si>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</si>
  <si>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</si>
  <si>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</si>
  <si>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</si>
  <si>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</si>
  <si>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</si>
  <si>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</si>
  <si>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</si>
  <si>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</si>
  <si>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</si>
  <si>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</si>
  <si>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</si>
  <si>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</si>
  <si>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</si>
  <si>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</si>
  <si>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</si>
  <si>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</si>
  <si>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</si>
  <si>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</si>
  <si>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</si>
  <si>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</si>
  <si>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</si>
  <si>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</si>
  <si>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</si>
  <si>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</si>
  <si>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</si>
  <si>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</si>
  <si>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</si>
  <si>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</si>
  <si>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</si>
  <si>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</si>
  <si>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</si>
  <si>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</si>
  <si>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</si>
  <si>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</si>
  <si>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</si>
  <si>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</si>
  <si>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</si>
  <si>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</si>
  <si>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</si>
  <si>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</si>
  <si>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</si>
  <si>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</si>
  <si>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</si>
  <si>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</si>
  <si>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</si>
  <si>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</si>
  <si>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</si>
  <si>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</si>
  <si>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</si>
  <si>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</si>
  <si>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</si>
  <si>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</si>
  <si>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</si>
  <si>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</si>
  <si>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</si>
  <si>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</si>
  <si>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</si>
  <si>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</si>
  <si>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</si>
  <si>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</si>
  <si>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</si>
  <si>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</si>
  <si>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</si>
  <si>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</si>
  <si>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</si>
  <si>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</si>
  <si>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</si>
  <si>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</si>
  <si>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</si>
  <si>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</si>
  <si>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</si>
  <si>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</si>
  <si>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</si>
  <si>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</si>
  <si>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</si>
  <si>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</si>
  <si>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</si>
  <si>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</si>
  <si>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</si>
  <si>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</si>
  <si>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</si>
  <si>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</si>
  <si>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</si>
  <si>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</si>
  <si>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</si>
  <si>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</si>
  <si>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</si>
  <si>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</si>
  <si>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</si>
  <si>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</si>
  <si>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</si>
  <si>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</si>
  <si>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</si>
  <si>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</si>
  <si>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</si>
  <si>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</si>
  <si>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</si>
  <si>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delay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</si>
</sst>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F800]dddd\,\ mmmm\ dd\,\ yyyy"/>
  </numFmts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/>
    <xf numFmtId="10" fontId="1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0" fillId="0" borderId="0" xfId="0" applyNumberFormat="1"/>
    <xf numFmtId="14" fontId="0" fillId="0" borderId="0" xfId="0" applyNumberFormat="1"/>
    <xf numFmtId="165" fontId="1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0" fillId="0" borderId="0" xfId="0" applyNumberFormat="1"/>
    <xf numFmtId="2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0" fillId="0" borderId="0" xfId="0" applyNumberFormat="1"/>
    <xf numFmtId="0" fontId="4" fillId="0" borderId="0" xfId="0" applyFont="1" applyAlignment="1">
      <alignment horizontal="center" vertic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5346"/>
  <sheetViews>
    <sheetView tabSelected="1" topLeftCell="C1" workbookViewId="0">
      <selection activeCell="I958" sqref="I958:I15343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style="9" customWidth="1"/>
    <col min="5" max="5" width="12" style="12" customWidth="1"/>
    <col min="6" max="6" width="11.6640625" style="19" customWidth="1"/>
    <col min="7" max="7" width="38.6640625" style="16" customWidth="1"/>
    <col min="8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8.6640625" customWidth="1"/>
    <col min="15" max="15" width="26.5546875" customWidth="1"/>
    <col min="16" max="16" width="4.109375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7" t="s">
        <v>3</v>
      </c>
      <c r="E1" s="10" t="s">
        <v>4</v>
      </c>
      <c r="F1" s="17" t="s">
        <v>5</v>
      </c>
      <c r="G1" s="14" t="s">
        <v>6</v>
      </c>
      <c r="H1" s="1" t="s">
        <v>7</v>
      </c>
      <c r="I1" s="20" t="s">
        <v>15378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7" ht="14.25" hidden="1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3"/>
      <c r="J2" s="2" t="s">
        <v>15</v>
      </c>
      <c r="K2" s="2" t="s">
        <v>16</v>
      </c>
      <c r="L2" s="2">
        <v>114.72</v>
      </c>
      <c r="M2" s="2" t="s">
        <v>17</v>
      </c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8">
        <v>3802.97</v>
      </c>
      <c r="E3" s="11">
        <v>0.38</v>
      </c>
      <c r="F3" s="18">
        <v>4</v>
      </c>
      <c r="G3" s="15">
        <v>45166</v>
      </c>
      <c r="H3" s="3">
        <v>45172</v>
      </c>
      <c r="I3" s="2">
        <f>DATEDIF(G3,H3,"d")</f>
        <v>6</v>
      </c>
      <c r="J3" s="2" t="s">
        <v>21</v>
      </c>
      <c r="K3" s="2" t="s">
        <v>22</v>
      </c>
      <c r="L3" s="2">
        <v>971.41</v>
      </c>
      <c r="M3" s="2" t="s">
        <v>23</v>
      </c>
    </row>
    <row r="4" spans="1:17" ht="14.25" hidden="1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3"/>
      <c r="J4" s="2" t="s">
        <v>21</v>
      </c>
      <c r="K4" s="2" t="s">
        <v>27</v>
      </c>
      <c r="L4" s="2">
        <v>769.08</v>
      </c>
      <c r="M4" s="2" t="s">
        <v>28</v>
      </c>
    </row>
    <row r="5" spans="1:17" ht="14.25" hidden="1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3"/>
      <c r="J5" s="2" t="s">
        <v>15</v>
      </c>
      <c r="K5" s="2" t="s">
        <v>16</v>
      </c>
      <c r="L5" s="2">
        <v>71.61</v>
      </c>
      <c r="M5" s="2" t="s">
        <v>17</v>
      </c>
    </row>
    <row r="6" spans="1:17" ht="14.25" hidden="1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3"/>
      <c r="J6" s="2" t="s">
        <v>31</v>
      </c>
      <c r="K6" s="2" t="s">
        <v>27</v>
      </c>
      <c r="L6" s="2">
        <v>621.91999999999996</v>
      </c>
      <c r="M6" s="2" t="s">
        <v>28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8">
        <v>2566.1799999999998</v>
      </c>
      <c r="E7" s="11">
        <v>0.02</v>
      </c>
      <c r="F7" s="18">
        <v>6</v>
      </c>
      <c r="G7" s="15">
        <v>45108</v>
      </c>
      <c r="H7" s="3">
        <v>45111</v>
      </c>
      <c r="I7" s="2">
        <f>DATEDIF(G7,H7,"d")</f>
        <v>3</v>
      </c>
      <c r="J7" s="2" t="s">
        <v>15</v>
      </c>
      <c r="K7" s="2" t="s">
        <v>16</v>
      </c>
      <c r="L7" s="2">
        <v>578.94000000000005</v>
      </c>
      <c r="M7" s="2" t="s">
        <v>34</v>
      </c>
    </row>
    <row r="8" spans="1:17" ht="14.25" hidden="1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3"/>
      <c r="J8" s="2" t="s">
        <v>31</v>
      </c>
      <c r="K8" s="2" t="s">
        <v>27</v>
      </c>
      <c r="L8" s="2">
        <v>110.31</v>
      </c>
      <c r="M8" s="2" t="s">
        <v>34</v>
      </c>
    </row>
    <row r="9" spans="1:17" ht="14.25" hidden="1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3"/>
      <c r="J9" s="2" t="s">
        <v>21</v>
      </c>
      <c r="K9" s="2" t="s">
        <v>16</v>
      </c>
      <c r="L9" s="2">
        <v>91.68</v>
      </c>
      <c r="M9" s="2" t="s">
        <v>28</v>
      </c>
    </row>
    <row r="10" spans="1:17" ht="14.25" hidden="1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3"/>
      <c r="J10" s="2" t="s">
        <v>21</v>
      </c>
      <c r="K10" s="2" t="s">
        <v>22</v>
      </c>
      <c r="L10" s="2">
        <v>995.78</v>
      </c>
      <c r="M10" s="2" t="s">
        <v>39</v>
      </c>
    </row>
    <row r="11" spans="1:17" ht="14.25" hidden="1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3"/>
      <c r="J11" s="2" t="s">
        <v>31</v>
      </c>
      <c r="K11" s="2" t="s">
        <v>27</v>
      </c>
      <c r="L11" s="2">
        <v>102.96</v>
      </c>
      <c r="M11" s="2" t="s">
        <v>17</v>
      </c>
    </row>
    <row r="12" spans="1:17" ht="14.25" hidden="1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3"/>
      <c r="J12" s="2" t="s">
        <v>21</v>
      </c>
      <c r="K12" s="2" t="s">
        <v>27</v>
      </c>
      <c r="L12" s="2">
        <v>542.82000000000005</v>
      </c>
      <c r="M12" s="2" t="s">
        <v>28</v>
      </c>
    </row>
    <row r="13" spans="1:17" ht="14.25" hidden="1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3"/>
      <c r="J13" s="2" t="s">
        <v>31</v>
      </c>
      <c r="K13" s="2" t="s">
        <v>16</v>
      </c>
      <c r="L13" s="2">
        <v>1028.47</v>
      </c>
      <c r="M13" s="2" t="s">
        <v>17</v>
      </c>
    </row>
    <row r="14" spans="1:17" ht="14.25" hidden="1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3"/>
      <c r="J14" s="2" t="s">
        <v>31</v>
      </c>
      <c r="K14" s="2" t="s">
        <v>27</v>
      </c>
      <c r="L14" s="2">
        <v>131.5</v>
      </c>
      <c r="M14" s="2" t="s">
        <v>28</v>
      </c>
    </row>
    <row r="15" spans="1:17" ht="14.25" hidden="1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3"/>
      <c r="J15" s="2" t="s">
        <v>15</v>
      </c>
      <c r="K15" s="2" t="s">
        <v>27</v>
      </c>
      <c r="L15" s="2">
        <v>255.49</v>
      </c>
      <c r="M15" s="2" t="s">
        <v>39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8">
        <v>4464.8900000000003</v>
      </c>
      <c r="E16" s="11">
        <v>0.39</v>
      </c>
      <c r="F16" s="18">
        <v>5</v>
      </c>
      <c r="G16" s="15">
        <v>45296</v>
      </c>
      <c r="H16" s="3">
        <v>45303</v>
      </c>
      <c r="I16" s="2">
        <f>DATEDIF(G16,H16,"d")</f>
        <v>7</v>
      </c>
      <c r="J16" s="2" t="s">
        <v>21</v>
      </c>
      <c r="K16" s="2" t="s">
        <v>16</v>
      </c>
      <c r="L16" s="2">
        <v>804.36</v>
      </c>
      <c r="M16" s="2" t="s">
        <v>17</v>
      </c>
    </row>
    <row r="17" spans="1:15" ht="14.25" hidden="1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3"/>
      <c r="J17" s="2" t="s">
        <v>15</v>
      </c>
      <c r="K17" s="2" t="s">
        <v>22</v>
      </c>
      <c r="L17" s="2">
        <v>284.91000000000003</v>
      </c>
      <c r="M17" s="2" t="s">
        <v>48</v>
      </c>
    </row>
    <row r="18" spans="1:15" ht="14.25" customHeight="1" x14ac:dyDescent="0.3">
      <c r="A18" s="2" t="s">
        <v>49</v>
      </c>
      <c r="B18" s="2" t="s">
        <v>19</v>
      </c>
      <c r="C18" s="2" t="s">
        <v>20</v>
      </c>
      <c r="D18" s="8">
        <v>3292.32</v>
      </c>
      <c r="E18" s="11">
        <v>0.05</v>
      </c>
      <c r="F18" s="18">
        <v>1</v>
      </c>
      <c r="G18" s="15">
        <v>45042</v>
      </c>
      <c r="H18" s="3">
        <v>45043</v>
      </c>
      <c r="I18" s="2">
        <f t="shared" ref="I18:I20" si="0">DATEDIF(G18,H18,"d")</f>
        <v>1</v>
      </c>
      <c r="J18" s="2" t="s">
        <v>15</v>
      </c>
      <c r="K18" s="2" t="s">
        <v>22</v>
      </c>
      <c r="L18" s="2">
        <v>504.83</v>
      </c>
      <c r="M18" s="2" t="s">
        <v>34</v>
      </c>
    </row>
    <row r="19" spans="1:15" ht="14.25" customHeight="1" x14ac:dyDescent="0.3">
      <c r="A19" s="2" t="s">
        <v>50</v>
      </c>
      <c r="B19" s="2" t="s">
        <v>19</v>
      </c>
      <c r="C19" s="2" t="s">
        <v>14</v>
      </c>
      <c r="D19" s="8">
        <v>3727.53</v>
      </c>
      <c r="E19" s="11">
        <v>0.31</v>
      </c>
      <c r="F19" s="18">
        <v>5</v>
      </c>
      <c r="G19" s="15">
        <v>45228</v>
      </c>
      <c r="H19" s="3">
        <v>45235</v>
      </c>
      <c r="I19" s="2">
        <f t="shared" si="0"/>
        <v>7</v>
      </c>
      <c r="J19" s="2" t="s">
        <v>21</v>
      </c>
      <c r="K19" s="2" t="s">
        <v>22</v>
      </c>
      <c r="L19" s="2">
        <v>978.07</v>
      </c>
      <c r="M19" s="2" t="s">
        <v>48</v>
      </c>
    </row>
    <row r="20" spans="1:15" ht="14.25" customHeight="1" x14ac:dyDescent="0.3">
      <c r="A20" s="2" t="s">
        <v>51</v>
      </c>
      <c r="B20" s="2" t="s">
        <v>19</v>
      </c>
      <c r="C20" s="2" t="s">
        <v>14</v>
      </c>
      <c r="D20" s="8">
        <v>3964.23</v>
      </c>
      <c r="E20" s="11">
        <v>0.28000000000000003</v>
      </c>
      <c r="F20" s="18">
        <v>9</v>
      </c>
      <c r="G20" s="15">
        <v>45448</v>
      </c>
      <c r="H20" s="3">
        <v>45451</v>
      </c>
      <c r="I20" s="2">
        <f t="shared" si="0"/>
        <v>3</v>
      </c>
      <c r="J20" s="2" t="s">
        <v>15</v>
      </c>
      <c r="K20" s="2" t="s">
        <v>16</v>
      </c>
      <c r="L20" s="2">
        <v>260.95</v>
      </c>
      <c r="M20" s="2" t="s">
        <v>28</v>
      </c>
    </row>
    <row r="21" spans="1:15" ht="14.25" hidden="1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3"/>
      <c r="J21" s="2" t="s">
        <v>21</v>
      </c>
      <c r="K21" s="2" t="s">
        <v>22</v>
      </c>
      <c r="L21" s="2">
        <v>727.29</v>
      </c>
      <c r="M21" s="2" t="s">
        <v>39</v>
      </c>
    </row>
    <row r="22" spans="1:15" ht="14.25" hidden="1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3"/>
      <c r="J22" s="2" t="s">
        <v>21</v>
      </c>
      <c r="K22" s="2" t="s">
        <v>27</v>
      </c>
      <c r="L22" s="2">
        <v>798.81</v>
      </c>
      <c r="M22" s="2" t="s">
        <v>39</v>
      </c>
    </row>
    <row r="23" spans="1:15" ht="14.25" hidden="1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3"/>
      <c r="J23" s="2" t="s">
        <v>15</v>
      </c>
      <c r="K23" s="2" t="s">
        <v>27</v>
      </c>
      <c r="L23" s="2">
        <v>920.22</v>
      </c>
      <c r="M23" s="2" t="s">
        <v>28</v>
      </c>
    </row>
    <row r="24" spans="1:15" ht="14.25" hidden="1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3"/>
      <c r="J24" s="2" t="s">
        <v>21</v>
      </c>
      <c r="K24" s="2" t="s">
        <v>22</v>
      </c>
      <c r="L24" s="2">
        <v>931.37</v>
      </c>
      <c r="M24" s="2" t="s">
        <v>17</v>
      </c>
    </row>
    <row r="25" spans="1:15" ht="14.25" customHeight="1" x14ac:dyDescent="0.3">
      <c r="A25" s="2" t="s">
        <v>56</v>
      </c>
      <c r="B25" s="2" t="s">
        <v>19</v>
      </c>
      <c r="C25" s="2" t="s">
        <v>20</v>
      </c>
      <c r="D25" s="8">
        <v>4538.1499999999996</v>
      </c>
      <c r="E25" s="11">
        <v>0.19</v>
      </c>
      <c r="F25" s="18">
        <v>1</v>
      </c>
      <c r="G25" s="15">
        <v>45005</v>
      </c>
      <c r="H25" s="3">
        <v>45008</v>
      </c>
      <c r="I25" s="2">
        <f t="shared" ref="I25:I26" si="1">DATEDIF(G25,H25,"d")</f>
        <v>3</v>
      </c>
      <c r="J25" s="2" t="s">
        <v>21</v>
      </c>
      <c r="K25" s="2" t="s">
        <v>27</v>
      </c>
      <c r="L25" s="2">
        <v>375.7</v>
      </c>
      <c r="M25" s="2" t="s">
        <v>39</v>
      </c>
    </row>
    <row r="26" spans="1:15" ht="14.25" customHeight="1" x14ac:dyDescent="0.3">
      <c r="A26" s="2" t="s">
        <v>57</v>
      </c>
      <c r="B26" s="2" t="s">
        <v>19</v>
      </c>
      <c r="C26" s="2" t="s">
        <v>26</v>
      </c>
      <c r="D26" s="8">
        <v>4868.5200000000004</v>
      </c>
      <c r="E26" s="11">
        <v>0.4</v>
      </c>
      <c r="F26" s="18">
        <v>2</v>
      </c>
      <c r="G26" s="15">
        <v>45272</v>
      </c>
      <c r="H26" s="3">
        <v>45273</v>
      </c>
      <c r="I26" s="2">
        <f t="shared" si="1"/>
        <v>1</v>
      </c>
      <c r="J26" s="2" t="s">
        <v>21</v>
      </c>
      <c r="K26" s="2" t="s">
        <v>27</v>
      </c>
      <c r="L26" s="2">
        <v>1072.26</v>
      </c>
      <c r="M26" s="2" t="s">
        <v>34</v>
      </c>
      <c r="O26" s="13">
        <f ca="1">TODAY()</f>
        <v>46203</v>
      </c>
    </row>
    <row r="27" spans="1:15" ht="14.25" hidden="1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3"/>
      <c r="J27" s="2" t="s">
        <v>21</v>
      </c>
      <c r="K27" s="2" t="s">
        <v>22</v>
      </c>
      <c r="L27" s="2">
        <v>526.66</v>
      </c>
      <c r="M27" s="2" t="s">
        <v>23</v>
      </c>
    </row>
    <row r="28" spans="1:15" ht="14.25" hidden="1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3"/>
      <c r="J28" s="2" t="s">
        <v>15</v>
      </c>
      <c r="K28" s="2" t="s">
        <v>16</v>
      </c>
      <c r="L28" s="2">
        <v>207.61</v>
      </c>
      <c r="M28" s="2" t="s">
        <v>48</v>
      </c>
    </row>
    <row r="29" spans="1:15" ht="14.25" hidden="1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3"/>
      <c r="J29" s="2" t="s">
        <v>31</v>
      </c>
      <c r="K29" s="2" t="s">
        <v>22</v>
      </c>
      <c r="L29" s="2">
        <v>689.74</v>
      </c>
      <c r="M29" s="2" t="s">
        <v>34</v>
      </c>
    </row>
    <row r="30" spans="1:15" ht="14.25" customHeight="1" x14ac:dyDescent="0.3">
      <c r="A30" s="2" t="s">
        <v>61</v>
      </c>
      <c r="B30" s="2" t="s">
        <v>19</v>
      </c>
      <c r="C30" s="2" t="s">
        <v>26</v>
      </c>
      <c r="D30" s="8">
        <v>468.13</v>
      </c>
      <c r="E30" s="11">
        <v>0.17</v>
      </c>
      <c r="F30" s="18">
        <v>2</v>
      </c>
      <c r="G30" s="15">
        <v>45255</v>
      </c>
      <c r="H30" s="3">
        <v>45261</v>
      </c>
      <c r="I30" s="2">
        <f t="shared" ref="I30:I31" si="2">DATEDIF(G30,H30,"d")</f>
        <v>6</v>
      </c>
      <c r="J30" s="8" t="s">
        <v>15</v>
      </c>
      <c r="K30" s="2" t="s">
        <v>16</v>
      </c>
      <c r="L30" s="2">
        <v>43.58</v>
      </c>
      <c r="M30" s="2" t="s">
        <v>23</v>
      </c>
      <c r="O30" s="21">
        <f ca="1">NOW()</f>
        <v>46203.696618634262</v>
      </c>
    </row>
    <row r="31" spans="1:15" ht="14.25" customHeight="1" x14ac:dyDescent="0.3">
      <c r="A31" s="2" t="s">
        <v>62</v>
      </c>
      <c r="B31" s="2" t="s">
        <v>19</v>
      </c>
      <c r="C31" s="2" t="s">
        <v>14</v>
      </c>
      <c r="D31" s="8">
        <v>1658.02</v>
      </c>
      <c r="E31" s="11">
        <v>0.02</v>
      </c>
      <c r="F31" s="18">
        <v>5</v>
      </c>
      <c r="G31" s="15">
        <v>45356</v>
      </c>
      <c r="H31" s="3">
        <v>45357</v>
      </c>
      <c r="I31" s="2">
        <f t="shared" si="2"/>
        <v>1</v>
      </c>
      <c r="J31" s="2" t="s">
        <v>31</v>
      </c>
      <c r="K31" s="2" t="s">
        <v>27</v>
      </c>
      <c r="L31" s="2">
        <v>422.33</v>
      </c>
      <c r="M31" s="2" t="s">
        <v>39</v>
      </c>
      <c r="O31">
        <f>WEEKDAY(H3)</f>
        <v>1</v>
      </c>
    </row>
    <row r="32" spans="1:15" ht="14.25" hidden="1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3"/>
      <c r="J32" s="2" t="s">
        <v>31</v>
      </c>
      <c r="K32" s="2" t="s">
        <v>22</v>
      </c>
      <c r="L32" s="2">
        <v>123.49</v>
      </c>
      <c r="M32" s="2" t="s">
        <v>17</v>
      </c>
    </row>
    <row r="33" spans="1:15" ht="14.25" hidden="1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3"/>
      <c r="J33" s="2" t="s">
        <v>31</v>
      </c>
      <c r="K33" s="2" t="s">
        <v>27</v>
      </c>
      <c r="L33" s="2">
        <v>697.03</v>
      </c>
      <c r="M33" s="2" t="s">
        <v>48</v>
      </c>
    </row>
    <row r="34" spans="1:15" ht="14.25" customHeight="1" x14ac:dyDescent="0.3">
      <c r="A34" s="2" t="s">
        <v>65</v>
      </c>
      <c r="B34" s="2" t="s">
        <v>19</v>
      </c>
      <c r="C34" s="2" t="s">
        <v>14</v>
      </c>
      <c r="D34" s="8">
        <v>1759.9</v>
      </c>
      <c r="E34" s="11">
        <v>0.26</v>
      </c>
      <c r="F34" s="18">
        <v>3</v>
      </c>
      <c r="G34" s="15">
        <v>44933</v>
      </c>
      <c r="H34" s="3">
        <v>44939</v>
      </c>
      <c r="I34" s="2">
        <f>DATEDIF(G34,H34,"d")</f>
        <v>6</v>
      </c>
      <c r="J34" s="2" t="s">
        <v>21</v>
      </c>
      <c r="K34" s="2" t="s">
        <v>27</v>
      </c>
      <c r="L34" s="2">
        <v>178.58</v>
      </c>
      <c r="M34" s="2" t="s">
        <v>39</v>
      </c>
      <c r="O34">
        <f>DAY(G3)</f>
        <v>28</v>
      </c>
    </row>
    <row r="35" spans="1:15" ht="14.25" hidden="1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3"/>
      <c r="J35" s="2" t="s">
        <v>31</v>
      </c>
      <c r="K35" s="2" t="s">
        <v>16</v>
      </c>
      <c r="L35" s="2">
        <v>1002.97</v>
      </c>
      <c r="M35" s="2" t="s">
        <v>39</v>
      </c>
    </row>
    <row r="36" spans="1:15" ht="14.25" hidden="1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3"/>
      <c r="J36" s="2" t="s">
        <v>21</v>
      </c>
      <c r="K36" s="2" t="s">
        <v>27</v>
      </c>
      <c r="L36" s="2">
        <v>320.43</v>
      </c>
      <c r="M36" s="2" t="s">
        <v>28</v>
      </c>
    </row>
    <row r="37" spans="1:15" ht="14.25" hidden="1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3"/>
      <c r="J37" s="2" t="s">
        <v>21</v>
      </c>
      <c r="K37" s="2" t="s">
        <v>16</v>
      </c>
      <c r="L37" s="2">
        <v>177.84</v>
      </c>
      <c r="M37" s="2" t="s">
        <v>34</v>
      </c>
    </row>
    <row r="38" spans="1:15" ht="14.25" customHeight="1" x14ac:dyDescent="0.3">
      <c r="A38" s="2" t="s">
        <v>69</v>
      </c>
      <c r="B38" s="2" t="s">
        <v>19</v>
      </c>
      <c r="C38" s="2" t="s">
        <v>26</v>
      </c>
      <c r="D38" s="8">
        <v>2850.59</v>
      </c>
      <c r="E38" s="11">
        <v>0.26</v>
      </c>
      <c r="F38" s="18">
        <v>2</v>
      </c>
      <c r="G38" s="15">
        <v>45470</v>
      </c>
      <c r="H38" s="3">
        <v>45474</v>
      </c>
      <c r="I38" s="2">
        <f>DATEDIF(G38,H38,"d")</f>
        <v>4</v>
      </c>
      <c r="J38" s="2" t="s">
        <v>21</v>
      </c>
      <c r="K38" s="2" t="s">
        <v>22</v>
      </c>
      <c r="L38" s="2">
        <v>528.38</v>
      </c>
      <c r="M38" s="2" t="s">
        <v>48</v>
      </c>
      <c r="O38">
        <f>MONTH(G3)</f>
        <v>8</v>
      </c>
    </row>
    <row r="39" spans="1:15" ht="14.25" hidden="1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3"/>
      <c r="J39" s="2" t="s">
        <v>15</v>
      </c>
      <c r="K39" s="2" t="s">
        <v>27</v>
      </c>
      <c r="L39" s="2">
        <v>586.69000000000005</v>
      </c>
      <c r="M39" s="2" t="s">
        <v>23</v>
      </c>
    </row>
    <row r="40" spans="1:15" ht="14.25" hidden="1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3"/>
      <c r="J40" s="2" t="s">
        <v>31</v>
      </c>
      <c r="K40" s="2" t="s">
        <v>16</v>
      </c>
      <c r="L40" s="2">
        <v>742.22</v>
      </c>
      <c r="M40" s="2" t="s">
        <v>17</v>
      </c>
    </row>
    <row r="41" spans="1:15" ht="14.25" hidden="1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3"/>
      <c r="J41" s="2" t="s">
        <v>15</v>
      </c>
      <c r="K41" s="2" t="s">
        <v>22</v>
      </c>
      <c r="L41" s="2">
        <v>119.91</v>
      </c>
      <c r="M41" s="2" t="s">
        <v>28</v>
      </c>
    </row>
    <row r="42" spans="1:15" ht="14.25" hidden="1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3"/>
      <c r="J42" s="2" t="s">
        <v>21</v>
      </c>
      <c r="K42" s="2" t="s">
        <v>27</v>
      </c>
      <c r="L42" s="2">
        <v>392.57</v>
      </c>
      <c r="M42" s="2" t="s">
        <v>17</v>
      </c>
    </row>
    <row r="43" spans="1:15" ht="14.25" hidden="1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3"/>
      <c r="J43" s="2" t="s">
        <v>15</v>
      </c>
      <c r="K43" s="2" t="s">
        <v>22</v>
      </c>
      <c r="L43" s="2">
        <v>765.08</v>
      </c>
      <c r="M43" s="2" t="s">
        <v>34</v>
      </c>
    </row>
    <row r="44" spans="1:15" ht="14.25" hidden="1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3"/>
      <c r="J44" s="2" t="s">
        <v>21</v>
      </c>
      <c r="K44" s="2" t="s">
        <v>27</v>
      </c>
      <c r="L44" s="2">
        <v>48.54</v>
      </c>
      <c r="M44" s="2" t="s">
        <v>23</v>
      </c>
    </row>
    <row r="45" spans="1:15" ht="14.25" customHeight="1" x14ac:dyDescent="0.3">
      <c r="A45" s="2" t="s">
        <v>76</v>
      </c>
      <c r="B45" s="2" t="s">
        <v>19</v>
      </c>
      <c r="C45" s="2" t="s">
        <v>14</v>
      </c>
      <c r="D45" s="8">
        <v>1097.4100000000001</v>
      </c>
      <c r="E45" s="11">
        <v>0.28999999999999998</v>
      </c>
      <c r="F45" s="18">
        <v>9</v>
      </c>
      <c r="G45" s="15">
        <v>45472</v>
      </c>
      <c r="H45" s="3">
        <v>45475</v>
      </c>
      <c r="I45" s="2">
        <f t="shared" ref="I45:I48" si="3">DATEDIF(G45,H45,"d")</f>
        <v>3</v>
      </c>
      <c r="J45" s="2" t="s">
        <v>15</v>
      </c>
      <c r="K45" s="2" t="s">
        <v>27</v>
      </c>
      <c r="L45" s="2">
        <v>235.05</v>
      </c>
      <c r="M45" s="2" t="s">
        <v>34</v>
      </c>
      <c r="O45">
        <f>YEAR(G3)</f>
        <v>2023</v>
      </c>
    </row>
    <row r="46" spans="1:15" ht="14.25" customHeight="1" x14ac:dyDescent="0.3">
      <c r="A46" s="2" t="s">
        <v>77</v>
      </c>
      <c r="B46" s="2" t="s">
        <v>19</v>
      </c>
      <c r="C46" s="2" t="s">
        <v>26</v>
      </c>
      <c r="D46" s="8">
        <v>1171.48</v>
      </c>
      <c r="E46" s="11">
        <v>0.28000000000000003</v>
      </c>
      <c r="F46" s="18">
        <v>9</v>
      </c>
      <c r="G46" s="15">
        <v>45063</v>
      </c>
      <c r="H46" s="3">
        <v>45065</v>
      </c>
      <c r="I46" s="2">
        <f t="shared" si="3"/>
        <v>2</v>
      </c>
      <c r="J46" s="2" t="s">
        <v>21</v>
      </c>
      <c r="K46" s="2" t="s">
        <v>22</v>
      </c>
      <c r="L46" s="2">
        <v>129.80000000000001</v>
      </c>
      <c r="M46" s="2" t="s">
        <v>48</v>
      </c>
      <c r="O46" s="13">
        <f>DATE(2025,4,5)</f>
        <v>45752</v>
      </c>
    </row>
    <row r="47" spans="1:15" ht="14.25" customHeight="1" x14ac:dyDescent="0.3">
      <c r="A47" s="2" t="s">
        <v>78</v>
      </c>
      <c r="B47" s="2" t="s">
        <v>19</v>
      </c>
      <c r="C47" s="2" t="s">
        <v>26</v>
      </c>
      <c r="D47" s="8">
        <v>3379.7</v>
      </c>
      <c r="E47" s="11">
        <v>0.24</v>
      </c>
      <c r="F47" s="18">
        <v>7</v>
      </c>
      <c r="G47" s="15">
        <v>45242</v>
      </c>
      <c r="H47" s="3">
        <v>45247</v>
      </c>
      <c r="I47" s="2">
        <f t="shared" si="3"/>
        <v>5</v>
      </c>
      <c r="J47" s="2" t="s">
        <v>21</v>
      </c>
      <c r="K47" s="2" t="s">
        <v>27</v>
      </c>
      <c r="L47" s="2">
        <v>588.79</v>
      </c>
      <c r="M47" s="2" t="s">
        <v>48</v>
      </c>
    </row>
    <row r="48" spans="1:15" ht="14.25" customHeight="1" x14ac:dyDescent="0.3">
      <c r="A48" s="2" t="s">
        <v>79</v>
      </c>
      <c r="B48" s="2" t="s">
        <v>19</v>
      </c>
      <c r="C48" s="2" t="s">
        <v>14</v>
      </c>
      <c r="D48" s="8">
        <v>1501.21</v>
      </c>
      <c r="E48" s="11">
        <v>0.12</v>
      </c>
      <c r="F48" s="18">
        <v>9</v>
      </c>
      <c r="G48" s="15">
        <v>45386</v>
      </c>
      <c r="H48" s="3">
        <v>45390</v>
      </c>
      <c r="I48" s="2">
        <f t="shared" si="3"/>
        <v>4</v>
      </c>
      <c r="J48" s="2" t="s">
        <v>15</v>
      </c>
      <c r="K48" s="2" t="s">
        <v>22</v>
      </c>
      <c r="L48" s="2">
        <v>127.89</v>
      </c>
      <c r="M48" s="2" t="s">
        <v>17</v>
      </c>
    </row>
    <row r="49" spans="1:17" ht="14.25" hidden="1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3"/>
      <c r="J49" s="2" t="s">
        <v>21</v>
      </c>
      <c r="K49" s="2" t="s">
        <v>27</v>
      </c>
      <c r="L49" s="2">
        <v>249.34</v>
      </c>
      <c r="M49" s="2" t="s">
        <v>48</v>
      </c>
    </row>
    <row r="50" spans="1:17" ht="14.25" hidden="1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3"/>
      <c r="J50" s="2" t="s">
        <v>31</v>
      </c>
      <c r="K50" s="2" t="s">
        <v>27</v>
      </c>
      <c r="L50" s="2">
        <v>1097.26</v>
      </c>
      <c r="M50" s="2" t="s">
        <v>48</v>
      </c>
    </row>
    <row r="51" spans="1:17" ht="14.25" hidden="1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3"/>
      <c r="J51" s="2" t="s">
        <v>15</v>
      </c>
      <c r="K51" s="2" t="s">
        <v>27</v>
      </c>
      <c r="L51" s="2">
        <v>1139.21</v>
      </c>
      <c r="M51" s="2" t="s">
        <v>23</v>
      </c>
    </row>
    <row r="52" spans="1:17" ht="14.25" hidden="1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3"/>
      <c r="J52" s="2" t="s">
        <v>15</v>
      </c>
      <c r="K52" s="2" t="s">
        <v>16</v>
      </c>
      <c r="L52" s="2">
        <v>433.9</v>
      </c>
      <c r="M52" s="2" t="s">
        <v>28</v>
      </c>
    </row>
    <row r="53" spans="1:17" ht="14.25" hidden="1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3"/>
      <c r="J53" s="2" t="s">
        <v>21</v>
      </c>
      <c r="K53" s="2" t="s">
        <v>27</v>
      </c>
      <c r="L53" s="2">
        <v>687.58</v>
      </c>
      <c r="M53" s="2" t="s">
        <v>23</v>
      </c>
    </row>
    <row r="54" spans="1:17" ht="14.25" hidden="1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3"/>
      <c r="J54" s="2" t="s">
        <v>15</v>
      </c>
      <c r="K54" s="2" t="s">
        <v>27</v>
      </c>
      <c r="L54" s="2">
        <v>114.25</v>
      </c>
      <c r="M54" s="2" t="s">
        <v>34</v>
      </c>
    </row>
    <row r="55" spans="1:17" ht="14.25" customHeight="1" x14ac:dyDescent="0.3">
      <c r="A55" s="2" t="s">
        <v>86</v>
      </c>
      <c r="B55" s="2" t="s">
        <v>19</v>
      </c>
      <c r="C55" s="2" t="s">
        <v>20</v>
      </c>
      <c r="D55" s="8">
        <v>177.03</v>
      </c>
      <c r="E55" s="11">
        <v>0.3</v>
      </c>
      <c r="F55" s="18">
        <v>7</v>
      </c>
      <c r="G55" s="15">
        <v>45105</v>
      </c>
      <c r="H55" s="3">
        <v>45106</v>
      </c>
      <c r="I55" s="2">
        <f>DATEDIF(G55,H55,"d")</f>
        <v>1</v>
      </c>
      <c r="J55" s="2" t="s">
        <v>31</v>
      </c>
      <c r="K55" s="2" t="s">
        <v>16</v>
      </c>
      <c r="L55" s="2">
        <v>20.43</v>
      </c>
      <c r="M55" s="2" t="s">
        <v>23</v>
      </c>
    </row>
    <row r="56" spans="1:17" ht="14.25" hidden="1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3"/>
      <c r="J56" s="2" t="s">
        <v>15</v>
      </c>
      <c r="K56" s="2" t="s">
        <v>16</v>
      </c>
      <c r="L56" s="2">
        <v>237.01</v>
      </c>
      <c r="M56" s="2" t="s">
        <v>39</v>
      </c>
    </row>
    <row r="57" spans="1:17" ht="14.25" customHeight="1" x14ac:dyDescent="0.3">
      <c r="A57" s="2" t="s">
        <v>88</v>
      </c>
      <c r="B57" s="2" t="s">
        <v>19</v>
      </c>
      <c r="C57" s="2" t="s">
        <v>14</v>
      </c>
      <c r="D57" s="8">
        <v>1910.1</v>
      </c>
      <c r="E57" s="11">
        <v>0.27</v>
      </c>
      <c r="F57" s="18">
        <v>4</v>
      </c>
      <c r="G57" s="15">
        <v>45303</v>
      </c>
      <c r="H57" s="3">
        <v>45305</v>
      </c>
      <c r="I57" s="2">
        <f t="shared" ref="I57:I58" si="4">DATEDIF(G57,H57,"d")</f>
        <v>2</v>
      </c>
      <c r="J57" s="2" t="s">
        <v>31</v>
      </c>
      <c r="K57" s="2" t="s">
        <v>27</v>
      </c>
      <c r="L57" s="2">
        <v>278.48</v>
      </c>
      <c r="M57" s="2" t="s">
        <v>17</v>
      </c>
    </row>
    <row r="58" spans="1:17" ht="14.25" customHeight="1" x14ac:dyDescent="0.3">
      <c r="A58" s="2" t="s">
        <v>89</v>
      </c>
      <c r="B58" s="2" t="s">
        <v>19</v>
      </c>
      <c r="C58" s="2" t="s">
        <v>20</v>
      </c>
      <c r="D58" s="8">
        <v>2865.4</v>
      </c>
      <c r="E58" s="11">
        <v>0.37</v>
      </c>
      <c r="F58" s="18">
        <v>1</v>
      </c>
      <c r="G58" s="15">
        <v>45204</v>
      </c>
      <c r="H58" s="3">
        <v>45206</v>
      </c>
      <c r="I58" s="2">
        <f t="shared" si="4"/>
        <v>2</v>
      </c>
      <c r="J58" s="2" t="s">
        <v>15</v>
      </c>
      <c r="K58" s="2" t="s">
        <v>27</v>
      </c>
      <c r="L58" s="2">
        <v>356.81</v>
      </c>
      <c r="M58" s="2" t="s">
        <v>17</v>
      </c>
      <c r="Q58">
        <f>SUM(Sales_data)</f>
        <v>39262877.519999973</v>
      </c>
    </row>
    <row r="59" spans="1:17" ht="14.25" hidden="1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3"/>
      <c r="J59" s="2" t="s">
        <v>31</v>
      </c>
      <c r="K59" s="2" t="s">
        <v>27</v>
      </c>
      <c r="L59" s="2">
        <v>581.75</v>
      </c>
      <c r="M59" s="2" t="s">
        <v>48</v>
      </c>
    </row>
    <row r="60" spans="1:17" ht="14.25" hidden="1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3"/>
      <c r="J60" s="2" t="s">
        <v>15</v>
      </c>
      <c r="K60" s="2" t="s">
        <v>22</v>
      </c>
      <c r="L60" s="2">
        <v>1320.22</v>
      </c>
      <c r="M60" s="2" t="s">
        <v>28</v>
      </c>
    </row>
    <row r="61" spans="1:17" ht="14.25" hidden="1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3"/>
      <c r="J61" s="2" t="s">
        <v>31</v>
      </c>
      <c r="K61" s="2" t="s">
        <v>22</v>
      </c>
      <c r="L61" s="2">
        <v>42.23</v>
      </c>
      <c r="M61" s="2" t="s">
        <v>39</v>
      </c>
    </row>
    <row r="62" spans="1:17" ht="14.25" hidden="1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3"/>
      <c r="J62" s="2" t="s">
        <v>21</v>
      </c>
      <c r="K62" s="2" t="s">
        <v>22</v>
      </c>
      <c r="L62" s="2">
        <v>835.81</v>
      </c>
      <c r="M62" s="2" t="s">
        <v>28</v>
      </c>
    </row>
    <row r="63" spans="1:17" ht="14.25" hidden="1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3"/>
      <c r="J63" s="2" t="s">
        <v>15</v>
      </c>
      <c r="K63" s="2" t="s">
        <v>27</v>
      </c>
      <c r="L63" s="2">
        <v>54.58</v>
      </c>
      <c r="M63" s="2" t="s">
        <v>17</v>
      </c>
    </row>
    <row r="64" spans="1:17" ht="14.25" hidden="1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3"/>
      <c r="J64" s="2" t="s">
        <v>15</v>
      </c>
      <c r="K64" s="2" t="s">
        <v>27</v>
      </c>
      <c r="L64" s="2">
        <v>922.83</v>
      </c>
      <c r="M64" s="2" t="s">
        <v>48</v>
      </c>
    </row>
    <row r="65" spans="1:17" ht="14.25" hidden="1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3"/>
      <c r="J65" s="2" t="s">
        <v>31</v>
      </c>
      <c r="K65" s="2" t="s">
        <v>22</v>
      </c>
      <c r="L65" s="2">
        <v>36.86</v>
      </c>
      <c r="M65" s="2" t="s">
        <v>34</v>
      </c>
    </row>
    <row r="66" spans="1:17" ht="14.25" hidden="1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3"/>
      <c r="J66" s="2" t="s">
        <v>15</v>
      </c>
      <c r="K66" s="2" t="s">
        <v>16</v>
      </c>
      <c r="L66" s="2">
        <v>499.78</v>
      </c>
      <c r="M66" s="2" t="s">
        <v>28</v>
      </c>
    </row>
    <row r="67" spans="1:17" ht="14.25" hidden="1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3"/>
      <c r="J67" s="2" t="s">
        <v>31</v>
      </c>
      <c r="K67" s="2" t="s">
        <v>16</v>
      </c>
      <c r="L67" s="2">
        <v>757.48</v>
      </c>
      <c r="M67" s="2" t="s">
        <v>39</v>
      </c>
    </row>
    <row r="68" spans="1:17" ht="14.25" customHeight="1" x14ac:dyDescent="0.3">
      <c r="A68" s="2" t="s">
        <v>99</v>
      </c>
      <c r="B68" s="2" t="s">
        <v>19</v>
      </c>
      <c r="C68" s="2" t="s">
        <v>36</v>
      </c>
      <c r="D68" s="8">
        <v>209.41</v>
      </c>
      <c r="E68" s="11">
        <v>7.0000000000000007E-2</v>
      </c>
      <c r="F68" s="18">
        <v>5</v>
      </c>
      <c r="G68" s="15">
        <v>45646</v>
      </c>
      <c r="H68" s="3">
        <v>45651</v>
      </c>
      <c r="I68" s="2">
        <f>DATEDIF(G68,H68,"d")</f>
        <v>5</v>
      </c>
      <c r="J68" s="2" t="s">
        <v>21</v>
      </c>
      <c r="K68" s="2" t="s">
        <v>27</v>
      </c>
      <c r="L68" s="2">
        <v>17.88</v>
      </c>
      <c r="M68" s="2" t="s">
        <v>17</v>
      </c>
      <c r="Q68">
        <f>SUM(Profit_Data)</f>
        <v>6872139.8099999921</v>
      </c>
    </row>
    <row r="69" spans="1:17" ht="14.25" hidden="1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3"/>
      <c r="J69" s="2" t="s">
        <v>31</v>
      </c>
      <c r="K69" s="2" t="s">
        <v>27</v>
      </c>
      <c r="L69" s="2">
        <v>408.02</v>
      </c>
      <c r="M69" s="2" t="s">
        <v>28</v>
      </c>
    </row>
    <row r="70" spans="1:17" ht="14.25" customHeight="1" x14ac:dyDescent="0.3">
      <c r="A70" s="2" t="s">
        <v>101</v>
      </c>
      <c r="B70" s="2" t="s">
        <v>19</v>
      </c>
      <c r="C70" s="2" t="s">
        <v>14</v>
      </c>
      <c r="D70" s="8">
        <v>3215.9</v>
      </c>
      <c r="E70" s="11">
        <v>0.21</v>
      </c>
      <c r="F70" s="18">
        <v>8</v>
      </c>
      <c r="G70" s="15">
        <v>44970</v>
      </c>
      <c r="H70" s="3">
        <v>44973</v>
      </c>
      <c r="I70" s="2">
        <f>DATEDIF(G70,H70,"d")</f>
        <v>3</v>
      </c>
      <c r="J70" s="2" t="s">
        <v>15</v>
      </c>
      <c r="K70" s="2" t="s">
        <v>27</v>
      </c>
      <c r="L70" s="2">
        <v>542.05999999999995</v>
      </c>
      <c r="M70" s="2" t="s">
        <v>39</v>
      </c>
      <c r="Q70">
        <f>AVERAGE(Sales_data)</f>
        <v>2558.6756285434976</v>
      </c>
    </row>
    <row r="71" spans="1:17" ht="14.25" hidden="1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3"/>
      <c r="J71" s="2" t="s">
        <v>21</v>
      </c>
      <c r="K71" s="2" t="s">
        <v>22</v>
      </c>
      <c r="L71" s="2">
        <v>611.45000000000005</v>
      </c>
      <c r="M71" s="2" t="s">
        <v>17</v>
      </c>
    </row>
    <row r="72" spans="1:17" ht="14.25" hidden="1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3"/>
      <c r="J72" s="2" t="s">
        <v>31</v>
      </c>
      <c r="K72" s="2" t="s">
        <v>22</v>
      </c>
      <c r="L72" s="2">
        <v>752</v>
      </c>
      <c r="M72" s="2" t="s">
        <v>39</v>
      </c>
    </row>
    <row r="73" spans="1:17" ht="14.25" hidden="1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3"/>
      <c r="J73" s="2" t="s">
        <v>31</v>
      </c>
      <c r="K73" s="2" t="s">
        <v>22</v>
      </c>
      <c r="L73" s="2">
        <v>698.02</v>
      </c>
      <c r="M73" s="2" t="s">
        <v>28</v>
      </c>
    </row>
    <row r="74" spans="1:17" ht="14.25" hidden="1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3"/>
      <c r="J74" s="2" t="s">
        <v>21</v>
      </c>
      <c r="K74" s="2" t="s">
        <v>27</v>
      </c>
      <c r="L74" s="2">
        <v>1229.3</v>
      </c>
      <c r="M74" s="2" t="s">
        <v>48</v>
      </c>
    </row>
    <row r="75" spans="1:17" ht="14.25" hidden="1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3"/>
      <c r="J75" s="2" t="s">
        <v>15</v>
      </c>
      <c r="K75" s="2" t="s">
        <v>16</v>
      </c>
      <c r="L75" s="2">
        <v>800.39</v>
      </c>
      <c r="M75" s="2" t="s">
        <v>28</v>
      </c>
    </row>
    <row r="76" spans="1:17" ht="14.25" hidden="1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3"/>
      <c r="J76" s="2" t="s">
        <v>15</v>
      </c>
      <c r="K76" s="2" t="s">
        <v>22</v>
      </c>
      <c r="L76" s="2">
        <v>163.35</v>
      </c>
      <c r="M76" s="2" t="s">
        <v>48</v>
      </c>
    </row>
    <row r="77" spans="1:17" ht="14.25" hidden="1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3"/>
      <c r="J77" s="2" t="s">
        <v>15</v>
      </c>
      <c r="K77" s="2" t="s">
        <v>16</v>
      </c>
      <c r="L77" s="2">
        <v>743.22</v>
      </c>
      <c r="M77" s="2" t="s">
        <v>28</v>
      </c>
    </row>
    <row r="78" spans="1:17" ht="14.25" customHeight="1" x14ac:dyDescent="0.3">
      <c r="A78" s="2" t="s">
        <v>109</v>
      </c>
      <c r="B78" s="2" t="s">
        <v>19</v>
      </c>
      <c r="C78" s="2" t="s">
        <v>20</v>
      </c>
      <c r="D78" s="8">
        <v>4935.92</v>
      </c>
      <c r="E78" s="11">
        <v>0.36</v>
      </c>
      <c r="F78" s="18">
        <v>6</v>
      </c>
      <c r="G78" s="15">
        <v>45561</v>
      </c>
      <c r="H78" s="3">
        <v>45566</v>
      </c>
      <c r="I78" s="2">
        <f t="shared" ref="I78:I79" si="5">DATEDIF(G78,H78,"d")</f>
        <v>5</v>
      </c>
      <c r="J78" s="2" t="s">
        <v>21</v>
      </c>
      <c r="K78" s="2" t="s">
        <v>16</v>
      </c>
      <c r="L78" s="2">
        <v>1440.78</v>
      </c>
      <c r="M78" s="2" t="s">
        <v>39</v>
      </c>
      <c r="Q78">
        <f>AVERAGE(Profit_Data)</f>
        <v>447.84228152492619</v>
      </c>
    </row>
    <row r="79" spans="1:17" ht="14.25" customHeight="1" x14ac:dyDescent="0.3">
      <c r="A79" s="2" t="s">
        <v>110</v>
      </c>
      <c r="B79" s="2" t="s">
        <v>19</v>
      </c>
      <c r="C79" s="2" t="s">
        <v>20</v>
      </c>
      <c r="D79" s="8">
        <v>1570.89</v>
      </c>
      <c r="E79" s="11">
        <v>0.24</v>
      </c>
      <c r="F79" s="18">
        <v>9</v>
      </c>
      <c r="G79" s="15">
        <v>44948</v>
      </c>
      <c r="H79" s="3">
        <v>44949</v>
      </c>
      <c r="I79" s="2">
        <f t="shared" si="5"/>
        <v>1</v>
      </c>
      <c r="J79" s="2" t="s">
        <v>31</v>
      </c>
      <c r="K79" s="2" t="s">
        <v>16</v>
      </c>
      <c r="L79" s="2">
        <v>336.22</v>
      </c>
      <c r="M79" s="2" t="s">
        <v>39</v>
      </c>
      <c r="Q79">
        <f>SUM(quantity_data)</f>
        <v>76831</v>
      </c>
    </row>
    <row r="80" spans="1:17" ht="14.25" hidden="1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3"/>
      <c r="J80" s="2" t="s">
        <v>21</v>
      </c>
      <c r="K80" s="2" t="s">
        <v>16</v>
      </c>
      <c r="L80" s="2">
        <v>151.09</v>
      </c>
      <c r="M80" s="2" t="s">
        <v>28</v>
      </c>
    </row>
    <row r="81" spans="1:17" ht="14.25" customHeight="1" x14ac:dyDescent="0.3">
      <c r="A81" s="2" t="s">
        <v>112</v>
      </c>
      <c r="B81" s="2" t="s">
        <v>19</v>
      </c>
      <c r="C81" s="2" t="s">
        <v>36</v>
      </c>
      <c r="D81" s="8">
        <v>3684.1</v>
      </c>
      <c r="E81" s="11">
        <v>0.44</v>
      </c>
      <c r="F81" s="18">
        <v>8</v>
      </c>
      <c r="G81" s="15">
        <v>45642</v>
      </c>
      <c r="H81" s="3">
        <v>45649</v>
      </c>
      <c r="I81" s="2">
        <f>DATEDIF(G81,H81,"d")</f>
        <v>7</v>
      </c>
      <c r="J81" s="2" t="s">
        <v>31</v>
      </c>
      <c r="K81" s="2" t="s">
        <v>16</v>
      </c>
      <c r="L81" s="2">
        <v>289.32</v>
      </c>
      <c r="M81" s="2" t="s">
        <v>17</v>
      </c>
      <c r="Q81">
        <f>AVERAGE(quantity_data)</f>
        <v>5.0069077875529491</v>
      </c>
    </row>
    <row r="82" spans="1:17" ht="14.25" hidden="1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3"/>
      <c r="J82" s="2" t="s">
        <v>21</v>
      </c>
      <c r="K82" s="2" t="s">
        <v>22</v>
      </c>
      <c r="L82" s="2">
        <v>684.94</v>
      </c>
      <c r="M82" s="2" t="s">
        <v>48</v>
      </c>
    </row>
    <row r="83" spans="1:17" ht="14.25" customHeight="1" x14ac:dyDescent="0.3">
      <c r="A83" s="2" t="s">
        <v>114</v>
      </c>
      <c r="B83" s="2" t="s">
        <v>19</v>
      </c>
      <c r="C83" s="2" t="s">
        <v>14</v>
      </c>
      <c r="D83" s="8">
        <v>671.86</v>
      </c>
      <c r="E83" s="11">
        <v>0.39</v>
      </c>
      <c r="F83" s="18">
        <v>5</v>
      </c>
      <c r="G83" s="15">
        <v>45609</v>
      </c>
      <c r="H83" s="3">
        <v>45611</v>
      </c>
      <c r="I83" s="2">
        <f>DATEDIF(G83,H83,"d")</f>
        <v>2</v>
      </c>
      <c r="J83" s="2" t="s">
        <v>31</v>
      </c>
      <c r="K83" s="2" t="s">
        <v>16</v>
      </c>
      <c r="L83" s="2">
        <v>175.75</v>
      </c>
      <c r="M83" s="2" t="s">
        <v>23</v>
      </c>
    </row>
    <row r="84" spans="1:17" ht="14.25" hidden="1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3"/>
      <c r="J84" s="2" t="s">
        <v>31</v>
      </c>
      <c r="K84" s="2" t="s">
        <v>27</v>
      </c>
      <c r="L84" s="2">
        <v>171.87</v>
      </c>
      <c r="M84" s="2" t="s">
        <v>34</v>
      </c>
    </row>
    <row r="85" spans="1:17" ht="14.25" customHeight="1" x14ac:dyDescent="0.3">
      <c r="A85" s="2" t="s">
        <v>116</v>
      </c>
      <c r="B85" s="2" t="s">
        <v>19</v>
      </c>
      <c r="C85" s="2" t="s">
        <v>26</v>
      </c>
      <c r="D85" s="8">
        <v>405.11</v>
      </c>
      <c r="E85" s="11">
        <v>0.34</v>
      </c>
      <c r="F85" s="18">
        <v>5</v>
      </c>
      <c r="G85" s="15">
        <v>45275</v>
      </c>
      <c r="H85" s="3">
        <v>45276</v>
      </c>
      <c r="I85" s="2">
        <f>DATEDIF(G85,H85,"d")</f>
        <v>1</v>
      </c>
      <c r="J85" s="2" t="s">
        <v>21</v>
      </c>
      <c r="K85" s="2" t="s">
        <v>22</v>
      </c>
      <c r="L85" s="2">
        <v>105.25</v>
      </c>
      <c r="M85" s="2" t="s">
        <v>23</v>
      </c>
    </row>
    <row r="86" spans="1:17" ht="14.25" hidden="1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3"/>
      <c r="J86" s="2" t="s">
        <v>21</v>
      </c>
      <c r="K86" s="2" t="s">
        <v>16</v>
      </c>
      <c r="L86" s="2">
        <v>754.77</v>
      </c>
      <c r="M86" s="2" t="s">
        <v>23</v>
      </c>
    </row>
    <row r="87" spans="1:17" ht="14.25" hidden="1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3"/>
      <c r="J87" s="2" t="s">
        <v>21</v>
      </c>
      <c r="K87" s="2" t="s">
        <v>16</v>
      </c>
      <c r="L87" s="2">
        <v>705.01</v>
      </c>
      <c r="M87" s="2" t="s">
        <v>17</v>
      </c>
    </row>
    <row r="88" spans="1:17" ht="14.25" hidden="1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3"/>
      <c r="J88" s="2" t="s">
        <v>31</v>
      </c>
      <c r="K88" s="2" t="s">
        <v>22</v>
      </c>
      <c r="L88" s="2">
        <v>719.11</v>
      </c>
      <c r="M88" s="2" t="s">
        <v>39</v>
      </c>
    </row>
    <row r="89" spans="1:17" ht="14.25" hidden="1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3"/>
      <c r="J89" s="2" t="s">
        <v>21</v>
      </c>
      <c r="K89" s="2" t="s">
        <v>16</v>
      </c>
      <c r="L89" s="2">
        <v>120.84</v>
      </c>
      <c r="M89" s="2" t="s">
        <v>39</v>
      </c>
    </row>
    <row r="90" spans="1:17" ht="14.25" customHeight="1" x14ac:dyDescent="0.3">
      <c r="A90" s="2" t="s">
        <v>121</v>
      </c>
      <c r="B90" s="2" t="s">
        <v>19</v>
      </c>
      <c r="C90" s="2" t="s">
        <v>20</v>
      </c>
      <c r="D90" s="8">
        <v>4547.82</v>
      </c>
      <c r="E90" s="11">
        <v>0.41</v>
      </c>
      <c r="F90" s="18">
        <v>8</v>
      </c>
      <c r="G90" s="15">
        <v>45232</v>
      </c>
      <c r="H90" s="3">
        <v>45237</v>
      </c>
      <c r="I90" s="2">
        <f>DATEDIF(G90,H90,"d")</f>
        <v>5</v>
      </c>
      <c r="J90" s="2" t="s">
        <v>31</v>
      </c>
      <c r="K90" s="2" t="s">
        <v>27</v>
      </c>
      <c r="L90" s="2">
        <v>1281.0999999999999</v>
      </c>
      <c r="M90" s="2" t="s">
        <v>48</v>
      </c>
    </row>
    <row r="91" spans="1:17" ht="14.25" hidden="1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3"/>
      <c r="J91" s="2" t="s">
        <v>31</v>
      </c>
      <c r="K91" s="2" t="s">
        <v>16</v>
      </c>
      <c r="L91" s="2">
        <v>203.17</v>
      </c>
      <c r="M91" s="2" t="s">
        <v>34</v>
      </c>
    </row>
    <row r="92" spans="1:17" ht="14.25" customHeight="1" x14ac:dyDescent="0.3">
      <c r="A92" s="2" t="s">
        <v>123</v>
      </c>
      <c r="B92" s="2" t="s">
        <v>19</v>
      </c>
      <c r="C92" s="2" t="s">
        <v>20</v>
      </c>
      <c r="D92" s="8">
        <v>4468.76</v>
      </c>
      <c r="E92" s="11">
        <v>0.47</v>
      </c>
      <c r="F92" s="18">
        <v>4</v>
      </c>
      <c r="G92" s="15">
        <v>45560</v>
      </c>
      <c r="H92" s="3">
        <v>45561</v>
      </c>
      <c r="I92" s="2">
        <f t="shared" ref="I92:I93" si="6">DATEDIF(G92,H92,"d")</f>
        <v>1</v>
      </c>
      <c r="J92" s="2" t="s">
        <v>21</v>
      </c>
      <c r="K92" s="2" t="s">
        <v>22</v>
      </c>
      <c r="L92" s="2">
        <v>1325.93</v>
      </c>
      <c r="M92" s="2" t="s">
        <v>34</v>
      </c>
    </row>
    <row r="93" spans="1:17" ht="14.25" customHeight="1" x14ac:dyDescent="0.3">
      <c r="A93" s="2" t="s">
        <v>124</v>
      </c>
      <c r="B93" s="2" t="s">
        <v>19</v>
      </c>
      <c r="C93" s="2" t="s">
        <v>33</v>
      </c>
      <c r="D93" s="8">
        <v>2021.42</v>
      </c>
      <c r="E93" s="11">
        <v>0.21</v>
      </c>
      <c r="F93" s="18">
        <v>5</v>
      </c>
      <c r="G93" s="15">
        <v>45624</v>
      </c>
      <c r="H93" s="3">
        <v>45627</v>
      </c>
      <c r="I93" s="2">
        <f t="shared" si="6"/>
        <v>3</v>
      </c>
      <c r="J93" s="2" t="s">
        <v>15</v>
      </c>
      <c r="K93" s="2" t="s">
        <v>22</v>
      </c>
      <c r="L93" s="2">
        <v>311.67</v>
      </c>
      <c r="M93" s="2" t="s">
        <v>23</v>
      </c>
    </row>
    <row r="94" spans="1:17" ht="14.25" hidden="1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3"/>
      <c r="J94" s="2" t="s">
        <v>15</v>
      </c>
      <c r="K94" s="2" t="s">
        <v>22</v>
      </c>
      <c r="L94" s="2">
        <v>469.27</v>
      </c>
      <c r="M94" s="2" t="s">
        <v>48</v>
      </c>
    </row>
    <row r="95" spans="1:17" ht="14.25" hidden="1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3"/>
      <c r="J95" s="2" t="s">
        <v>31</v>
      </c>
      <c r="K95" s="2" t="s">
        <v>27</v>
      </c>
      <c r="L95" s="2">
        <v>608.51</v>
      </c>
      <c r="M95" s="2" t="s">
        <v>34</v>
      </c>
    </row>
    <row r="96" spans="1:17" ht="14.25" hidden="1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3"/>
      <c r="J96" s="2" t="s">
        <v>31</v>
      </c>
      <c r="K96" s="2" t="s">
        <v>16</v>
      </c>
      <c r="L96" s="2">
        <v>241.86</v>
      </c>
      <c r="M96" s="2" t="s">
        <v>28</v>
      </c>
    </row>
    <row r="97" spans="1:13" ht="14.25" hidden="1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3"/>
      <c r="J97" s="2" t="s">
        <v>15</v>
      </c>
      <c r="K97" s="2" t="s">
        <v>22</v>
      </c>
      <c r="L97" s="2">
        <v>523.02</v>
      </c>
      <c r="M97" s="2" t="s">
        <v>39</v>
      </c>
    </row>
    <row r="98" spans="1:13" ht="14.25" hidden="1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3"/>
      <c r="J98" s="2" t="s">
        <v>31</v>
      </c>
      <c r="K98" s="2" t="s">
        <v>27</v>
      </c>
      <c r="L98" s="2">
        <v>764.06</v>
      </c>
      <c r="M98" s="2" t="s">
        <v>23</v>
      </c>
    </row>
    <row r="99" spans="1:13" ht="14.25" customHeight="1" x14ac:dyDescent="0.3">
      <c r="A99" s="2" t="s">
        <v>130</v>
      </c>
      <c r="B99" s="2" t="s">
        <v>19</v>
      </c>
      <c r="C99" s="2" t="s">
        <v>33</v>
      </c>
      <c r="D99" s="8">
        <v>4172.63</v>
      </c>
      <c r="E99" s="11">
        <v>0.33</v>
      </c>
      <c r="F99" s="18">
        <v>4</v>
      </c>
      <c r="G99" s="15">
        <v>45444</v>
      </c>
      <c r="H99" s="3">
        <v>45448</v>
      </c>
      <c r="I99" s="2">
        <f>DATEDIF(G99,H99,"d")</f>
        <v>4</v>
      </c>
      <c r="J99" s="2" t="s">
        <v>15</v>
      </c>
      <c r="K99" s="2" t="s">
        <v>27</v>
      </c>
      <c r="L99" s="2">
        <v>957.31</v>
      </c>
      <c r="M99" s="2" t="s">
        <v>34</v>
      </c>
    </row>
    <row r="100" spans="1:13" ht="14.25" hidden="1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3"/>
      <c r="J100" s="2" t="s">
        <v>31</v>
      </c>
      <c r="K100" s="2" t="s">
        <v>22</v>
      </c>
      <c r="L100" s="2">
        <v>180.83</v>
      </c>
      <c r="M100" s="2" t="s">
        <v>28</v>
      </c>
    </row>
    <row r="101" spans="1:13" ht="14.25" hidden="1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3"/>
      <c r="J101" s="2" t="s">
        <v>31</v>
      </c>
      <c r="K101" s="2" t="s">
        <v>22</v>
      </c>
      <c r="L101" s="2">
        <v>186.24</v>
      </c>
      <c r="M101" s="2" t="s">
        <v>23</v>
      </c>
    </row>
    <row r="102" spans="1:13" ht="14.25" hidden="1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3"/>
      <c r="J102" s="2" t="s">
        <v>21</v>
      </c>
      <c r="K102" s="2" t="s">
        <v>27</v>
      </c>
      <c r="L102" s="2">
        <v>306.17</v>
      </c>
      <c r="M102" s="2" t="s">
        <v>23</v>
      </c>
    </row>
    <row r="103" spans="1:13" ht="14.25" hidden="1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3"/>
      <c r="J103" s="2" t="s">
        <v>15</v>
      </c>
      <c r="K103" s="2" t="s">
        <v>22</v>
      </c>
      <c r="L103" s="2">
        <v>1077.1099999999999</v>
      </c>
      <c r="M103" s="2" t="s">
        <v>28</v>
      </c>
    </row>
    <row r="104" spans="1:13" ht="14.25" hidden="1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3"/>
      <c r="J104" s="2" t="s">
        <v>31</v>
      </c>
      <c r="K104" s="2" t="s">
        <v>22</v>
      </c>
      <c r="L104" s="2">
        <v>666.98</v>
      </c>
      <c r="M104" s="2" t="s">
        <v>39</v>
      </c>
    </row>
    <row r="105" spans="1:13" ht="14.25" customHeight="1" x14ac:dyDescent="0.3">
      <c r="A105" s="2" t="s">
        <v>136</v>
      </c>
      <c r="B105" s="2" t="s">
        <v>19</v>
      </c>
      <c r="C105" s="2" t="s">
        <v>33</v>
      </c>
      <c r="D105" s="8">
        <v>4889.43</v>
      </c>
      <c r="E105" s="11">
        <v>0</v>
      </c>
      <c r="F105" s="18">
        <v>1</v>
      </c>
      <c r="G105" s="15">
        <v>45163</v>
      </c>
      <c r="H105" s="3">
        <v>45170</v>
      </c>
      <c r="I105" s="2">
        <f>DATEDIF(G105,H105,"d")</f>
        <v>7</v>
      </c>
      <c r="J105" s="2" t="s">
        <v>15</v>
      </c>
      <c r="K105" s="2" t="s">
        <v>27</v>
      </c>
      <c r="L105" s="2">
        <v>777.62</v>
      </c>
      <c r="M105" s="2" t="s">
        <v>48</v>
      </c>
    </row>
    <row r="106" spans="1:13" ht="14.25" hidden="1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3"/>
      <c r="J106" s="2" t="s">
        <v>21</v>
      </c>
      <c r="K106" s="2" t="s">
        <v>16</v>
      </c>
      <c r="L106" s="2">
        <v>483.88</v>
      </c>
      <c r="M106" s="2" t="s">
        <v>34</v>
      </c>
    </row>
    <row r="107" spans="1:13" ht="14.25" hidden="1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3"/>
      <c r="J107" s="2" t="s">
        <v>15</v>
      </c>
      <c r="K107" s="2" t="s">
        <v>22</v>
      </c>
      <c r="L107" s="2">
        <v>587.57000000000005</v>
      </c>
      <c r="M107" s="2" t="s">
        <v>28</v>
      </c>
    </row>
    <row r="108" spans="1:13" ht="14.25" hidden="1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3"/>
      <c r="J108" s="2" t="s">
        <v>31</v>
      </c>
      <c r="K108" s="2" t="s">
        <v>27</v>
      </c>
      <c r="L108" s="2">
        <v>660.08</v>
      </c>
      <c r="M108" s="2" t="s">
        <v>28</v>
      </c>
    </row>
    <row r="109" spans="1:13" ht="14.25" customHeight="1" x14ac:dyDescent="0.3">
      <c r="A109" s="2" t="s">
        <v>140</v>
      </c>
      <c r="B109" s="2" t="s">
        <v>19</v>
      </c>
      <c r="C109" s="2" t="s">
        <v>36</v>
      </c>
      <c r="D109" s="8">
        <v>4996.1899999999996</v>
      </c>
      <c r="E109" s="11">
        <v>0.08</v>
      </c>
      <c r="F109" s="18">
        <v>8</v>
      </c>
      <c r="G109" s="15">
        <v>45074</v>
      </c>
      <c r="H109" s="3">
        <v>45076</v>
      </c>
      <c r="I109" s="2">
        <f>DATEDIF(G109,H109,"d")</f>
        <v>2</v>
      </c>
      <c r="J109" s="2" t="s">
        <v>15</v>
      </c>
      <c r="K109" s="2" t="s">
        <v>22</v>
      </c>
      <c r="L109" s="2">
        <v>1047.8699999999999</v>
      </c>
      <c r="M109" s="2" t="s">
        <v>23</v>
      </c>
    </row>
    <row r="110" spans="1:13" ht="14.25" hidden="1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3"/>
      <c r="J110" s="2" t="s">
        <v>21</v>
      </c>
      <c r="K110" s="2" t="s">
        <v>22</v>
      </c>
      <c r="L110" s="2">
        <v>1092.43</v>
      </c>
      <c r="M110" s="2" t="s">
        <v>17</v>
      </c>
    </row>
    <row r="111" spans="1:13" ht="14.25" hidden="1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3"/>
      <c r="J111" s="2" t="s">
        <v>15</v>
      </c>
      <c r="K111" s="2" t="s">
        <v>16</v>
      </c>
      <c r="L111" s="2">
        <v>604.07000000000005</v>
      </c>
      <c r="M111" s="2" t="s">
        <v>23</v>
      </c>
    </row>
    <row r="112" spans="1:13" ht="14.25" customHeight="1" x14ac:dyDescent="0.3">
      <c r="A112" s="2" t="s">
        <v>143</v>
      </c>
      <c r="B112" s="2" t="s">
        <v>19</v>
      </c>
      <c r="C112" s="2" t="s">
        <v>20</v>
      </c>
      <c r="D112" s="8">
        <v>4241.1499999999996</v>
      </c>
      <c r="E112" s="11">
        <v>0.41</v>
      </c>
      <c r="F112" s="18">
        <v>2</v>
      </c>
      <c r="G112" s="15">
        <v>45486</v>
      </c>
      <c r="H112" s="3">
        <v>45487</v>
      </c>
      <c r="I112" s="2">
        <f>DATEDIF(G112,H112,"d")</f>
        <v>1</v>
      </c>
      <c r="J112" s="2" t="s">
        <v>15</v>
      </c>
      <c r="K112" s="2" t="s">
        <v>22</v>
      </c>
      <c r="L112" s="2">
        <v>1168.31</v>
      </c>
      <c r="M112" s="2" t="s">
        <v>17</v>
      </c>
    </row>
    <row r="113" spans="1:13" ht="14.25" hidden="1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3"/>
      <c r="J113" s="2" t="s">
        <v>15</v>
      </c>
      <c r="K113" s="2" t="s">
        <v>22</v>
      </c>
      <c r="L113" s="2">
        <v>71.8</v>
      </c>
      <c r="M113" s="2" t="s">
        <v>28</v>
      </c>
    </row>
    <row r="114" spans="1:13" ht="14.25" customHeight="1" x14ac:dyDescent="0.3">
      <c r="A114" s="2" t="s">
        <v>145</v>
      </c>
      <c r="B114" s="2" t="s">
        <v>19</v>
      </c>
      <c r="C114" s="2" t="s">
        <v>26</v>
      </c>
      <c r="D114" s="8">
        <v>3210.62</v>
      </c>
      <c r="E114" s="11">
        <v>0.47</v>
      </c>
      <c r="F114" s="18">
        <v>7</v>
      </c>
      <c r="G114" s="15">
        <v>45514</v>
      </c>
      <c r="H114" s="3">
        <v>45518</v>
      </c>
      <c r="I114" s="2">
        <f>DATEDIF(G114,H114,"d")</f>
        <v>4</v>
      </c>
      <c r="J114" s="2" t="s">
        <v>15</v>
      </c>
      <c r="K114" s="2" t="s">
        <v>22</v>
      </c>
      <c r="L114" s="2">
        <v>546.45000000000005</v>
      </c>
      <c r="M114" s="2" t="s">
        <v>48</v>
      </c>
    </row>
    <row r="115" spans="1:13" ht="14.25" hidden="1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3"/>
      <c r="J115" s="2" t="s">
        <v>31</v>
      </c>
      <c r="K115" s="2" t="s">
        <v>27</v>
      </c>
      <c r="L115" s="2">
        <v>223.68</v>
      </c>
      <c r="M115" s="2" t="s">
        <v>34</v>
      </c>
    </row>
    <row r="116" spans="1:13" ht="14.25" hidden="1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3"/>
      <c r="J116" s="2" t="s">
        <v>15</v>
      </c>
      <c r="K116" s="2" t="s">
        <v>22</v>
      </c>
      <c r="L116" s="2">
        <v>153.62</v>
      </c>
      <c r="M116" s="2" t="s">
        <v>23</v>
      </c>
    </row>
    <row r="117" spans="1:13" ht="14.25" customHeight="1" x14ac:dyDescent="0.3">
      <c r="A117" s="2" t="s">
        <v>148</v>
      </c>
      <c r="B117" s="2" t="s">
        <v>19</v>
      </c>
      <c r="C117" s="2" t="s">
        <v>26</v>
      </c>
      <c r="D117" s="8">
        <v>4475.07</v>
      </c>
      <c r="E117" s="11">
        <v>0.3</v>
      </c>
      <c r="F117" s="18">
        <v>2</v>
      </c>
      <c r="G117" s="15">
        <v>45196</v>
      </c>
      <c r="H117" s="3">
        <v>45197</v>
      </c>
      <c r="I117" s="2">
        <f>DATEDIF(G117,H117,"d")</f>
        <v>1</v>
      </c>
      <c r="J117" s="2" t="s">
        <v>21</v>
      </c>
      <c r="K117" s="2" t="s">
        <v>22</v>
      </c>
      <c r="L117" s="2">
        <v>815.29</v>
      </c>
      <c r="M117" s="2" t="s">
        <v>39</v>
      </c>
    </row>
    <row r="118" spans="1:13" ht="14.25" hidden="1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3"/>
      <c r="J118" s="2" t="s">
        <v>15</v>
      </c>
      <c r="K118" s="2" t="s">
        <v>27</v>
      </c>
      <c r="L118" s="2">
        <v>817.55</v>
      </c>
      <c r="M118" s="2" t="s">
        <v>34</v>
      </c>
    </row>
    <row r="119" spans="1:13" ht="14.25" hidden="1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3"/>
      <c r="J119" s="2" t="s">
        <v>21</v>
      </c>
      <c r="K119" s="2" t="s">
        <v>22</v>
      </c>
      <c r="L119" s="2">
        <v>289.92</v>
      </c>
      <c r="M119" s="2" t="s">
        <v>48</v>
      </c>
    </row>
    <row r="120" spans="1:13" ht="14.25" customHeight="1" x14ac:dyDescent="0.3">
      <c r="A120" s="2" t="s">
        <v>151</v>
      </c>
      <c r="B120" s="2" t="s">
        <v>19</v>
      </c>
      <c r="C120" s="2" t="s">
        <v>33</v>
      </c>
      <c r="D120" s="8">
        <v>1995.23</v>
      </c>
      <c r="E120" s="11">
        <v>0.37</v>
      </c>
      <c r="F120" s="18">
        <v>5</v>
      </c>
      <c r="G120" s="15">
        <v>45336</v>
      </c>
      <c r="H120" s="3">
        <v>45339</v>
      </c>
      <c r="I120" s="2">
        <f>DATEDIF(G120,H120,"d")</f>
        <v>3</v>
      </c>
      <c r="J120" s="2" t="s">
        <v>21</v>
      </c>
      <c r="K120" s="2" t="s">
        <v>22</v>
      </c>
      <c r="L120" s="2">
        <v>274.36</v>
      </c>
      <c r="M120" s="2" t="s">
        <v>17</v>
      </c>
    </row>
    <row r="121" spans="1:13" ht="14.25" hidden="1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3"/>
      <c r="J121" s="2" t="s">
        <v>21</v>
      </c>
      <c r="K121" s="2" t="s">
        <v>22</v>
      </c>
      <c r="L121" s="2">
        <v>1022.41</v>
      </c>
      <c r="M121" s="2" t="s">
        <v>28</v>
      </c>
    </row>
    <row r="122" spans="1:13" ht="14.25" customHeight="1" x14ac:dyDescent="0.3">
      <c r="A122" s="2" t="s">
        <v>153</v>
      </c>
      <c r="B122" s="2" t="s">
        <v>19</v>
      </c>
      <c r="C122" s="2" t="s">
        <v>14</v>
      </c>
      <c r="D122" s="8">
        <v>4324.6899999999996</v>
      </c>
      <c r="E122" s="11">
        <v>0</v>
      </c>
      <c r="F122" s="18">
        <v>3</v>
      </c>
      <c r="G122" s="15">
        <v>45503</v>
      </c>
      <c r="H122" s="3">
        <v>45507</v>
      </c>
      <c r="I122" s="2">
        <f>DATEDIF(G122,H122,"d")</f>
        <v>4</v>
      </c>
      <c r="J122" s="2" t="s">
        <v>21</v>
      </c>
      <c r="K122" s="2" t="s">
        <v>16</v>
      </c>
      <c r="L122" s="2">
        <v>558.65</v>
      </c>
      <c r="M122" s="2" t="s">
        <v>48</v>
      </c>
    </row>
    <row r="123" spans="1:13" ht="14.25" hidden="1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3"/>
      <c r="J123" s="2" t="s">
        <v>31</v>
      </c>
      <c r="K123" s="2" t="s">
        <v>27</v>
      </c>
      <c r="L123" s="2">
        <v>40.409999999999997</v>
      </c>
      <c r="M123" s="2" t="s">
        <v>17</v>
      </c>
    </row>
    <row r="124" spans="1:13" ht="14.25" hidden="1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3"/>
      <c r="J124" s="2" t="s">
        <v>15</v>
      </c>
      <c r="K124" s="2" t="s">
        <v>27</v>
      </c>
      <c r="L124" s="2">
        <v>1045.7</v>
      </c>
      <c r="M124" s="2" t="s">
        <v>17</v>
      </c>
    </row>
    <row r="125" spans="1:13" ht="14.25" hidden="1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3"/>
      <c r="J125" s="2" t="s">
        <v>15</v>
      </c>
      <c r="K125" s="2" t="s">
        <v>27</v>
      </c>
      <c r="L125" s="2">
        <v>179.78</v>
      </c>
      <c r="M125" s="2" t="s">
        <v>34</v>
      </c>
    </row>
    <row r="126" spans="1:13" ht="14.25" hidden="1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3"/>
      <c r="J126" s="2" t="s">
        <v>31</v>
      </c>
      <c r="K126" s="2" t="s">
        <v>16</v>
      </c>
      <c r="L126" s="2">
        <v>789.67</v>
      </c>
      <c r="M126" s="2" t="s">
        <v>48</v>
      </c>
    </row>
    <row r="127" spans="1:13" ht="14.25" customHeight="1" x14ac:dyDescent="0.3">
      <c r="A127" s="2" t="s">
        <v>158</v>
      </c>
      <c r="B127" s="2" t="s">
        <v>19</v>
      </c>
      <c r="C127" s="2" t="s">
        <v>36</v>
      </c>
      <c r="D127" s="8">
        <v>3592.12</v>
      </c>
      <c r="E127" s="11">
        <v>0.03</v>
      </c>
      <c r="F127" s="18">
        <v>5</v>
      </c>
      <c r="G127" s="15">
        <v>44952</v>
      </c>
      <c r="H127" s="3">
        <v>44956</v>
      </c>
      <c r="I127" s="2">
        <f>DATEDIF(G127,H127,"d")</f>
        <v>4</v>
      </c>
      <c r="J127" s="2" t="s">
        <v>15</v>
      </c>
      <c r="K127" s="2" t="s">
        <v>27</v>
      </c>
      <c r="L127" s="2">
        <v>296.98</v>
      </c>
      <c r="M127" s="2" t="s">
        <v>34</v>
      </c>
    </row>
    <row r="128" spans="1:13" ht="14.25" hidden="1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3"/>
      <c r="J128" s="2" t="s">
        <v>31</v>
      </c>
      <c r="K128" s="2" t="s">
        <v>27</v>
      </c>
      <c r="L128" s="2">
        <v>333.34</v>
      </c>
      <c r="M128" s="2" t="s">
        <v>34</v>
      </c>
    </row>
    <row r="129" spans="1:13" ht="14.25" hidden="1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3"/>
      <c r="J129" s="2" t="s">
        <v>21</v>
      </c>
      <c r="K129" s="2" t="s">
        <v>27</v>
      </c>
      <c r="L129" s="2">
        <v>934.84</v>
      </c>
      <c r="M129" s="2" t="s">
        <v>28</v>
      </c>
    </row>
    <row r="130" spans="1:13" ht="14.25" customHeight="1" x14ac:dyDescent="0.3">
      <c r="A130" s="2" t="s">
        <v>161</v>
      </c>
      <c r="B130" s="2" t="s">
        <v>19</v>
      </c>
      <c r="C130" s="2" t="s">
        <v>14</v>
      </c>
      <c r="D130" s="8">
        <v>1480.47</v>
      </c>
      <c r="E130" s="11">
        <v>0.05</v>
      </c>
      <c r="F130" s="18">
        <v>4</v>
      </c>
      <c r="G130" s="15">
        <v>44991</v>
      </c>
      <c r="H130" s="3">
        <v>44995</v>
      </c>
      <c r="I130" s="2">
        <f t="shared" ref="I130:I132" si="7">DATEDIF(G130,H130,"d")</f>
        <v>4</v>
      </c>
      <c r="J130" s="2" t="s">
        <v>15</v>
      </c>
      <c r="K130" s="2" t="s">
        <v>22</v>
      </c>
      <c r="L130" s="2">
        <v>197.42</v>
      </c>
      <c r="M130" s="2" t="s">
        <v>48</v>
      </c>
    </row>
    <row r="131" spans="1:13" ht="14.25" customHeight="1" x14ac:dyDescent="0.3">
      <c r="A131" s="2" t="s">
        <v>162</v>
      </c>
      <c r="B131" s="2" t="s">
        <v>19</v>
      </c>
      <c r="C131" s="2" t="s">
        <v>20</v>
      </c>
      <c r="D131" s="8">
        <v>3253.32</v>
      </c>
      <c r="E131" s="11">
        <v>0.27</v>
      </c>
      <c r="F131" s="18">
        <v>6</v>
      </c>
      <c r="G131" s="15">
        <v>45404</v>
      </c>
      <c r="H131" s="3">
        <v>45407</v>
      </c>
      <c r="I131" s="2">
        <f t="shared" si="7"/>
        <v>3</v>
      </c>
      <c r="J131" s="2" t="s">
        <v>21</v>
      </c>
      <c r="K131" s="2" t="s">
        <v>16</v>
      </c>
      <c r="L131" s="2">
        <v>293.39999999999998</v>
      </c>
      <c r="M131" s="2" t="s">
        <v>48</v>
      </c>
    </row>
    <row r="132" spans="1:13" ht="14.25" customHeight="1" x14ac:dyDescent="0.3">
      <c r="A132" s="2" t="s">
        <v>163</v>
      </c>
      <c r="B132" s="2" t="s">
        <v>19</v>
      </c>
      <c r="C132" s="2" t="s">
        <v>14</v>
      </c>
      <c r="D132" s="8">
        <v>2029.16</v>
      </c>
      <c r="E132" s="11">
        <v>0.14000000000000001</v>
      </c>
      <c r="F132" s="18">
        <v>5</v>
      </c>
      <c r="G132" s="15">
        <v>45322</v>
      </c>
      <c r="H132" s="3">
        <v>45327</v>
      </c>
      <c r="I132" s="2">
        <f t="shared" si="7"/>
        <v>5</v>
      </c>
      <c r="J132" s="2" t="s">
        <v>15</v>
      </c>
      <c r="K132" s="2" t="s">
        <v>22</v>
      </c>
      <c r="L132" s="2">
        <v>602.37</v>
      </c>
      <c r="M132" s="2" t="s">
        <v>23</v>
      </c>
    </row>
    <row r="133" spans="1:13" ht="14.25" hidden="1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3"/>
      <c r="J133" s="2" t="s">
        <v>15</v>
      </c>
      <c r="K133" s="2" t="s">
        <v>27</v>
      </c>
      <c r="L133" s="2">
        <v>715.56</v>
      </c>
      <c r="M133" s="2" t="s">
        <v>23</v>
      </c>
    </row>
    <row r="134" spans="1:13" ht="14.25" hidden="1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3"/>
      <c r="J134" s="2" t="s">
        <v>15</v>
      </c>
      <c r="K134" s="2" t="s">
        <v>22</v>
      </c>
      <c r="L134" s="2">
        <v>265.5</v>
      </c>
      <c r="M134" s="2" t="s">
        <v>17</v>
      </c>
    </row>
    <row r="135" spans="1:13" ht="14.25" hidden="1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3"/>
      <c r="J135" s="2" t="s">
        <v>21</v>
      </c>
      <c r="K135" s="2" t="s">
        <v>27</v>
      </c>
      <c r="L135" s="2">
        <v>583.83000000000004</v>
      </c>
      <c r="M135" s="2" t="s">
        <v>28</v>
      </c>
    </row>
    <row r="136" spans="1:13" ht="14.25" hidden="1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3"/>
      <c r="J136" s="2" t="s">
        <v>31</v>
      </c>
      <c r="K136" s="2" t="s">
        <v>22</v>
      </c>
      <c r="L136" s="2">
        <v>478.2</v>
      </c>
      <c r="M136" s="2" t="s">
        <v>39</v>
      </c>
    </row>
    <row r="137" spans="1:13" ht="14.25" hidden="1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3"/>
      <c r="J137" s="2" t="s">
        <v>21</v>
      </c>
      <c r="K137" s="2" t="s">
        <v>22</v>
      </c>
      <c r="L137" s="2">
        <v>201.73</v>
      </c>
      <c r="M137" s="2" t="s">
        <v>39</v>
      </c>
    </row>
    <row r="138" spans="1:13" ht="14.25" hidden="1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3"/>
      <c r="J138" s="2" t="s">
        <v>31</v>
      </c>
      <c r="K138" s="2" t="s">
        <v>16</v>
      </c>
      <c r="L138" s="2">
        <v>428.41</v>
      </c>
      <c r="M138" s="2" t="s">
        <v>48</v>
      </c>
    </row>
    <row r="139" spans="1:13" ht="14.25" hidden="1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3"/>
      <c r="J139" s="2" t="s">
        <v>15</v>
      </c>
      <c r="K139" s="2" t="s">
        <v>27</v>
      </c>
      <c r="L139" s="2">
        <v>497.78</v>
      </c>
      <c r="M139" s="2" t="s">
        <v>48</v>
      </c>
    </row>
    <row r="140" spans="1:13" ht="14.25" hidden="1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3"/>
      <c r="J140" s="2" t="s">
        <v>15</v>
      </c>
      <c r="K140" s="2" t="s">
        <v>16</v>
      </c>
      <c r="L140" s="2">
        <v>167.08</v>
      </c>
      <c r="M140" s="2" t="s">
        <v>28</v>
      </c>
    </row>
    <row r="141" spans="1:13" ht="14.25" hidden="1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3"/>
      <c r="J141" s="2" t="s">
        <v>15</v>
      </c>
      <c r="K141" s="2" t="s">
        <v>27</v>
      </c>
      <c r="L141" s="2">
        <v>466.35</v>
      </c>
      <c r="M141" s="2" t="s">
        <v>17</v>
      </c>
    </row>
    <row r="142" spans="1:13" ht="14.25" customHeight="1" x14ac:dyDescent="0.3">
      <c r="A142" s="2" t="s">
        <v>173</v>
      </c>
      <c r="B142" s="2" t="s">
        <v>19</v>
      </c>
      <c r="C142" s="2" t="s">
        <v>26</v>
      </c>
      <c r="D142" s="8">
        <v>380.41</v>
      </c>
      <c r="E142" s="11">
        <v>0.32</v>
      </c>
      <c r="F142" s="18">
        <v>4</v>
      </c>
      <c r="G142" s="15">
        <v>45629</v>
      </c>
      <c r="H142" s="3">
        <v>45633</v>
      </c>
      <c r="I142" s="2">
        <f>DATEDIF(G142,H142,"d")</f>
        <v>4</v>
      </c>
      <c r="J142" s="2" t="s">
        <v>15</v>
      </c>
      <c r="K142" s="2" t="s">
        <v>27</v>
      </c>
      <c r="L142" s="2">
        <v>44.61</v>
      </c>
      <c r="M142" s="2" t="s">
        <v>23</v>
      </c>
    </row>
    <row r="143" spans="1:13" ht="14.25" hidden="1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3"/>
      <c r="J143" s="2" t="s">
        <v>21</v>
      </c>
      <c r="K143" s="2" t="s">
        <v>27</v>
      </c>
      <c r="L143" s="2">
        <v>699.11</v>
      </c>
      <c r="M143" s="2" t="s">
        <v>39</v>
      </c>
    </row>
    <row r="144" spans="1:13" ht="14.25" customHeight="1" x14ac:dyDescent="0.3">
      <c r="A144" s="2" t="s">
        <v>175</v>
      </c>
      <c r="B144" s="2" t="s">
        <v>19</v>
      </c>
      <c r="C144" s="2" t="s">
        <v>36</v>
      </c>
      <c r="D144" s="8">
        <v>2959.64</v>
      </c>
      <c r="E144" s="11">
        <v>7.0000000000000007E-2</v>
      </c>
      <c r="F144" s="18">
        <v>8</v>
      </c>
      <c r="G144" s="15">
        <v>45342</v>
      </c>
      <c r="H144" s="3">
        <v>45348</v>
      </c>
      <c r="I144" s="2">
        <f t="shared" ref="I144:I146" si="8">DATEDIF(G144,H144,"d")</f>
        <v>6</v>
      </c>
      <c r="J144" s="2" t="s">
        <v>31</v>
      </c>
      <c r="K144" s="2" t="s">
        <v>22</v>
      </c>
      <c r="L144" s="2">
        <v>858.27</v>
      </c>
      <c r="M144" s="2" t="s">
        <v>34</v>
      </c>
    </row>
    <row r="145" spans="1:13" ht="14.25" customHeight="1" x14ac:dyDescent="0.3">
      <c r="A145" s="2" t="s">
        <v>176</v>
      </c>
      <c r="B145" s="2" t="s">
        <v>19</v>
      </c>
      <c r="C145" s="2" t="s">
        <v>36</v>
      </c>
      <c r="D145" s="8">
        <v>277.85000000000002</v>
      </c>
      <c r="E145" s="11">
        <v>0.16</v>
      </c>
      <c r="F145" s="18">
        <v>2</v>
      </c>
      <c r="G145" s="15">
        <v>45345</v>
      </c>
      <c r="H145" s="3">
        <v>45349</v>
      </c>
      <c r="I145" s="2">
        <f t="shared" si="8"/>
        <v>4</v>
      </c>
      <c r="J145" s="2" t="s">
        <v>31</v>
      </c>
      <c r="K145" s="2" t="s">
        <v>16</v>
      </c>
      <c r="L145" s="2">
        <v>46.23</v>
      </c>
      <c r="M145" s="2" t="s">
        <v>34</v>
      </c>
    </row>
    <row r="146" spans="1:13" ht="14.25" customHeight="1" x14ac:dyDescent="0.3">
      <c r="A146" s="2" t="s">
        <v>177</v>
      </c>
      <c r="B146" s="2" t="s">
        <v>19</v>
      </c>
      <c r="C146" s="2" t="s">
        <v>36</v>
      </c>
      <c r="D146" s="8">
        <v>1200.3900000000001</v>
      </c>
      <c r="E146" s="11">
        <v>0.2</v>
      </c>
      <c r="F146" s="18">
        <v>8</v>
      </c>
      <c r="G146" s="15">
        <v>45582</v>
      </c>
      <c r="H146" s="3">
        <v>45588</v>
      </c>
      <c r="I146" s="2">
        <f t="shared" si="8"/>
        <v>6</v>
      </c>
      <c r="J146" s="2" t="s">
        <v>31</v>
      </c>
      <c r="K146" s="2" t="s">
        <v>27</v>
      </c>
      <c r="L146" s="2">
        <v>171.37</v>
      </c>
      <c r="M146" s="2" t="s">
        <v>34</v>
      </c>
    </row>
    <row r="147" spans="1:13" ht="14.25" hidden="1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3"/>
      <c r="J147" s="2" t="s">
        <v>15</v>
      </c>
      <c r="K147" s="2" t="s">
        <v>27</v>
      </c>
      <c r="L147" s="2">
        <v>1201.33</v>
      </c>
      <c r="M147" s="2" t="s">
        <v>28</v>
      </c>
    </row>
    <row r="148" spans="1:13" ht="14.25" hidden="1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3"/>
      <c r="J148" s="2" t="s">
        <v>21</v>
      </c>
      <c r="K148" s="2" t="s">
        <v>22</v>
      </c>
      <c r="L148" s="2">
        <v>609.51</v>
      </c>
      <c r="M148" s="2" t="s">
        <v>23</v>
      </c>
    </row>
    <row r="149" spans="1:13" ht="14.25" hidden="1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3"/>
      <c r="J149" s="2" t="s">
        <v>15</v>
      </c>
      <c r="K149" s="2" t="s">
        <v>27</v>
      </c>
      <c r="L149" s="2">
        <v>248.9</v>
      </c>
      <c r="M149" s="2" t="s">
        <v>28</v>
      </c>
    </row>
    <row r="150" spans="1:13" ht="14.25" hidden="1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3"/>
      <c r="J150" s="2" t="s">
        <v>31</v>
      </c>
      <c r="K150" s="2" t="s">
        <v>27</v>
      </c>
      <c r="L150" s="2">
        <v>394.17</v>
      </c>
      <c r="M150" s="2" t="s">
        <v>48</v>
      </c>
    </row>
    <row r="151" spans="1:13" ht="14.25" customHeight="1" x14ac:dyDescent="0.3">
      <c r="A151" s="2" t="s">
        <v>182</v>
      </c>
      <c r="B151" s="2" t="s">
        <v>19</v>
      </c>
      <c r="C151" s="2" t="s">
        <v>26</v>
      </c>
      <c r="D151" s="8">
        <v>4451.99</v>
      </c>
      <c r="E151" s="11">
        <v>0.17</v>
      </c>
      <c r="F151" s="18">
        <v>5</v>
      </c>
      <c r="G151" s="15">
        <v>45005</v>
      </c>
      <c r="H151" s="3">
        <v>45010</v>
      </c>
      <c r="I151" s="2">
        <f>DATEDIF(G151,H151,"d")</f>
        <v>5</v>
      </c>
      <c r="J151" s="2" t="s">
        <v>21</v>
      </c>
      <c r="K151" s="2" t="s">
        <v>22</v>
      </c>
      <c r="L151" s="2">
        <v>1205.9000000000001</v>
      </c>
      <c r="M151" s="2" t="s">
        <v>17</v>
      </c>
    </row>
    <row r="152" spans="1:13" ht="14.25" hidden="1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3"/>
      <c r="J152" s="2" t="s">
        <v>21</v>
      </c>
      <c r="K152" s="2" t="s">
        <v>22</v>
      </c>
      <c r="L152" s="2">
        <v>408.16</v>
      </c>
      <c r="M152" s="2" t="s">
        <v>23</v>
      </c>
    </row>
    <row r="153" spans="1:13" ht="14.25" hidden="1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3"/>
      <c r="J153" s="2" t="s">
        <v>15</v>
      </c>
      <c r="K153" s="2" t="s">
        <v>22</v>
      </c>
      <c r="L153" s="2">
        <v>617.32000000000005</v>
      </c>
      <c r="M153" s="2" t="s">
        <v>34</v>
      </c>
    </row>
    <row r="154" spans="1:13" ht="14.25" hidden="1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3"/>
      <c r="J154" s="2" t="s">
        <v>21</v>
      </c>
      <c r="K154" s="2" t="s">
        <v>16</v>
      </c>
      <c r="L154" s="2">
        <v>253.65</v>
      </c>
      <c r="M154" s="2" t="s">
        <v>34</v>
      </c>
    </row>
    <row r="155" spans="1:13" ht="14.25" hidden="1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3"/>
      <c r="J155" s="2" t="s">
        <v>21</v>
      </c>
      <c r="K155" s="2" t="s">
        <v>16</v>
      </c>
      <c r="L155" s="2">
        <v>742.76</v>
      </c>
      <c r="M155" s="2" t="s">
        <v>17</v>
      </c>
    </row>
    <row r="156" spans="1:13" ht="14.25" hidden="1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3"/>
      <c r="J156" s="2" t="s">
        <v>21</v>
      </c>
      <c r="K156" s="2" t="s">
        <v>16</v>
      </c>
      <c r="L156" s="2">
        <v>182.68</v>
      </c>
      <c r="M156" s="2" t="s">
        <v>48</v>
      </c>
    </row>
    <row r="157" spans="1:13" ht="14.25" hidden="1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3"/>
      <c r="J157" s="2" t="s">
        <v>15</v>
      </c>
      <c r="K157" s="2" t="s">
        <v>27</v>
      </c>
      <c r="L157" s="2">
        <v>735.37</v>
      </c>
      <c r="M157" s="2" t="s">
        <v>48</v>
      </c>
    </row>
    <row r="158" spans="1:13" ht="14.25" hidden="1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3"/>
      <c r="J158" s="2" t="s">
        <v>15</v>
      </c>
      <c r="K158" s="2" t="s">
        <v>16</v>
      </c>
      <c r="L158" s="2">
        <v>813.65</v>
      </c>
      <c r="M158" s="2" t="s">
        <v>23</v>
      </c>
    </row>
    <row r="159" spans="1:13" ht="14.25" hidden="1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3"/>
      <c r="J159" s="2" t="s">
        <v>21</v>
      </c>
      <c r="K159" s="2" t="s">
        <v>27</v>
      </c>
      <c r="L159" s="2">
        <v>597.1</v>
      </c>
      <c r="M159" s="2" t="s">
        <v>48</v>
      </c>
    </row>
    <row r="160" spans="1:13" ht="14.25" hidden="1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3"/>
      <c r="J160" s="2" t="s">
        <v>15</v>
      </c>
      <c r="K160" s="2" t="s">
        <v>16</v>
      </c>
      <c r="L160" s="2">
        <v>43.53</v>
      </c>
      <c r="M160" s="2" t="s">
        <v>17</v>
      </c>
    </row>
    <row r="161" spans="1:13" ht="14.25" customHeight="1" x14ac:dyDescent="0.3">
      <c r="A161" s="2" t="s">
        <v>192</v>
      </c>
      <c r="B161" s="2" t="s">
        <v>19</v>
      </c>
      <c r="C161" s="2" t="s">
        <v>33</v>
      </c>
      <c r="D161" s="8">
        <v>2458.16</v>
      </c>
      <c r="E161" s="11">
        <v>0.21</v>
      </c>
      <c r="F161" s="18">
        <v>4</v>
      </c>
      <c r="G161" s="15">
        <v>45584</v>
      </c>
      <c r="H161" s="3">
        <v>45585</v>
      </c>
      <c r="I161" s="2">
        <f>DATEDIF(G161,H161,"d")</f>
        <v>1</v>
      </c>
      <c r="J161" s="2" t="s">
        <v>21</v>
      </c>
      <c r="K161" s="2" t="s">
        <v>27</v>
      </c>
      <c r="L161" s="2">
        <v>508.56</v>
      </c>
      <c r="M161" s="2" t="s">
        <v>23</v>
      </c>
    </row>
    <row r="162" spans="1:13" ht="14.25" hidden="1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3"/>
      <c r="J162" s="2" t="s">
        <v>31</v>
      </c>
      <c r="K162" s="2" t="s">
        <v>27</v>
      </c>
      <c r="L162" s="2">
        <v>166.4</v>
      </c>
      <c r="M162" s="2" t="s">
        <v>23</v>
      </c>
    </row>
    <row r="163" spans="1:13" ht="14.25" hidden="1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3"/>
      <c r="J163" s="2" t="s">
        <v>31</v>
      </c>
      <c r="K163" s="2" t="s">
        <v>22</v>
      </c>
      <c r="L163" s="2">
        <v>292.08</v>
      </c>
      <c r="M163" s="2" t="s">
        <v>28</v>
      </c>
    </row>
    <row r="164" spans="1:13" ht="14.25" customHeight="1" x14ac:dyDescent="0.3">
      <c r="A164" s="2" t="s">
        <v>195</v>
      </c>
      <c r="B164" s="2" t="s">
        <v>19</v>
      </c>
      <c r="C164" s="2" t="s">
        <v>36</v>
      </c>
      <c r="D164" s="8">
        <v>4296.49</v>
      </c>
      <c r="E164" s="11">
        <v>0.39</v>
      </c>
      <c r="F164" s="18">
        <v>8</v>
      </c>
      <c r="G164" s="15">
        <v>45067</v>
      </c>
      <c r="H164" s="3">
        <v>45074</v>
      </c>
      <c r="I164" s="2">
        <f t="shared" ref="I164:I165" si="9">DATEDIF(G164,H164,"d")</f>
        <v>7</v>
      </c>
      <c r="J164" s="2" t="s">
        <v>21</v>
      </c>
      <c r="K164" s="2" t="s">
        <v>16</v>
      </c>
      <c r="L164" s="2">
        <v>579.12</v>
      </c>
      <c r="M164" s="2" t="s">
        <v>17</v>
      </c>
    </row>
    <row r="165" spans="1:13" ht="14.25" customHeight="1" x14ac:dyDescent="0.3">
      <c r="A165" s="2" t="s">
        <v>196</v>
      </c>
      <c r="B165" s="2" t="s">
        <v>19</v>
      </c>
      <c r="C165" s="2" t="s">
        <v>33</v>
      </c>
      <c r="D165" s="8">
        <v>3871.06</v>
      </c>
      <c r="E165" s="11">
        <v>0.39</v>
      </c>
      <c r="F165" s="18">
        <v>4</v>
      </c>
      <c r="G165" s="15">
        <v>45396</v>
      </c>
      <c r="H165" s="3">
        <v>45403</v>
      </c>
      <c r="I165" s="2">
        <f t="shared" si="9"/>
        <v>7</v>
      </c>
      <c r="J165" s="2" t="s">
        <v>31</v>
      </c>
      <c r="K165" s="2" t="s">
        <v>22</v>
      </c>
      <c r="L165" s="2">
        <v>230.99</v>
      </c>
      <c r="M165" s="2" t="s">
        <v>34</v>
      </c>
    </row>
    <row r="166" spans="1:13" ht="14.25" hidden="1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3"/>
      <c r="J166" s="2" t="s">
        <v>31</v>
      </c>
      <c r="K166" s="2" t="s">
        <v>27</v>
      </c>
      <c r="L166" s="2">
        <v>330.45</v>
      </c>
      <c r="M166" s="2" t="s">
        <v>48</v>
      </c>
    </row>
    <row r="167" spans="1:13" ht="14.25" hidden="1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3"/>
      <c r="J167" s="2" t="s">
        <v>31</v>
      </c>
      <c r="K167" s="2" t="s">
        <v>27</v>
      </c>
      <c r="L167" s="2">
        <v>440.26</v>
      </c>
      <c r="M167" s="2" t="s">
        <v>48</v>
      </c>
    </row>
    <row r="168" spans="1:13" ht="14.25" customHeight="1" x14ac:dyDescent="0.3">
      <c r="A168" s="2" t="s">
        <v>199</v>
      </c>
      <c r="B168" s="2" t="s">
        <v>19</v>
      </c>
      <c r="C168" s="2" t="s">
        <v>26</v>
      </c>
      <c r="D168" s="8">
        <v>4525.7299999999996</v>
      </c>
      <c r="E168" s="11">
        <v>0.28000000000000003</v>
      </c>
      <c r="F168" s="18">
        <v>8</v>
      </c>
      <c r="G168" s="15">
        <v>45375</v>
      </c>
      <c r="H168" s="3">
        <v>45380</v>
      </c>
      <c r="I168" s="2">
        <f>DATEDIF(G168,H168,"d")</f>
        <v>5</v>
      </c>
      <c r="J168" s="2" t="s">
        <v>21</v>
      </c>
      <c r="K168" s="2" t="s">
        <v>16</v>
      </c>
      <c r="L168" s="2">
        <v>332.86</v>
      </c>
      <c r="M168" s="2" t="s">
        <v>34</v>
      </c>
    </row>
    <row r="169" spans="1:13" ht="14.25" hidden="1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3"/>
      <c r="J169" s="2" t="s">
        <v>15</v>
      </c>
      <c r="K169" s="2" t="s">
        <v>27</v>
      </c>
      <c r="L169" s="2">
        <v>418.96</v>
      </c>
      <c r="M169" s="2" t="s">
        <v>39</v>
      </c>
    </row>
    <row r="170" spans="1:13" ht="14.25" hidden="1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3"/>
      <c r="J170" s="2" t="s">
        <v>21</v>
      </c>
      <c r="K170" s="2" t="s">
        <v>16</v>
      </c>
      <c r="L170" s="2">
        <v>458.18</v>
      </c>
      <c r="M170" s="2" t="s">
        <v>17</v>
      </c>
    </row>
    <row r="171" spans="1:13" ht="14.25" hidden="1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3"/>
      <c r="J171" s="2" t="s">
        <v>21</v>
      </c>
      <c r="K171" s="2" t="s">
        <v>16</v>
      </c>
      <c r="L171" s="2">
        <v>522.95000000000005</v>
      </c>
      <c r="M171" s="2" t="s">
        <v>34</v>
      </c>
    </row>
    <row r="172" spans="1:13" ht="14.25" customHeight="1" x14ac:dyDescent="0.3">
      <c r="A172" s="2" t="s">
        <v>203</v>
      </c>
      <c r="B172" s="2" t="s">
        <v>19</v>
      </c>
      <c r="C172" s="2" t="s">
        <v>26</v>
      </c>
      <c r="D172" s="8">
        <v>3217.11</v>
      </c>
      <c r="E172" s="11">
        <v>0.45</v>
      </c>
      <c r="F172" s="18">
        <v>4</v>
      </c>
      <c r="G172" s="15">
        <v>45215</v>
      </c>
      <c r="H172" s="3">
        <v>45219</v>
      </c>
      <c r="I172" s="2">
        <f>DATEDIF(G172,H172,"d")</f>
        <v>4</v>
      </c>
      <c r="J172" s="2" t="s">
        <v>15</v>
      </c>
      <c r="K172" s="2" t="s">
        <v>16</v>
      </c>
      <c r="L172" s="2">
        <v>930.19</v>
      </c>
      <c r="M172" s="2" t="s">
        <v>39</v>
      </c>
    </row>
    <row r="173" spans="1:13" ht="14.25" hidden="1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3"/>
      <c r="J173" s="2" t="s">
        <v>21</v>
      </c>
      <c r="K173" s="2" t="s">
        <v>22</v>
      </c>
      <c r="L173" s="2">
        <v>250.2</v>
      </c>
      <c r="M173" s="2" t="s">
        <v>39</v>
      </c>
    </row>
    <row r="174" spans="1:13" ht="14.25" hidden="1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3"/>
      <c r="J174" s="2" t="s">
        <v>21</v>
      </c>
      <c r="K174" s="2" t="s">
        <v>16</v>
      </c>
      <c r="L174" s="2">
        <v>729.42</v>
      </c>
      <c r="M174" s="2" t="s">
        <v>23</v>
      </c>
    </row>
    <row r="175" spans="1:13" ht="14.25" customHeight="1" x14ac:dyDescent="0.3">
      <c r="A175" s="2" t="s">
        <v>206</v>
      </c>
      <c r="B175" s="2" t="s">
        <v>19</v>
      </c>
      <c r="C175" s="2" t="s">
        <v>14</v>
      </c>
      <c r="D175" s="8">
        <v>1251.98</v>
      </c>
      <c r="E175" s="11">
        <v>0.35</v>
      </c>
      <c r="F175" s="18">
        <v>8</v>
      </c>
      <c r="G175" s="15">
        <v>45295</v>
      </c>
      <c r="H175" s="3">
        <v>45300</v>
      </c>
      <c r="I175" s="2">
        <f t="shared" ref="I175:I176" si="10">DATEDIF(G175,H175,"d")</f>
        <v>5</v>
      </c>
      <c r="J175" s="2" t="s">
        <v>21</v>
      </c>
      <c r="K175" s="2" t="s">
        <v>16</v>
      </c>
      <c r="L175" s="2">
        <v>253.73</v>
      </c>
      <c r="M175" s="2" t="s">
        <v>48</v>
      </c>
    </row>
    <row r="176" spans="1:13" ht="14.25" customHeight="1" x14ac:dyDescent="0.3">
      <c r="A176" s="2" t="s">
        <v>207</v>
      </c>
      <c r="B176" s="2" t="s">
        <v>19</v>
      </c>
      <c r="C176" s="2" t="s">
        <v>14</v>
      </c>
      <c r="D176" s="8">
        <v>4404.05</v>
      </c>
      <c r="E176" s="11">
        <v>0.09</v>
      </c>
      <c r="F176" s="18">
        <v>2</v>
      </c>
      <c r="G176" s="15">
        <v>44939</v>
      </c>
      <c r="H176" s="3">
        <v>44945</v>
      </c>
      <c r="I176" s="2">
        <f t="shared" si="10"/>
        <v>6</v>
      </c>
      <c r="J176" s="2" t="s">
        <v>31</v>
      </c>
      <c r="K176" s="2" t="s">
        <v>16</v>
      </c>
      <c r="L176" s="2">
        <v>941.87</v>
      </c>
      <c r="M176" s="2" t="s">
        <v>23</v>
      </c>
    </row>
    <row r="177" spans="1:13" ht="14.25" hidden="1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3"/>
      <c r="J177" s="2" t="s">
        <v>21</v>
      </c>
      <c r="K177" s="2" t="s">
        <v>16</v>
      </c>
      <c r="L177" s="2">
        <v>671.84</v>
      </c>
      <c r="M177" s="2" t="s">
        <v>17</v>
      </c>
    </row>
    <row r="178" spans="1:13" ht="14.25" hidden="1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3"/>
      <c r="J178" s="2" t="s">
        <v>21</v>
      </c>
      <c r="K178" s="2" t="s">
        <v>16</v>
      </c>
      <c r="L178" s="2">
        <v>814</v>
      </c>
      <c r="M178" s="2" t="s">
        <v>23</v>
      </c>
    </row>
    <row r="179" spans="1:13" ht="14.25" hidden="1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3"/>
      <c r="J179" s="2" t="s">
        <v>15</v>
      </c>
      <c r="K179" s="2" t="s">
        <v>22</v>
      </c>
      <c r="L179" s="2">
        <v>66.459999999999994</v>
      </c>
      <c r="M179" s="2" t="s">
        <v>39</v>
      </c>
    </row>
    <row r="180" spans="1:13" ht="14.25" hidden="1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3"/>
      <c r="J180" s="2" t="s">
        <v>31</v>
      </c>
      <c r="K180" s="2" t="s">
        <v>16</v>
      </c>
      <c r="L180" s="2">
        <v>479.33</v>
      </c>
      <c r="M180" s="2" t="s">
        <v>28</v>
      </c>
    </row>
    <row r="181" spans="1:13" ht="14.25" hidden="1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3"/>
      <c r="J181" s="2" t="s">
        <v>31</v>
      </c>
      <c r="K181" s="2" t="s">
        <v>27</v>
      </c>
      <c r="L181" s="2">
        <v>336.28</v>
      </c>
      <c r="M181" s="2" t="s">
        <v>48</v>
      </c>
    </row>
    <row r="182" spans="1:13" ht="14.25" hidden="1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3"/>
      <c r="J182" s="2" t="s">
        <v>21</v>
      </c>
      <c r="K182" s="2" t="s">
        <v>27</v>
      </c>
      <c r="L182" s="2">
        <v>523.61</v>
      </c>
      <c r="M182" s="2" t="s">
        <v>17</v>
      </c>
    </row>
    <row r="183" spans="1:13" ht="14.25" hidden="1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3"/>
      <c r="J183" s="2" t="s">
        <v>31</v>
      </c>
      <c r="K183" s="2" t="s">
        <v>16</v>
      </c>
      <c r="L183" s="2">
        <v>235.73</v>
      </c>
      <c r="M183" s="2" t="s">
        <v>34</v>
      </c>
    </row>
    <row r="184" spans="1:13" ht="14.25" hidden="1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3"/>
      <c r="J184" s="2" t="s">
        <v>31</v>
      </c>
      <c r="K184" s="2" t="s">
        <v>16</v>
      </c>
      <c r="L184" s="2">
        <v>350.59</v>
      </c>
      <c r="M184" s="2" t="s">
        <v>48</v>
      </c>
    </row>
    <row r="185" spans="1:13" ht="14.25" hidden="1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3"/>
      <c r="J185" s="2" t="s">
        <v>15</v>
      </c>
      <c r="K185" s="2" t="s">
        <v>16</v>
      </c>
      <c r="L185" s="2">
        <v>255.64</v>
      </c>
      <c r="M185" s="2" t="s">
        <v>23</v>
      </c>
    </row>
    <row r="186" spans="1:13" ht="14.25" hidden="1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3"/>
      <c r="J186" s="2" t="s">
        <v>15</v>
      </c>
      <c r="K186" s="2" t="s">
        <v>16</v>
      </c>
      <c r="L186" s="2">
        <v>227.77</v>
      </c>
      <c r="M186" s="2" t="s">
        <v>48</v>
      </c>
    </row>
    <row r="187" spans="1:13" ht="14.25" hidden="1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3"/>
      <c r="J187" s="2" t="s">
        <v>31</v>
      </c>
      <c r="K187" s="2" t="s">
        <v>16</v>
      </c>
      <c r="L187" s="2">
        <v>393.92</v>
      </c>
      <c r="M187" s="2" t="s">
        <v>17</v>
      </c>
    </row>
    <row r="188" spans="1:13" ht="14.25" hidden="1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3"/>
      <c r="J188" s="2" t="s">
        <v>15</v>
      </c>
      <c r="K188" s="2" t="s">
        <v>27</v>
      </c>
      <c r="L188" s="2">
        <v>112.67</v>
      </c>
      <c r="M188" s="2" t="s">
        <v>28</v>
      </c>
    </row>
    <row r="189" spans="1:13" ht="14.25" hidden="1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3"/>
      <c r="J189" s="2" t="s">
        <v>21</v>
      </c>
      <c r="K189" s="2" t="s">
        <v>16</v>
      </c>
      <c r="L189" s="2">
        <v>27.01</v>
      </c>
      <c r="M189" s="2" t="s">
        <v>39</v>
      </c>
    </row>
    <row r="190" spans="1:13" ht="14.25" hidden="1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3"/>
      <c r="J190" s="2" t="s">
        <v>15</v>
      </c>
      <c r="K190" s="2" t="s">
        <v>16</v>
      </c>
      <c r="L190" s="2">
        <v>838.45</v>
      </c>
      <c r="M190" s="2" t="s">
        <v>17</v>
      </c>
    </row>
    <row r="191" spans="1:13" ht="14.25" hidden="1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3"/>
      <c r="J191" s="2" t="s">
        <v>21</v>
      </c>
      <c r="K191" s="2" t="s">
        <v>16</v>
      </c>
      <c r="L191" s="2">
        <v>101.89</v>
      </c>
      <c r="M191" s="2" t="s">
        <v>17</v>
      </c>
    </row>
    <row r="192" spans="1:13" ht="14.25" hidden="1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3"/>
      <c r="J192" s="2" t="s">
        <v>15</v>
      </c>
      <c r="K192" s="2" t="s">
        <v>27</v>
      </c>
      <c r="L192" s="2">
        <v>639.71</v>
      </c>
      <c r="M192" s="2" t="s">
        <v>34</v>
      </c>
    </row>
    <row r="193" spans="1:13" ht="14.25" hidden="1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3"/>
      <c r="J193" s="2" t="s">
        <v>31</v>
      </c>
      <c r="K193" s="2" t="s">
        <v>27</v>
      </c>
      <c r="L193" s="2">
        <v>549.92999999999995</v>
      </c>
      <c r="M193" s="2" t="s">
        <v>34</v>
      </c>
    </row>
    <row r="194" spans="1:13" ht="14.25" hidden="1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3"/>
      <c r="J194" s="2" t="s">
        <v>21</v>
      </c>
      <c r="K194" s="2" t="s">
        <v>16</v>
      </c>
      <c r="L194" s="2">
        <v>467.32</v>
      </c>
      <c r="M194" s="2" t="s">
        <v>48</v>
      </c>
    </row>
    <row r="195" spans="1:13" ht="14.25" hidden="1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3"/>
      <c r="J195" s="2" t="s">
        <v>15</v>
      </c>
      <c r="K195" s="2" t="s">
        <v>27</v>
      </c>
      <c r="L195" s="2">
        <v>170.18</v>
      </c>
      <c r="M195" s="2" t="s">
        <v>17</v>
      </c>
    </row>
    <row r="196" spans="1:13" ht="14.25" hidden="1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3"/>
      <c r="J196" s="2" t="s">
        <v>15</v>
      </c>
      <c r="K196" s="2" t="s">
        <v>16</v>
      </c>
      <c r="L196" s="2">
        <v>664.13</v>
      </c>
      <c r="M196" s="2" t="s">
        <v>39</v>
      </c>
    </row>
    <row r="197" spans="1:13" ht="14.25" hidden="1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3"/>
      <c r="J197" s="2" t="s">
        <v>21</v>
      </c>
      <c r="K197" s="2" t="s">
        <v>27</v>
      </c>
      <c r="L197" s="2">
        <v>242.2</v>
      </c>
      <c r="M197" s="2" t="s">
        <v>48</v>
      </c>
    </row>
    <row r="198" spans="1:13" ht="14.25" hidden="1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3"/>
      <c r="J198" s="2" t="s">
        <v>15</v>
      </c>
      <c r="K198" s="2" t="s">
        <v>16</v>
      </c>
      <c r="L198" s="2">
        <v>508.95</v>
      </c>
      <c r="M198" s="2" t="s">
        <v>39</v>
      </c>
    </row>
    <row r="199" spans="1:13" ht="14.25" customHeight="1" x14ac:dyDescent="0.3">
      <c r="A199" s="2" t="s">
        <v>230</v>
      </c>
      <c r="B199" s="2" t="s">
        <v>19</v>
      </c>
      <c r="C199" s="2" t="s">
        <v>26</v>
      </c>
      <c r="D199" s="8">
        <v>1266.33</v>
      </c>
      <c r="E199" s="11">
        <v>0.05</v>
      </c>
      <c r="F199" s="18">
        <v>1</v>
      </c>
      <c r="G199" s="15">
        <v>45123</v>
      </c>
      <c r="H199" s="3">
        <v>45127</v>
      </c>
      <c r="I199" s="2">
        <f>DATEDIF(G199,H199,"d")</f>
        <v>4</v>
      </c>
      <c r="J199" s="2" t="s">
        <v>31</v>
      </c>
      <c r="K199" s="2" t="s">
        <v>22</v>
      </c>
      <c r="L199" s="2">
        <v>350.09</v>
      </c>
      <c r="M199" s="2" t="s">
        <v>48</v>
      </c>
    </row>
    <row r="200" spans="1:13" ht="14.25" hidden="1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3"/>
      <c r="J200" s="2" t="s">
        <v>21</v>
      </c>
      <c r="K200" s="2" t="s">
        <v>27</v>
      </c>
      <c r="L200" s="2">
        <v>451.8</v>
      </c>
      <c r="M200" s="2" t="s">
        <v>23</v>
      </c>
    </row>
    <row r="201" spans="1:13" ht="14.25" hidden="1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3"/>
      <c r="J201" s="2" t="s">
        <v>31</v>
      </c>
      <c r="K201" s="2" t="s">
        <v>22</v>
      </c>
      <c r="L201" s="2">
        <v>1195.98</v>
      </c>
      <c r="M201" s="2" t="s">
        <v>23</v>
      </c>
    </row>
    <row r="202" spans="1:13" ht="14.25" hidden="1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3"/>
      <c r="J202" s="2" t="s">
        <v>21</v>
      </c>
      <c r="K202" s="2" t="s">
        <v>27</v>
      </c>
      <c r="L202" s="2">
        <v>235.46</v>
      </c>
      <c r="M202" s="2" t="s">
        <v>34</v>
      </c>
    </row>
    <row r="203" spans="1:13" ht="14.25" customHeight="1" x14ac:dyDescent="0.3">
      <c r="A203" s="2" t="s">
        <v>234</v>
      </c>
      <c r="B203" s="2" t="s">
        <v>19</v>
      </c>
      <c r="C203" s="2" t="s">
        <v>26</v>
      </c>
      <c r="D203" s="8">
        <v>1606.15</v>
      </c>
      <c r="E203" s="11">
        <v>0.25</v>
      </c>
      <c r="F203" s="18">
        <v>6</v>
      </c>
      <c r="G203" s="15">
        <v>45199</v>
      </c>
      <c r="H203" s="3">
        <v>45203</v>
      </c>
      <c r="I203" s="2">
        <f>DATEDIF(G203,H203,"d")</f>
        <v>4</v>
      </c>
      <c r="J203" s="2" t="s">
        <v>21</v>
      </c>
      <c r="K203" s="2" t="s">
        <v>22</v>
      </c>
      <c r="L203" s="2">
        <v>432.87</v>
      </c>
      <c r="M203" s="2" t="s">
        <v>17</v>
      </c>
    </row>
    <row r="204" spans="1:13" ht="14.25" hidden="1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3"/>
      <c r="J204" s="2" t="s">
        <v>21</v>
      </c>
      <c r="K204" s="2" t="s">
        <v>27</v>
      </c>
      <c r="L204" s="2">
        <v>1028.18</v>
      </c>
      <c r="M204" s="2" t="s">
        <v>39</v>
      </c>
    </row>
    <row r="205" spans="1:13" ht="14.25" hidden="1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3"/>
      <c r="J205" s="2" t="s">
        <v>21</v>
      </c>
      <c r="K205" s="2" t="s">
        <v>27</v>
      </c>
      <c r="L205" s="2">
        <v>721</v>
      </c>
      <c r="M205" s="2" t="s">
        <v>39</v>
      </c>
    </row>
    <row r="206" spans="1:13" ht="14.25" customHeight="1" x14ac:dyDescent="0.3">
      <c r="A206" s="2" t="s">
        <v>237</v>
      </c>
      <c r="B206" s="2" t="s">
        <v>19</v>
      </c>
      <c r="C206" s="2" t="s">
        <v>33</v>
      </c>
      <c r="D206" s="8">
        <v>3157.7</v>
      </c>
      <c r="E206" s="11">
        <v>0.47</v>
      </c>
      <c r="F206" s="18">
        <v>4</v>
      </c>
      <c r="G206" s="15">
        <v>45196</v>
      </c>
      <c r="H206" s="3">
        <v>45203</v>
      </c>
      <c r="I206" s="2">
        <f>DATEDIF(G206,H206,"d")</f>
        <v>7</v>
      </c>
      <c r="J206" s="2" t="s">
        <v>31</v>
      </c>
      <c r="K206" s="2" t="s">
        <v>16</v>
      </c>
      <c r="L206" s="2">
        <v>788.19</v>
      </c>
      <c r="M206" s="2" t="s">
        <v>34</v>
      </c>
    </row>
    <row r="207" spans="1:13" ht="14.25" hidden="1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3"/>
      <c r="J207" s="2" t="s">
        <v>31</v>
      </c>
      <c r="K207" s="2" t="s">
        <v>27</v>
      </c>
      <c r="L207" s="2">
        <v>1095.22</v>
      </c>
      <c r="M207" s="2" t="s">
        <v>34</v>
      </c>
    </row>
    <row r="208" spans="1:13" ht="14.25" customHeight="1" x14ac:dyDescent="0.3">
      <c r="A208" s="2" t="s">
        <v>239</v>
      </c>
      <c r="B208" s="2" t="s">
        <v>19</v>
      </c>
      <c r="C208" s="2" t="s">
        <v>20</v>
      </c>
      <c r="D208" s="8">
        <v>1976.91</v>
      </c>
      <c r="E208" s="11">
        <v>0.31</v>
      </c>
      <c r="F208" s="18">
        <v>5</v>
      </c>
      <c r="G208" s="15">
        <v>45046</v>
      </c>
      <c r="H208" s="3">
        <v>45051</v>
      </c>
      <c r="I208" s="2">
        <f t="shared" ref="I208:I209" si="11">DATEDIF(G208,H208,"d")</f>
        <v>5</v>
      </c>
      <c r="J208" s="2" t="s">
        <v>21</v>
      </c>
      <c r="K208" s="2" t="s">
        <v>27</v>
      </c>
      <c r="L208" s="2">
        <v>121.08</v>
      </c>
      <c r="M208" s="2" t="s">
        <v>34</v>
      </c>
    </row>
    <row r="209" spans="1:13" ht="14.25" customHeight="1" x14ac:dyDescent="0.3">
      <c r="A209" s="2" t="s">
        <v>240</v>
      </c>
      <c r="B209" s="2" t="s">
        <v>19</v>
      </c>
      <c r="C209" s="2" t="s">
        <v>26</v>
      </c>
      <c r="D209" s="8">
        <v>844.24</v>
      </c>
      <c r="E209" s="11">
        <v>0</v>
      </c>
      <c r="F209" s="18">
        <v>2</v>
      </c>
      <c r="G209" s="15">
        <v>45493</v>
      </c>
      <c r="H209" s="3">
        <v>45498</v>
      </c>
      <c r="I209" s="2">
        <f t="shared" si="11"/>
        <v>5</v>
      </c>
      <c r="J209" s="2" t="s">
        <v>21</v>
      </c>
      <c r="K209" s="2" t="s">
        <v>22</v>
      </c>
      <c r="L209" s="2">
        <v>47.74</v>
      </c>
      <c r="M209" s="2" t="s">
        <v>28</v>
      </c>
    </row>
    <row r="210" spans="1:13" ht="14.25" hidden="1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3"/>
      <c r="J210" s="2" t="s">
        <v>31</v>
      </c>
      <c r="K210" s="2" t="s">
        <v>22</v>
      </c>
      <c r="L210" s="2">
        <v>70.55</v>
      </c>
      <c r="M210" s="2" t="s">
        <v>23</v>
      </c>
    </row>
    <row r="211" spans="1:13" ht="14.25" hidden="1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3"/>
      <c r="J211" s="2" t="s">
        <v>21</v>
      </c>
      <c r="K211" s="2" t="s">
        <v>22</v>
      </c>
      <c r="L211" s="2">
        <v>970.91</v>
      </c>
      <c r="M211" s="2" t="s">
        <v>23</v>
      </c>
    </row>
    <row r="212" spans="1:13" ht="14.25" hidden="1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3"/>
      <c r="J212" s="2" t="s">
        <v>21</v>
      </c>
      <c r="K212" s="2" t="s">
        <v>22</v>
      </c>
      <c r="L212" s="2">
        <v>478.55</v>
      </c>
      <c r="M212" s="2" t="s">
        <v>23</v>
      </c>
    </row>
    <row r="213" spans="1:13" ht="14.25" hidden="1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3"/>
      <c r="J213" s="2" t="s">
        <v>31</v>
      </c>
      <c r="K213" s="2" t="s">
        <v>16</v>
      </c>
      <c r="L213" s="2">
        <v>133.02000000000001</v>
      </c>
      <c r="M213" s="2" t="s">
        <v>17</v>
      </c>
    </row>
    <row r="214" spans="1:13" ht="14.25" hidden="1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3"/>
      <c r="J214" s="2" t="s">
        <v>31</v>
      </c>
      <c r="K214" s="2" t="s">
        <v>22</v>
      </c>
      <c r="L214" s="2">
        <v>161.16</v>
      </c>
      <c r="M214" s="2" t="s">
        <v>39</v>
      </c>
    </row>
    <row r="215" spans="1:13" ht="14.25" hidden="1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3"/>
      <c r="J215" s="2" t="s">
        <v>31</v>
      </c>
      <c r="K215" s="2" t="s">
        <v>16</v>
      </c>
      <c r="L215" s="2">
        <v>774.75</v>
      </c>
      <c r="M215" s="2" t="s">
        <v>17</v>
      </c>
    </row>
    <row r="216" spans="1:13" ht="14.25" hidden="1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3"/>
      <c r="J216" s="2" t="s">
        <v>15</v>
      </c>
      <c r="K216" s="2" t="s">
        <v>16</v>
      </c>
      <c r="L216" s="2">
        <v>77.209999999999994</v>
      </c>
      <c r="M216" s="2" t="s">
        <v>39</v>
      </c>
    </row>
    <row r="217" spans="1:13" ht="14.25" hidden="1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3"/>
      <c r="J217" s="2" t="s">
        <v>21</v>
      </c>
      <c r="K217" s="2" t="s">
        <v>22</v>
      </c>
      <c r="L217" s="2">
        <v>21.73</v>
      </c>
      <c r="M217" s="2" t="s">
        <v>17</v>
      </c>
    </row>
    <row r="218" spans="1:13" ht="14.25" customHeight="1" x14ac:dyDescent="0.3">
      <c r="A218" s="2" t="s">
        <v>249</v>
      </c>
      <c r="B218" s="2" t="s">
        <v>19</v>
      </c>
      <c r="C218" s="2" t="s">
        <v>36</v>
      </c>
      <c r="D218" s="8">
        <v>4594.76</v>
      </c>
      <c r="E218" s="11">
        <v>0.33</v>
      </c>
      <c r="F218" s="18">
        <v>7</v>
      </c>
      <c r="G218" s="15">
        <v>45285</v>
      </c>
      <c r="H218" s="3">
        <v>45291</v>
      </c>
      <c r="I218" s="2">
        <f>DATEDIF(G218,H218,"d")</f>
        <v>6</v>
      </c>
      <c r="J218" s="2" t="s">
        <v>31</v>
      </c>
      <c r="K218" s="2" t="s">
        <v>22</v>
      </c>
      <c r="L218" s="2">
        <v>509.07</v>
      </c>
      <c r="M218" s="2" t="s">
        <v>48</v>
      </c>
    </row>
    <row r="219" spans="1:13" ht="14.25" hidden="1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3"/>
      <c r="J219" s="2" t="s">
        <v>21</v>
      </c>
      <c r="K219" s="2" t="s">
        <v>22</v>
      </c>
      <c r="L219" s="2">
        <v>369.28</v>
      </c>
      <c r="M219" s="2" t="s">
        <v>34</v>
      </c>
    </row>
    <row r="220" spans="1:13" ht="14.25" customHeight="1" x14ac:dyDescent="0.3">
      <c r="A220" s="2" t="s">
        <v>251</v>
      </c>
      <c r="B220" s="2" t="s">
        <v>19</v>
      </c>
      <c r="C220" s="2" t="s">
        <v>14</v>
      </c>
      <c r="D220" s="8">
        <v>1185.3399999999999</v>
      </c>
      <c r="E220" s="11">
        <v>7.0000000000000007E-2</v>
      </c>
      <c r="F220" s="18">
        <v>1</v>
      </c>
      <c r="G220" s="15">
        <v>45093</v>
      </c>
      <c r="H220" s="3">
        <v>45100</v>
      </c>
      <c r="I220" s="2">
        <f>DATEDIF(G220,H220,"d")</f>
        <v>7</v>
      </c>
      <c r="J220" s="2" t="s">
        <v>15</v>
      </c>
      <c r="K220" s="2" t="s">
        <v>27</v>
      </c>
      <c r="L220" s="2">
        <v>110.39</v>
      </c>
      <c r="M220" s="2" t="s">
        <v>23</v>
      </c>
    </row>
    <row r="221" spans="1:13" ht="14.25" hidden="1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3"/>
      <c r="J221" s="2" t="s">
        <v>31</v>
      </c>
      <c r="K221" s="2" t="s">
        <v>22</v>
      </c>
      <c r="L221" s="2">
        <v>700.49</v>
      </c>
      <c r="M221" s="2" t="s">
        <v>48</v>
      </c>
    </row>
    <row r="222" spans="1:13" ht="14.25" hidden="1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3"/>
      <c r="J222" s="2" t="s">
        <v>31</v>
      </c>
      <c r="K222" s="2" t="s">
        <v>22</v>
      </c>
      <c r="L222" s="2">
        <v>909.46</v>
      </c>
      <c r="M222" s="2" t="s">
        <v>48</v>
      </c>
    </row>
    <row r="223" spans="1:13" ht="14.25" hidden="1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3"/>
      <c r="J223" s="2" t="s">
        <v>21</v>
      </c>
      <c r="K223" s="2" t="s">
        <v>16</v>
      </c>
      <c r="L223" s="2">
        <v>930.63</v>
      </c>
      <c r="M223" s="2" t="s">
        <v>17</v>
      </c>
    </row>
    <row r="224" spans="1:13" ht="14.25" hidden="1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3"/>
      <c r="J224" s="2" t="s">
        <v>21</v>
      </c>
      <c r="K224" s="2" t="s">
        <v>22</v>
      </c>
      <c r="L224" s="2">
        <v>270.37</v>
      </c>
      <c r="M224" s="2" t="s">
        <v>48</v>
      </c>
    </row>
    <row r="225" spans="1:13" ht="14.25" customHeight="1" x14ac:dyDescent="0.3">
      <c r="A225" s="2" t="s">
        <v>256</v>
      </c>
      <c r="B225" s="2" t="s">
        <v>19</v>
      </c>
      <c r="C225" s="2" t="s">
        <v>36</v>
      </c>
      <c r="D225" s="8">
        <v>4322.0200000000004</v>
      </c>
      <c r="E225" s="11">
        <v>0.41</v>
      </c>
      <c r="F225" s="18">
        <v>7</v>
      </c>
      <c r="G225" s="15">
        <v>45052</v>
      </c>
      <c r="H225" s="3">
        <v>45056</v>
      </c>
      <c r="I225" s="2">
        <f>DATEDIF(G225,H225,"d")</f>
        <v>4</v>
      </c>
      <c r="J225" s="2" t="s">
        <v>31</v>
      </c>
      <c r="K225" s="2" t="s">
        <v>27</v>
      </c>
      <c r="L225" s="2">
        <v>740.19</v>
      </c>
      <c r="M225" s="2" t="s">
        <v>17</v>
      </c>
    </row>
    <row r="226" spans="1:13" ht="14.25" hidden="1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3"/>
      <c r="J226" s="2" t="s">
        <v>31</v>
      </c>
      <c r="K226" s="2" t="s">
        <v>22</v>
      </c>
      <c r="L226" s="2">
        <v>385.44</v>
      </c>
      <c r="M226" s="2" t="s">
        <v>39</v>
      </c>
    </row>
    <row r="227" spans="1:13" ht="14.25" hidden="1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3"/>
      <c r="J227" s="2" t="s">
        <v>21</v>
      </c>
      <c r="K227" s="2" t="s">
        <v>22</v>
      </c>
      <c r="L227" s="2">
        <v>150.44999999999999</v>
      </c>
      <c r="M227" s="2" t="s">
        <v>48</v>
      </c>
    </row>
    <row r="228" spans="1:13" ht="14.25" hidden="1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3"/>
      <c r="J228" s="2" t="s">
        <v>21</v>
      </c>
      <c r="K228" s="2" t="s">
        <v>16</v>
      </c>
      <c r="L228" s="2">
        <v>706.04</v>
      </c>
      <c r="M228" s="2" t="s">
        <v>28</v>
      </c>
    </row>
    <row r="229" spans="1:13" ht="14.25" hidden="1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3"/>
      <c r="J229" s="2" t="s">
        <v>31</v>
      </c>
      <c r="K229" s="2" t="s">
        <v>27</v>
      </c>
      <c r="L229" s="2">
        <v>394.98</v>
      </c>
      <c r="M229" s="2" t="s">
        <v>34</v>
      </c>
    </row>
    <row r="230" spans="1:13" ht="14.25" hidden="1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3"/>
      <c r="J230" s="2" t="s">
        <v>15</v>
      </c>
      <c r="K230" s="2" t="s">
        <v>27</v>
      </c>
      <c r="L230" s="2">
        <v>385.71</v>
      </c>
      <c r="M230" s="2" t="s">
        <v>48</v>
      </c>
    </row>
    <row r="231" spans="1:13" ht="14.25" hidden="1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3"/>
      <c r="J231" s="2" t="s">
        <v>21</v>
      </c>
      <c r="K231" s="2" t="s">
        <v>22</v>
      </c>
      <c r="L231" s="2">
        <v>244.12</v>
      </c>
      <c r="M231" s="2" t="s">
        <v>48</v>
      </c>
    </row>
    <row r="232" spans="1:13" ht="14.25" hidden="1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3"/>
      <c r="J232" s="2" t="s">
        <v>21</v>
      </c>
      <c r="K232" s="2" t="s">
        <v>27</v>
      </c>
      <c r="L232" s="2">
        <v>682.33</v>
      </c>
      <c r="M232" s="2" t="s">
        <v>39</v>
      </c>
    </row>
    <row r="233" spans="1:13" ht="14.25" customHeight="1" x14ac:dyDescent="0.3">
      <c r="A233" s="2" t="s">
        <v>264</v>
      </c>
      <c r="B233" s="2" t="s">
        <v>19</v>
      </c>
      <c r="C233" s="2" t="s">
        <v>36</v>
      </c>
      <c r="D233" s="8">
        <v>4405.05</v>
      </c>
      <c r="E233" s="11">
        <v>0.24</v>
      </c>
      <c r="F233" s="18">
        <v>2</v>
      </c>
      <c r="G233" s="15">
        <v>45193</v>
      </c>
      <c r="H233" s="3">
        <v>45200</v>
      </c>
      <c r="I233" s="2">
        <f t="shared" ref="I233:I237" si="12">DATEDIF(G233,H233,"d")</f>
        <v>7</v>
      </c>
      <c r="J233" s="2" t="s">
        <v>21</v>
      </c>
      <c r="K233" s="2" t="s">
        <v>22</v>
      </c>
      <c r="L233" s="2">
        <v>1055.96</v>
      </c>
      <c r="M233" s="2" t="s">
        <v>17</v>
      </c>
    </row>
    <row r="234" spans="1:13" ht="14.25" customHeight="1" x14ac:dyDescent="0.3">
      <c r="A234" s="2" t="s">
        <v>265</v>
      </c>
      <c r="B234" s="2" t="s">
        <v>19</v>
      </c>
      <c r="C234" s="2" t="s">
        <v>20</v>
      </c>
      <c r="D234" s="8">
        <v>2976.1</v>
      </c>
      <c r="E234" s="11">
        <v>0.01</v>
      </c>
      <c r="F234" s="18">
        <v>9</v>
      </c>
      <c r="G234" s="15">
        <v>45180</v>
      </c>
      <c r="H234" s="3">
        <v>45187</v>
      </c>
      <c r="I234" s="2">
        <f t="shared" si="12"/>
        <v>7</v>
      </c>
      <c r="J234" s="2" t="s">
        <v>31</v>
      </c>
      <c r="K234" s="2" t="s">
        <v>16</v>
      </c>
      <c r="L234" s="2">
        <v>219.01</v>
      </c>
      <c r="M234" s="2" t="s">
        <v>17</v>
      </c>
    </row>
    <row r="235" spans="1:13" ht="14.25" customHeight="1" x14ac:dyDescent="0.3">
      <c r="A235" s="2" t="s">
        <v>266</v>
      </c>
      <c r="B235" s="2" t="s">
        <v>19</v>
      </c>
      <c r="C235" s="2" t="s">
        <v>20</v>
      </c>
      <c r="D235" s="8">
        <v>1715.43</v>
      </c>
      <c r="E235" s="11">
        <v>0.25</v>
      </c>
      <c r="F235" s="18">
        <v>7</v>
      </c>
      <c r="G235" s="15">
        <v>45114</v>
      </c>
      <c r="H235" s="3">
        <v>45121</v>
      </c>
      <c r="I235" s="2">
        <f t="shared" si="12"/>
        <v>7</v>
      </c>
      <c r="J235" s="2" t="s">
        <v>31</v>
      </c>
      <c r="K235" s="2" t="s">
        <v>27</v>
      </c>
      <c r="L235" s="2">
        <v>144.54</v>
      </c>
      <c r="M235" s="2" t="s">
        <v>17</v>
      </c>
    </row>
    <row r="236" spans="1:13" ht="14.25" customHeight="1" x14ac:dyDescent="0.3">
      <c r="A236" s="2" t="s">
        <v>267</v>
      </c>
      <c r="B236" s="2" t="s">
        <v>19</v>
      </c>
      <c r="C236" s="2" t="s">
        <v>36</v>
      </c>
      <c r="D236" s="8">
        <v>2708.25</v>
      </c>
      <c r="E236" s="11">
        <v>0.06</v>
      </c>
      <c r="F236" s="18">
        <v>8</v>
      </c>
      <c r="G236" s="15">
        <v>44956</v>
      </c>
      <c r="H236" s="3">
        <v>44962</v>
      </c>
      <c r="I236" s="2">
        <f t="shared" si="12"/>
        <v>6</v>
      </c>
      <c r="J236" s="2" t="s">
        <v>31</v>
      </c>
      <c r="K236" s="2" t="s">
        <v>22</v>
      </c>
      <c r="L236" s="2">
        <v>692.61</v>
      </c>
      <c r="M236" s="2" t="s">
        <v>17</v>
      </c>
    </row>
    <row r="237" spans="1:13" ht="14.25" customHeight="1" x14ac:dyDescent="0.3">
      <c r="A237" s="2" t="s">
        <v>268</v>
      </c>
      <c r="B237" s="2" t="s">
        <v>19</v>
      </c>
      <c r="C237" s="2" t="s">
        <v>33</v>
      </c>
      <c r="D237" s="8">
        <v>523.04999999999995</v>
      </c>
      <c r="E237" s="11">
        <v>0.14000000000000001</v>
      </c>
      <c r="F237" s="18">
        <v>9</v>
      </c>
      <c r="G237" s="15">
        <v>45231</v>
      </c>
      <c r="H237" s="3">
        <v>45234</v>
      </c>
      <c r="I237" s="2">
        <f t="shared" si="12"/>
        <v>3</v>
      </c>
      <c r="J237" s="2" t="s">
        <v>21</v>
      </c>
      <c r="K237" s="2" t="s">
        <v>16</v>
      </c>
      <c r="L237" s="2">
        <v>122.23</v>
      </c>
      <c r="M237" s="2" t="s">
        <v>34</v>
      </c>
    </row>
    <row r="238" spans="1:13" ht="14.25" hidden="1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3"/>
      <c r="J238" s="2" t="s">
        <v>21</v>
      </c>
      <c r="K238" s="2" t="s">
        <v>16</v>
      </c>
      <c r="L238" s="2">
        <v>99.39</v>
      </c>
      <c r="M238" s="2" t="s">
        <v>39</v>
      </c>
    </row>
    <row r="239" spans="1:13" ht="14.25" hidden="1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3"/>
      <c r="J239" s="2" t="s">
        <v>15</v>
      </c>
      <c r="K239" s="2" t="s">
        <v>22</v>
      </c>
      <c r="L239" s="2">
        <v>600.08000000000004</v>
      </c>
      <c r="M239" s="2" t="s">
        <v>34</v>
      </c>
    </row>
    <row r="240" spans="1:13" ht="14.25" hidden="1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3"/>
      <c r="J240" s="2" t="s">
        <v>31</v>
      </c>
      <c r="K240" s="2" t="s">
        <v>16</v>
      </c>
      <c r="L240" s="2">
        <v>427.47</v>
      </c>
      <c r="M240" s="2" t="s">
        <v>23</v>
      </c>
    </row>
    <row r="241" spans="1:13" ht="14.25" customHeight="1" x14ac:dyDescent="0.3">
      <c r="A241" s="2" t="s">
        <v>272</v>
      </c>
      <c r="B241" s="2" t="s">
        <v>19</v>
      </c>
      <c r="C241" s="2" t="s">
        <v>20</v>
      </c>
      <c r="D241" s="8">
        <v>915.94</v>
      </c>
      <c r="E241" s="11">
        <v>0.25</v>
      </c>
      <c r="F241" s="18">
        <v>1</v>
      </c>
      <c r="G241" s="15">
        <v>45571</v>
      </c>
      <c r="H241" s="3">
        <v>45572</v>
      </c>
      <c r="I241" s="2">
        <f>DATEDIF(G241,H241,"d")</f>
        <v>1</v>
      </c>
      <c r="J241" s="2" t="s">
        <v>31</v>
      </c>
      <c r="K241" s="2" t="s">
        <v>16</v>
      </c>
      <c r="L241" s="2">
        <v>83.32</v>
      </c>
      <c r="M241" s="2" t="s">
        <v>17</v>
      </c>
    </row>
    <row r="242" spans="1:13" ht="14.25" hidden="1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3"/>
      <c r="J242" s="2" t="s">
        <v>21</v>
      </c>
      <c r="K242" s="2" t="s">
        <v>22</v>
      </c>
      <c r="L242" s="2">
        <v>358.48</v>
      </c>
      <c r="M242" s="2" t="s">
        <v>17</v>
      </c>
    </row>
    <row r="243" spans="1:13" ht="14.25" hidden="1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3"/>
      <c r="J243" s="2" t="s">
        <v>21</v>
      </c>
      <c r="K243" s="2" t="s">
        <v>27</v>
      </c>
      <c r="L243" s="2">
        <v>209.28</v>
      </c>
      <c r="M243" s="2" t="s">
        <v>17</v>
      </c>
    </row>
    <row r="244" spans="1:13" ht="14.25" customHeight="1" x14ac:dyDescent="0.3">
      <c r="A244" s="2" t="s">
        <v>275</v>
      </c>
      <c r="B244" s="2" t="s">
        <v>19</v>
      </c>
      <c r="C244" s="2" t="s">
        <v>33</v>
      </c>
      <c r="D244" s="8">
        <v>4293.51</v>
      </c>
      <c r="E244" s="11">
        <v>0.15</v>
      </c>
      <c r="F244" s="18">
        <v>8</v>
      </c>
      <c r="G244" s="15">
        <v>45576</v>
      </c>
      <c r="H244" s="3">
        <v>45579</v>
      </c>
      <c r="I244" s="2">
        <f>DATEDIF(G244,H244,"d")</f>
        <v>3</v>
      </c>
      <c r="J244" s="2" t="s">
        <v>15</v>
      </c>
      <c r="K244" s="2" t="s">
        <v>27</v>
      </c>
      <c r="L244" s="2">
        <v>1090.8399999999999</v>
      </c>
      <c r="M244" s="2" t="s">
        <v>39</v>
      </c>
    </row>
    <row r="245" spans="1:13" ht="14.25" hidden="1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3"/>
      <c r="J245" s="2" t="s">
        <v>21</v>
      </c>
      <c r="K245" s="2" t="s">
        <v>16</v>
      </c>
      <c r="L245" s="2">
        <v>124.78</v>
      </c>
      <c r="M245" s="2" t="s">
        <v>34</v>
      </c>
    </row>
    <row r="246" spans="1:13" ht="14.25" hidden="1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3"/>
      <c r="J246" s="2" t="s">
        <v>21</v>
      </c>
      <c r="K246" s="2" t="s">
        <v>22</v>
      </c>
      <c r="L246" s="2">
        <v>627.83000000000004</v>
      </c>
      <c r="M246" s="2" t="s">
        <v>39</v>
      </c>
    </row>
    <row r="247" spans="1:13" ht="14.25" hidden="1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3"/>
      <c r="J247" s="2" t="s">
        <v>21</v>
      </c>
      <c r="K247" s="2" t="s">
        <v>27</v>
      </c>
      <c r="L247" s="2">
        <v>656.86</v>
      </c>
      <c r="M247" s="2" t="s">
        <v>17</v>
      </c>
    </row>
    <row r="248" spans="1:13" ht="14.25" hidden="1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3"/>
      <c r="J248" s="2" t="s">
        <v>15</v>
      </c>
      <c r="K248" s="2" t="s">
        <v>27</v>
      </c>
      <c r="L248" s="2">
        <v>710.07</v>
      </c>
      <c r="M248" s="2" t="s">
        <v>34</v>
      </c>
    </row>
    <row r="249" spans="1:13" ht="14.25" hidden="1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3"/>
      <c r="J249" s="2" t="s">
        <v>15</v>
      </c>
      <c r="K249" s="2" t="s">
        <v>16</v>
      </c>
      <c r="L249" s="2">
        <v>374.36</v>
      </c>
      <c r="M249" s="2" t="s">
        <v>34</v>
      </c>
    </row>
    <row r="250" spans="1:13" ht="14.25" hidden="1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3"/>
      <c r="J250" s="2" t="s">
        <v>15</v>
      </c>
      <c r="K250" s="2" t="s">
        <v>16</v>
      </c>
      <c r="L250" s="2">
        <v>214.85</v>
      </c>
      <c r="M250" s="2" t="s">
        <v>17</v>
      </c>
    </row>
    <row r="251" spans="1:13" ht="14.25" hidden="1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3"/>
      <c r="J251" s="2" t="s">
        <v>15</v>
      </c>
      <c r="K251" s="2" t="s">
        <v>27</v>
      </c>
      <c r="L251" s="2">
        <v>675.38</v>
      </c>
      <c r="M251" s="2" t="s">
        <v>39</v>
      </c>
    </row>
    <row r="252" spans="1:13" ht="14.25" hidden="1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3"/>
      <c r="J252" s="2" t="s">
        <v>15</v>
      </c>
      <c r="K252" s="2" t="s">
        <v>22</v>
      </c>
      <c r="L252" s="2">
        <v>906.63</v>
      </c>
      <c r="M252" s="2" t="s">
        <v>34</v>
      </c>
    </row>
    <row r="253" spans="1:13" ht="14.25" hidden="1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3"/>
      <c r="J253" s="2" t="s">
        <v>31</v>
      </c>
      <c r="K253" s="2" t="s">
        <v>22</v>
      </c>
      <c r="L253" s="2">
        <v>974.82</v>
      </c>
      <c r="M253" s="2" t="s">
        <v>17</v>
      </c>
    </row>
    <row r="254" spans="1:13" ht="14.25" customHeight="1" x14ac:dyDescent="0.3">
      <c r="A254" s="2" t="s">
        <v>285</v>
      </c>
      <c r="B254" s="2" t="s">
        <v>19</v>
      </c>
      <c r="C254" s="2" t="s">
        <v>33</v>
      </c>
      <c r="D254" s="8">
        <v>3774.14</v>
      </c>
      <c r="E254" s="11">
        <v>0.3</v>
      </c>
      <c r="F254" s="18">
        <v>6</v>
      </c>
      <c r="G254" s="15">
        <v>45297</v>
      </c>
      <c r="H254" s="3">
        <v>45299</v>
      </c>
      <c r="I254" s="2">
        <f>DATEDIF(G254,H254,"d")</f>
        <v>2</v>
      </c>
      <c r="J254" s="2" t="s">
        <v>21</v>
      </c>
      <c r="K254" s="2" t="s">
        <v>16</v>
      </c>
      <c r="L254" s="2">
        <v>268.47000000000003</v>
      </c>
      <c r="M254" s="2" t="s">
        <v>34</v>
      </c>
    </row>
    <row r="255" spans="1:13" ht="14.25" hidden="1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3"/>
      <c r="J255" s="2" t="s">
        <v>15</v>
      </c>
      <c r="K255" s="2" t="s">
        <v>27</v>
      </c>
      <c r="L255" s="2">
        <v>179.9</v>
      </c>
      <c r="M255" s="2" t="s">
        <v>23</v>
      </c>
    </row>
    <row r="256" spans="1:13" ht="14.25" hidden="1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3"/>
      <c r="J256" s="2" t="s">
        <v>15</v>
      </c>
      <c r="K256" s="2" t="s">
        <v>27</v>
      </c>
      <c r="L256" s="2">
        <v>51.66</v>
      </c>
      <c r="M256" s="2" t="s">
        <v>23</v>
      </c>
    </row>
    <row r="257" spans="1:13" ht="14.25" hidden="1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3"/>
      <c r="J257" s="2" t="s">
        <v>15</v>
      </c>
      <c r="K257" s="2" t="s">
        <v>16</v>
      </c>
      <c r="L257" s="2">
        <v>330.56</v>
      </c>
      <c r="M257" s="2" t="s">
        <v>17</v>
      </c>
    </row>
    <row r="258" spans="1:13" ht="14.25" hidden="1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3"/>
      <c r="J258" s="2" t="s">
        <v>15</v>
      </c>
      <c r="K258" s="2" t="s">
        <v>16</v>
      </c>
      <c r="L258" s="2">
        <v>1096.27</v>
      </c>
      <c r="M258" s="2" t="s">
        <v>39</v>
      </c>
    </row>
    <row r="259" spans="1:13" ht="14.25" hidden="1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3"/>
      <c r="J259" s="2" t="s">
        <v>21</v>
      </c>
      <c r="K259" s="2" t="s">
        <v>27</v>
      </c>
      <c r="L259" s="2">
        <v>848.11</v>
      </c>
      <c r="M259" s="2" t="s">
        <v>28</v>
      </c>
    </row>
    <row r="260" spans="1:13" ht="14.25" customHeight="1" x14ac:dyDescent="0.3">
      <c r="A260" s="2" t="s">
        <v>291</v>
      </c>
      <c r="B260" s="2" t="s">
        <v>19</v>
      </c>
      <c r="C260" s="2" t="s">
        <v>26</v>
      </c>
      <c r="D260" s="8">
        <v>3068.94</v>
      </c>
      <c r="E260" s="11">
        <v>0.46</v>
      </c>
      <c r="F260" s="18">
        <v>8</v>
      </c>
      <c r="G260" s="15">
        <v>44993</v>
      </c>
      <c r="H260" s="3">
        <v>44998</v>
      </c>
      <c r="I260" s="2">
        <f>DATEDIF(G260,H260,"d")</f>
        <v>5</v>
      </c>
      <c r="J260" s="2" t="s">
        <v>21</v>
      </c>
      <c r="K260" s="2" t="s">
        <v>22</v>
      </c>
      <c r="L260" s="2">
        <v>726.26</v>
      </c>
      <c r="M260" s="2" t="s">
        <v>23</v>
      </c>
    </row>
    <row r="261" spans="1:13" ht="14.25" hidden="1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3"/>
      <c r="J261" s="2" t="s">
        <v>31</v>
      </c>
      <c r="K261" s="2" t="s">
        <v>16</v>
      </c>
      <c r="L261" s="2">
        <v>106.36</v>
      </c>
      <c r="M261" s="2" t="s">
        <v>28</v>
      </c>
    </row>
    <row r="262" spans="1:13" ht="14.25" hidden="1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3"/>
      <c r="J262" s="2" t="s">
        <v>21</v>
      </c>
      <c r="K262" s="2" t="s">
        <v>22</v>
      </c>
      <c r="L262" s="2">
        <v>136.83000000000001</v>
      </c>
      <c r="M262" s="2" t="s">
        <v>17</v>
      </c>
    </row>
    <row r="263" spans="1:13" ht="14.25" hidden="1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3"/>
      <c r="J263" s="2" t="s">
        <v>15</v>
      </c>
      <c r="K263" s="2" t="s">
        <v>22</v>
      </c>
      <c r="L263" s="2">
        <v>531.95000000000005</v>
      </c>
      <c r="M263" s="2" t="s">
        <v>39</v>
      </c>
    </row>
    <row r="264" spans="1:13" ht="14.25" hidden="1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3"/>
      <c r="J264" s="2" t="s">
        <v>15</v>
      </c>
      <c r="K264" s="2" t="s">
        <v>27</v>
      </c>
      <c r="L264" s="2">
        <v>1235</v>
      </c>
      <c r="M264" s="2" t="s">
        <v>39</v>
      </c>
    </row>
    <row r="265" spans="1:13" ht="14.25" hidden="1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3"/>
      <c r="J265" s="2" t="s">
        <v>15</v>
      </c>
      <c r="K265" s="2" t="s">
        <v>22</v>
      </c>
      <c r="L265" s="2">
        <v>405.21</v>
      </c>
      <c r="M265" s="2" t="s">
        <v>28</v>
      </c>
    </row>
    <row r="266" spans="1:13" ht="14.25" hidden="1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3"/>
      <c r="J266" s="2" t="s">
        <v>15</v>
      </c>
      <c r="K266" s="2" t="s">
        <v>22</v>
      </c>
      <c r="L266" s="2">
        <v>276.95999999999998</v>
      </c>
      <c r="M266" s="2" t="s">
        <v>34</v>
      </c>
    </row>
    <row r="267" spans="1:13" ht="14.25" hidden="1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3"/>
      <c r="J267" s="2" t="s">
        <v>21</v>
      </c>
      <c r="K267" s="2" t="s">
        <v>27</v>
      </c>
      <c r="L267" s="2">
        <v>72.98</v>
      </c>
      <c r="M267" s="2" t="s">
        <v>39</v>
      </c>
    </row>
    <row r="268" spans="1:13" ht="14.25" customHeight="1" x14ac:dyDescent="0.3">
      <c r="A268" s="2" t="s">
        <v>299</v>
      </c>
      <c r="B268" s="2" t="s">
        <v>19</v>
      </c>
      <c r="C268" s="2" t="s">
        <v>26</v>
      </c>
      <c r="D268" s="8">
        <v>216.16</v>
      </c>
      <c r="E268" s="11">
        <v>0.46</v>
      </c>
      <c r="F268" s="18">
        <v>8</v>
      </c>
      <c r="G268" s="15">
        <v>45602</v>
      </c>
      <c r="H268" s="3">
        <v>45608</v>
      </c>
      <c r="I268" s="2">
        <f t="shared" ref="I268:I269" si="13">DATEDIF(G268,H268,"d")</f>
        <v>6</v>
      </c>
      <c r="J268" s="2" t="s">
        <v>21</v>
      </c>
      <c r="K268" s="2" t="s">
        <v>16</v>
      </c>
      <c r="L268" s="2">
        <v>55.65</v>
      </c>
      <c r="M268" s="2" t="s">
        <v>28</v>
      </c>
    </row>
    <row r="269" spans="1:13" ht="14.25" customHeight="1" x14ac:dyDescent="0.3">
      <c r="A269" s="2" t="s">
        <v>300</v>
      </c>
      <c r="B269" s="2" t="s">
        <v>19</v>
      </c>
      <c r="C269" s="2" t="s">
        <v>14</v>
      </c>
      <c r="D269" s="8">
        <v>2649.55</v>
      </c>
      <c r="E269" s="11">
        <v>0.14000000000000001</v>
      </c>
      <c r="F269" s="18">
        <v>9</v>
      </c>
      <c r="G269" s="15">
        <v>45585</v>
      </c>
      <c r="H269" s="3">
        <v>45591</v>
      </c>
      <c r="I269" s="2">
        <f t="shared" si="13"/>
        <v>6</v>
      </c>
      <c r="J269" s="2" t="s">
        <v>31</v>
      </c>
      <c r="K269" s="2" t="s">
        <v>22</v>
      </c>
      <c r="L269" s="2">
        <v>520.04</v>
      </c>
      <c r="M269" s="2" t="s">
        <v>23</v>
      </c>
    </row>
    <row r="270" spans="1:13" ht="14.25" hidden="1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3"/>
      <c r="J270" s="2" t="s">
        <v>21</v>
      </c>
      <c r="K270" s="2" t="s">
        <v>16</v>
      </c>
      <c r="L270" s="2">
        <v>705.97</v>
      </c>
      <c r="M270" s="2" t="s">
        <v>34</v>
      </c>
    </row>
    <row r="271" spans="1:13" ht="14.25" hidden="1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3"/>
      <c r="J271" s="2" t="s">
        <v>15</v>
      </c>
      <c r="K271" s="2" t="s">
        <v>27</v>
      </c>
      <c r="L271" s="2">
        <v>369.04</v>
      </c>
      <c r="M271" s="2" t="s">
        <v>39</v>
      </c>
    </row>
    <row r="272" spans="1:13" ht="14.25" hidden="1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3"/>
      <c r="J272" s="2" t="s">
        <v>15</v>
      </c>
      <c r="K272" s="2" t="s">
        <v>27</v>
      </c>
      <c r="L272" s="2">
        <v>696.38</v>
      </c>
      <c r="M272" s="2" t="s">
        <v>48</v>
      </c>
    </row>
    <row r="273" spans="1:13" ht="14.25" customHeight="1" x14ac:dyDescent="0.3">
      <c r="A273" s="2" t="s">
        <v>304</v>
      </c>
      <c r="B273" s="2" t="s">
        <v>19</v>
      </c>
      <c r="C273" s="2" t="s">
        <v>20</v>
      </c>
      <c r="D273" s="8">
        <v>3143.7</v>
      </c>
      <c r="E273" s="11">
        <v>0.25</v>
      </c>
      <c r="F273" s="18">
        <v>1</v>
      </c>
      <c r="G273" s="15">
        <v>45002</v>
      </c>
      <c r="H273" s="3">
        <v>45006</v>
      </c>
      <c r="I273" s="2">
        <f t="shared" ref="I273:I275" si="14">DATEDIF(G273,H273,"d")</f>
        <v>4</v>
      </c>
      <c r="J273" s="2" t="s">
        <v>21</v>
      </c>
      <c r="K273" s="2" t="s">
        <v>27</v>
      </c>
      <c r="L273" s="2">
        <v>344.8</v>
      </c>
      <c r="M273" s="2" t="s">
        <v>23</v>
      </c>
    </row>
    <row r="274" spans="1:13" ht="14.25" customHeight="1" x14ac:dyDescent="0.3">
      <c r="A274" s="2" t="s">
        <v>305</v>
      </c>
      <c r="B274" s="2" t="s">
        <v>19</v>
      </c>
      <c r="C274" s="2" t="s">
        <v>36</v>
      </c>
      <c r="D274" s="8">
        <v>2459.09</v>
      </c>
      <c r="E274" s="11">
        <v>0.19</v>
      </c>
      <c r="F274" s="18">
        <v>2</v>
      </c>
      <c r="G274" s="15">
        <v>45381</v>
      </c>
      <c r="H274" s="3">
        <v>45388</v>
      </c>
      <c r="I274" s="2">
        <f t="shared" si="14"/>
        <v>7</v>
      </c>
      <c r="J274" s="2" t="s">
        <v>31</v>
      </c>
      <c r="K274" s="2" t="s">
        <v>27</v>
      </c>
      <c r="L274" s="2">
        <v>399.72</v>
      </c>
      <c r="M274" s="2" t="s">
        <v>34</v>
      </c>
    </row>
    <row r="275" spans="1:13" ht="14.25" customHeight="1" x14ac:dyDescent="0.3">
      <c r="A275" s="2" t="s">
        <v>306</v>
      </c>
      <c r="B275" s="2" t="s">
        <v>19</v>
      </c>
      <c r="C275" s="2" t="s">
        <v>33</v>
      </c>
      <c r="D275" s="8">
        <v>4953.24</v>
      </c>
      <c r="E275" s="11">
        <v>0.24</v>
      </c>
      <c r="F275" s="18">
        <v>4</v>
      </c>
      <c r="G275" s="15">
        <v>45271</v>
      </c>
      <c r="H275" s="3">
        <v>45273</v>
      </c>
      <c r="I275" s="2">
        <f t="shared" si="14"/>
        <v>2</v>
      </c>
      <c r="J275" s="2" t="s">
        <v>31</v>
      </c>
      <c r="K275" s="2" t="s">
        <v>27</v>
      </c>
      <c r="L275" s="2">
        <v>627.20000000000005</v>
      </c>
      <c r="M275" s="2" t="s">
        <v>28</v>
      </c>
    </row>
    <row r="276" spans="1:13" ht="14.25" hidden="1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3"/>
      <c r="J276" s="2" t="s">
        <v>21</v>
      </c>
      <c r="K276" s="2" t="s">
        <v>16</v>
      </c>
      <c r="L276" s="2">
        <v>139.74</v>
      </c>
      <c r="M276" s="2" t="s">
        <v>39</v>
      </c>
    </row>
    <row r="277" spans="1:13" ht="14.25" customHeight="1" x14ac:dyDescent="0.3">
      <c r="A277" s="2" t="s">
        <v>308</v>
      </c>
      <c r="B277" s="2" t="s">
        <v>19</v>
      </c>
      <c r="C277" s="2" t="s">
        <v>14</v>
      </c>
      <c r="D277" s="8">
        <v>4592.47</v>
      </c>
      <c r="E277" s="11">
        <v>0.05</v>
      </c>
      <c r="F277" s="18">
        <v>6</v>
      </c>
      <c r="G277" s="15">
        <v>45496</v>
      </c>
      <c r="H277" s="3">
        <v>45501</v>
      </c>
      <c r="I277" s="2">
        <f>DATEDIF(G277,H277,"d")</f>
        <v>5</v>
      </c>
      <c r="J277" s="2" t="s">
        <v>21</v>
      </c>
      <c r="K277" s="2" t="s">
        <v>16</v>
      </c>
      <c r="L277" s="2">
        <v>1369.07</v>
      </c>
      <c r="M277" s="2" t="s">
        <v>23</v>
      </c>
    </row>
    <row r="278" spans="1:13" ht="14.25" hidden="1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3"/>
      <c r="J278" s="2" t="s">
        <v>21</v>
      </c>
      <c r="K278" s="2" t="s">
        <v>27</v>
      </c>
      <c r="L278" s="2">
        <v>620.79</v>
      </c>
      <c r="M278" s="2" t="s">
        <v>28</v>
      </c>
    </row>
    <row r="279" spans="1:13" ht="14.25" hidden="1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3"/>
      <c r="J279" s="2" t="s">
        <v>15</v>
      </c>
      <c r="K279" s="2" t="s">
        <v>22</v>
      </c>
      <c r="L279" s="2">
        <v>436.28</v>
      </c>
      <c r="M279" s="2" t="s">
        <v>28</v>
      </c>
    </row>
    <row r="280" spans="1:13" ht="14.25" hidden="1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3"/>
      <c r="J280" s="2" t="s">
        <v>21</v>
      </c>
      <c r="K280" s="2" t="s">
        <v>27</v>
      </c>
      <c r="L280" s="2">
        <v>202.72</v>
      </c>
      <c r="M280" s="2" t="s">
        <v>48</v>
      </c>
    </row>
    <row r="281" spans="1:13" ht="14.25" hidden="1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3"/>
      <c r="J281" s="2" t="s">
        <v>21</v>
      </c>
      <c r="K281" s="2" t="s">
        <v>27</v>
      </c>
      <c r="L281" s="2">
        <v>400.98</v>
      </c>
      <c r="M281" s="2" t="s">
        <v>23</v>
      </c>
    </row>
    <row r="282" spans="1:13" ht="14.25" customHeight="1" x14ac:dyDescent="0.3">
      <c r="A282" s="2" t="s">
        <v>313</v>
      </c>
      <c r="B282" s="2" t="s">
        <v>19</v>
      </c>
      <c r="C282" s="2" t="s">
        <v>26</v>
      </c>
      <c r="D282" s="8">
        <v>767.49</v>
      </c>
      <c r="E282" s="11">
        <v>0.1</v>
      </c>
      <c r="F282" s="18">
        <v>2</v>
      </c>
      <c r="G282" s="15">
        <v>45069</v>
      </c>
      <c r="H282" s="3">
        <v>45073</v>
      </c>
      <c r="I282" s="2">
        <f t="shared" ref="I282:I283" si="15">DATEDIF(G282,H282,"d")</f>
        <v>4</v>
      </c>
      <c r="J282" s="2" t="s">
        <v>31</v>
      </c>
      <c r="K282" s="2" t="s">
        <v>22</v>
      </c>
      <c r="L282" s="2">
        <v>139.09</v>
      </c>
      <c r="M282" s="2" t="s">
        <v>48</v>
      </c>
    </row>
    <row r="283" spans="1:13" ht="14.25" customHeight="1" x14ac:dyDescent="0.3">
      <c r="A283" s="2" t="s">
        <v>314</v>
      </c>
      <c r="B283" s="2" t="s">
        <v>19</v>
      </c>
      <c r="C283" s="2" t="s">
        <v>36</v>
      </c>
      <c r="D283" s="8">
        <v>1848.16</v>
      </c>
      <c r="E283" s="11">
        <v>0.45</v>
      </c>
      <c r="F283" s="18">
        <v>4</v>
      </c>
      <c r="G283" s="15">
        <v>45505</v>
      </c>
      <c r="H283" s="3">
        <v>45509</v>
      </c>
      <c r="I283" s="2">
        <f t="shared" si="15"/>
        <v>4</v>
      </c>
      <c r="J283" s="2" t="s">
        <v>31</v>
      </c>
      <c r="K283" s="2" t="s">
        <v>22</v>
      </c>
      <c r="L283" s="2">
        <v>533.01</v>
      </c>
      <c r="M283" s="2" t="s">
        <v>39</v>
      </c>
    </row>
    <row r="284" spans="1:13" ht="14.25" hidden="1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3"/>
      <c r="J284" s="2" t="s">
        <v>15</v>
      </c>
      <c r="K284" s="2" t="s">
        <v>27</v>
      </c>
      <c r="L284" s="2">
        <v>1118.01</v>
      </c>
      <c r="M284" s="2" t="s">
        <v>34</v>
      </c>
    </row>
    <row r="285" spans="1:13" ht="14.25" hidden="1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3"/>
      <c r="J285" s="2" t="s">
        <v>31</v>
      </c>
      <c r="K285" s="2" t="s">
        <v>27</v>
      </c>
      <c r="L285" s="2">
        <v>580.76</v>
      </c>
      <c r="M285" s="2" t="s">
        <v>28</v>
      </c>
    </row>
    <row r="286" spans="1:13" ht="14.25" hidden="1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3"/>
      <c r="J286" s="2" t="s">
        <v>31</v>
      </c>
      <c r="K286" s="2" t="s">
        <v>22</v>
      </c>
      <c r="L286" s="2">
        <v>362.96</v>
      </c>
      <c r="M286" s="2" t="s">
        <v>48</v>
      </c>
    </row>
    <row r="287" spans="1:13" ht="14.25" hidden="1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3"/>
      <c r="J287" s="2" t="s">
        <v>21</v>
      </c>
      <c r="K287" s="2" t="s">
        <v>22</v>
      </c>
      <c r="L287" s="2">
        <v>289.24</v>
      </c>
      <c r="M287" s="2" t="s">
        <v>28</v>
      </c>
    </row>
    <row r="288" spans="1:13" ht="14.25" hidden="1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3"/>
      <c r="J288" s="2" t="s">
        <v>31</v>
      </c>
      <c r="K288" s="2" t="s">
        <v>27</v>
      </c>
      <c r="L288" s="2">
        <v>749.57</v>
      </c>
      <c r="M288" s="2" t="s">
        <v>23</v>
      </c>
    </row>
    <row r="289" spans="1:13" ht="14.25" hidden="1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3"/>
      <c r="J289" s="2" t="s">
        <v>31</v>
      </c>
      <c r="K289" s="2" t="s">
        <v>27</v>
      </c>
      <c r="L289" s="2">
        <v>262.82</v>
      </c>
      <c r="M289" s="2" t="s">
        <v>28</v>
      </c>
    </row>
    <row r="290" spans="1:13" ht="14.25" hidden="1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3"/>
      <c r="J290" s="2" t="s">
        <v>31</v>
      </c>
      <c r="K290" s="2" t="s">
        <v>22</v>
      </c>
      <c r="L290" s="2">
        <v>367.39</v>
      </c>
      <c r="M290" s="2" t="s">
        <v>48</v>
      </c>
    </row>
    <row r="291" spans="1:13" ht="14.25" customHeight="1" x14ac:dyDescent="0.3">
      <c r="A291" s="2" t="s">
        <v>322</v>
      </c>
      <c r="B291" s="2" t="s">
        <v>19</v>
      </c>
      <c r="C291" s="2" t="s">
        <v>14</v>
      </c>
      <c r="D291" s="8">
        <v>3521.03</v>
      </c>
      <c r="E291" s="11">
        <v>0.23</v>
      </c>
      <c r="F291" s="18">
        <v>5</v>
      </c>
      <c r="G291" s="15">
        <v>45074</v>
      </c>
      <c r="H291" s="3">
        <v>45081</v>
      </c>
      <c r="I291" s="2">
        <f>DATEDIF(G291,H291,"d")</f>
        <v>7</v>
      </c>
      <c r="J291" s="2" t="s">
        <v>31</v>
      </c>
      <c r="K291" s="2" t="s">
        <v>27</v>
      </c>
      <c r="L291" s="2">
        <v>709.19</v>
      </c>
      <c r="M291" s="2" t="s">
        <v>23</v>
      </c>
    </row>
    <row r="292" spans="1:13" ht="14.25" hidden="1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3"/>
      <c r="J292" s="2" t="s">
        <v>31</v>
      </c>
      <c r="K292" s="2" t="s">
        <v>16</v>
      </c>
      <c r="L292" s="2">
        <v>442.59</v>
      </c>
      <c r="M292" s="2" t="s">
        <v>17</v>
      </c>
    </row>
    <row r="293" spans="1:13" ht="14.25" hidden="1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3"/>
      <c r="J293" s="2" t="s">
        <v>31</v>
      </c>
      <c r="K293" s="2" t="s">
        <v>27</v>
      </c>
      <c r="L293" s="2">
        <v>154.19</v>
      </c>
      <c r="M293" s="2" t="s">
        <v>48</v>
      </c>
    </row>
    <row r="294" spans="1:13" ht="14.25" hidden="1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3"/>
      <c r="J294" s="2" t="s">
        <v>31</v>
      </c>
      <c r="K294" s="2" t="s">
        <v>22</v>
      </c>
      <c r="L294" s="2">
        <v>753.91</v>
      </c>
      <c r="M294" s="2" t="s">
        <v>48</v>
      </c>
    </row>
    <row r="295" spans="1:13" ht="14.25" hidden="1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3"/>
      <c r="J295" s="2" t="s">
        <v>31</v>
      </c>
      <c r="K295" s="2" t="s">
        <v>16</v>
      </c>
      <c r="L295" s="2">
        <v>324.74</v>
      </c>
      <c r="M295" s="2" t="s">
        <v>28</v>
      </c>
    </row>
    <row r="296" spans="1:13" ht="14.25" hidden="1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3"/>
      <c r="J296" s="2" t="s">
        <v>15</v>
      </c>
      <c r="K296" s="2" t="s">
        <v>27</v>
      </c>
      <c r="L296" s="2">
        <v>351.13</v>
      </c>
      <c r="M296" s="2" t="s">
        <v>23</v>
      </c>
    </row>
    <row r="297" spans="1:13" ht="14.25" customHeight="1" x14ac:dyDescent="0.3">
      <c r="A297" s="2" t="s">
        <v>328</v>
      </c>
      <c r="B297" s="2" t="s">
        <v>19</v>
      </c>
      <c r="C297" s="2" t="s">
        <v>36</v>
      </c>
      <c r="D297" s="8">
        <v>1707.73</v>
      </c>
      <c r="E297" s="11">
        <v>0.43</v>
      </c>
      <c r="F297" s="18">
        <v>7</v>
      </c>
      <c r="G297" s="15">
        <v>44957</v>
      </c>
      <c r="H297" s="3">
        <v>44964</v>
      </c>
      <c r="I297" s="2">
        <f>DATEDIF(G297,H297,"d")</f>
        <v>7</v>
      </c>
      <c r="J297" s="2" t="s">
        <v>21</v>
      </c>
      <c r="K297" s="2" t="s">
        <v>22</v>
      </c>
      <c r="L297" s="2">
        <v>263.39999999999998</v>
      </c>
      <c r="M297" s="2" t="s">
        <v>34</v>
      </c>
    </row>
    <row r="298" spans="1:13" ht="14.25" hidden="1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3"/>
      <c r="J298" s="2" t="s">
        <v>31</v>
      </c>
      <c r="K298" s="2" t="s">
        <v>16</v>
      </c>
      <c r="L298" s="2">
        <v>519.6</v>
      </c>
      <c r="M298" s="2" t="s">
        <v>28</v>
      </c>
    </row>
    <row r="299" spans="1:13" ht="14.25" hidden="1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3"/>
      <c r="J299" s="2" t="s">
        <v>21</v>
      </c>
      <c r="K299" s="2" t="s">
        <v>22</v>
      </c>
      <c r="L299" s="2">
        <v>1102.6300000000001</v>
      </c>
      <c r="M299" s="2" t="s">
        <v>28</v>
      </c>
    </row>
    <row r="300" spans="1:13" ht="14.25" hidden="1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3"/>
      <c r="J300" s="2" t="s">
        <v>31</v>
      </c>
      <c r="K300" s="2" t="s">
        <v>27</v>
      </c>
      <c r="L300" s="2">
        <v>690.48</v>
      </c>
      <c r="M300" s="2" t="s">
        <v>48</v>
      </c>
    </row>
    <row r="301" spans="1:13" ht="14.25" customHeight="1" x14ac:dyDescent="0.3">
      <c r="A301" s="2" t="s">
        <v>332</v>
      </c>
      <c r="B301" s="2" t="s">
        <v>19</v>
      </c>
      <c r="C301" s="2" t="s">
        <v>14</v>
      </c>
      <c r="D301" s="8">
        <v>3372.62</v>
      </c>
      <c r="E301" s="11">
        <v>0.03</v>
      </c>
      <c r="F301" s="18">
        <v>4</v>
      </c>
      <c r="G301" s="15">
        <v>45298</v>
      </c>
      <c r="H301" s="3">
        <v>45304</v>
      </c>
      <c r="I301" s="2">
        <f>DATEDIF(G301,H301,"d")</f>
        <v>6</v>
      </c>
      <c r="J301" s="2" t="s">
        <v>15</v>
      </c>
      <c r="K301" s="2" t="s">
        <v>16</v>
      </c>
      <c r="L301" s="2">
        <v>196.2</v>
      </c>
      <c r="M301" s="2" t="s">
        <v>28</v>
      </c>
    </row>
    <row r="302" spans="1:13" ht="14.25" hidden="1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3"/>
      <c r="J302" s="2" t="s">
        <v>31</v>
      </c>
      <c r="K302" s="2" t="s">
        <v>27</v>
      </c>
      <c r="L302" s="2">
        <v>424.14</v>
      </c>
      <c r="M302" s="2" t="s">
        <v>28</v>
      </c>
    </row>
    <row r="303" spans="1:13" ht="14.25" hidden="1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3"/>
      <c r="J303" s="2" t="s">
        <v>15</v>
      </c>
      <c r="K303" s="2" t="s">
        <v>16</v>
      </c>
      <c r="L303" s="2">
        <v>29.94</v>
      </c>
      <c r="M303" s="2" t="s">
        <v>34</v>
      </c>
    </row>
    <row r="304" spans="1:13" ht="14.25" hidden="1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3"/>
      <c r="J304" s="2" t="s">
        <v>31</v>
      </c>
      <c r="K304" s="2" t="s">
        <v>27</v>
      </c>
      <c r="L304" s="2">
        <v>125.52</v>
      </c>
      <c r="M304" s="2" t="s">
        <v>17</v>
      </c>
    </row>
    <row r="305" spans="1:13" ht="14.25" hidden="1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3"/>
      <c r="J305" s="2" t="s">
        <v>31</v>
      </c>
      <c r="K305" s="2" t="s">
        <v>16</v>
      </c>
      <c r="L305" s="2">
        <v>800.8</v>
      </c>
      <c r="M305" s="2" t="s">
        <v>17</v>
      </c>
    </row>
    <row r="306" spans="1:13" ht="14.25" hidden="1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3"/>
      <c r="J306" s="2" t="s">
        <v>21</v>
      </c>
      <c r="K306" s="2" t="s">
        <v>22</v>
      </c>
      <c r="L306" s="2">
        <v>117.22</v>
      </c>
      <c r="M306" s="2" t="s">
        <v>17</v>
      </c>
    </row>
    <row r="307" spans="1:13" ht="14.25" hidden="1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3"/>
      <c r="J307" s="2" t="s">
        <v>31</v>
      </c>
      <c r="K307" s="2" t="s">
        <v>27</v>
      </c>
      <c r="L307" s="2">
        <v>491.84</v>
      </c>
      <c r="M307" s="2" t="s">
        <v>17</v>
      </c>
    </row>
    <row r="308" spans="1:13" ht="14.25" customHeight="1" x14ac:dyDescent="0.3">
      <c r="A308" s="2" t="s">
        <v>339</v>
      </c>
      <c r="B308" s="2" t="s">
        <v>19</v>
      </c>
      <c r="C308" s="2" t="s">
        <v>20</v>
      </c>
      <c r="D308" s="8">
        <v>1103.23</v>
      </c>
      <c r="E308" s="11">
        <v>0.2</v>
      </c>
      <c r="F308" s="18">
        <v>7</v>
      </c>
      <c r="G308" s="15">
        <v>45272</v>
      </c>
      <c r="H308" s="3">
        <v>45273</v>
      </c>
      <c r="I308" s="2">
        <f>DATEDIF(G308,H308,"d")</f>
        <v>1</v>
      </c>
      <c r="J308" s="2" t="s">
        <v>31</v>
      </c>
      <c r="K308" s="2" t="s">
        <v>27</v>
      </c>
      <c r="L308" s="2">
        <v>245.99</v>
      </c>
      <c r="M308" s="2" t="s">
        <v>28</v>
      </c>
    </row>
    <row r="309" spans="1:13" ht="14.25" hidden="1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3"/>
      <c r="J309" s="2" t="s">
        <v>15</v>
      </c>
      <c r="K309" s="2" t="s">
        <v>22</v>
      </c>
      <c r="L309" s="2">
        <v>665.8</v>
      </c>
      <c r="M309" s="2" t="s">
        <v>39</v>
      </c>
    </row>
    <row r="310" spans="1:13" ht="14.25" customHeight="1" x14ac:dyDescent="0.3">
      <c r="A310" s="2" t="s">
        <v>341</v>
      </c>
      <c r="B310" s="2" t="s">
        <v>19</v>
      </c>
      <c r="C310" s="2" t="s">
        <v>14</v>
      </c>
      <c r="D310" s="8">
        <v>4623.54</v>
      </c>
      <c r="E310" s="11">
        <v>0.15</v>
      </c>
      <c r="F310" s="18">
        <v>5</v>
      </c>
      <c r="G310" s="15">
        <v>45220</v>
      </c>
      <c r="H310" s="3">
        <v>45221</v>
      </c>
      <c r="I310" s="2">
        <f>DATEDIF(G310,H310,"d")</f>
        <v>1</v>
      </c>
      <c r="J310" s="2" t="s">
        <v>21</v>
      </c>
      <c r="K310" s="2" t="s">
        <v>27</v>
      </c>
      <c r="L310" s="2">
        <v>362.88</v>
      </c>
      <c r="M310" s="2" t="s">
        <v>23</v>
      </c>
    </row>
    <row r="311" spans="1:13" ht="14.25" hidden="1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3"/>
      <c r="J311" s="2" t="s">
        <v>31</v>
      </c>
      <c r="K311" s="2" t="s">
        <v>16</v>
      </c>
      <c r="L311" s="2">
        <v>234</v>
      </c>
      <c r="M311" s="2" t="s">
        <v>39</v>
      </c>
    </row>
    <row r="312" spans="1:13" ht="14.25" customHeight="1" x14ac:dyDescent="0.3">
      <c r="A312" s="2" t="s">
        <v>343</v>
      </c>
      <c r="B312" s="2" t="s">
        <v>19</v>
      </c>
      <c r="C312" s="2" t="s">
        <v>26</v>
      </c>
      <c r="D312" s="8">
        <v>3648.38</v>
      </c>
      <c r="E312" s="11">
        <v>0.09</v>
      </c>
      <c r="F312" s="18">
        <v>9</v>
      </c>
      <c r="G312" s="15">
        <v>45048</v>
      </c>
      <c r="H312" s="3">
        <v>45051</v>
      </c>
      <c r="I312" s="2">
        <f>DATEDIF(G312,H312,"d")</f>
        <v>3</v>
      </c>
      <c r="J312" s="2" t="s">
        <v>21</v>
      </c>
      <c r="K312" s="2" t="s">
        <v>22</v>
      </c>
      <c r="L312" s="2">
        <v>1033.49</v>
      </c>
      <c r="M312" s="2" t="s">
        <v>28</v>
      </c>
    </row>
    <row r="313" spans="1:13" ht="14.25" hidden="1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3"/>
      <c r="J313" s="2" t="s">
        <v>21</v>
      </c>
      <c r="K313" s="2" t="s">
        <v>16</v>
      </c>
      <c r="L313" s="2">
        <v>116.61</v>
      </c>
      <c r="M313" s="2" t="s">
        <v>28</v>
      </c>
    </row>
    <row r="314" spans="1:13" ht="14.25" customHeight="1" x14ac:dyDescent="0.3">
      <c r="A314" s="2" t="s">
        <v>345</v>
      </c>
      <c r="B314" s="2" t="s">
        <v>19</v>
      </c>
      <c r="C314" s="2" t="s">
        <v>26</v>
      </c>
      <c r="D314" s="8">
        <v>3032.88</v>
      </c>
      <c r="E314" s="11">
        <v>0.01</v>
      </c>
      <c r="F314" s="18">
        <v>5</v>
      </c>
      <c r="G314" s="15">
        <v>45301</v>
      </c>
      <c r="H314" s="3">
        <v>45308</v>
      </c>
      <c r="I314" s="2">
        <f>DATEDIF(G314,H314,"d")</f>
        <v>7</v>
      </c>
      <c r="J314" s="2" t="s">
        <v>31</v>
      </c>
      <c r="K314" s="2" t="s">
        <v>22</v>
      </c>
      <c r="L314" s="2">
        <v>309.11</v>
      </c>
      <c r="M314" s="2" t="s">
        <v>23</v>
      </c>
    </row>
    <row r="315" spans="1:13" ht="14.25" hidden="1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3"/>
      <c r="J315" s="2" t="s">
        <v>31</v>
      </c>
      <c r="K315" s="2" t="s">
        <v>16</v>
      </c>
      <c r="L315" s="2">
        <v>237.24</v>
      </c>
      <c r="M315" s="2" t="s">
        <v>17</v>
      </c>
    </row>
    <row r="316" spans="1:13" ht="14.25" hidden="1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3"/>
      <c r="J316" s="2" t="s">
        <v>31</v>
      </c>
      <c r="K316" s="2" t="s">
        <v>27</v>
      </c>
      <c r="L316" s="2">
        <v>108.85</v>
      </c>
      <c r="M316" s="2" t="s">
        <v>28</v>
      </c>
    </row>
    <row r="317" spans="1:13" ht="14.25" customHeight="1" x14ac:dyDescent="0.3">
      <c r="A317" s="2" t="s">
        <v>348</v>
      </c>
      <c r="B317" s="2" t="s">
        <v>19</v>
      </c>
      <c r="C317" s="2" t="s">
        <v>33</v>
      </c>
      <c r="D317" s="8">
        <v>120.19</v>
      </c>
      <c r="E317" s="11">
        <v>0.25</v>
      </c>
      <c r="F317" s="18">
        <v>3</v>
      </c>
      <c r="G317" s="15">
        <v>45364</v>
      </c>
      <c r="H317" s="3">
        <v>45370</v>
      </c>
      <c r="I317" s="2">
        <f>DATEDIF(G317,H317,"d")</f>
        <v>6</v>
      </c>
      <c r="J317" s="2" t="s">
        <v>31</v>
      </c>
      <c r="K317" s="2" t="s">
        <v>16</v>
      </c>
      <c r="L317" s="2">
        <v>24.31</v>
      </c>
      <c r="M317" s="2" t="s">
        <v>48</v>
      </c>
    </row>
    <row r="318" spans="1:13" ht="14.25" hidden="1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3"/>
      <c r="J318" s="2" t="s">
        <v>31</v>
      </c>
      <c r="K318" s="2" t="s">
        <v>27</v>
      </c>
      <c r="L318" s="2">
        <v>762.19</v>
      </c>
      <c r="M318" s="2" t="s">
        <v>34</v>
      </c>
    </row>
    <row r="319" spans="1:13" ht="14.25" hidden="1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3"/>
      <c r="J319" s="2" t="s">
        <v>21</v>
      </c>
      <c r="K319" s="2" t="s">
        <v>22</v>
      </c>
      <c r="L319" s="2">
        <v>468.81</v>
      </c>
      <c r="M319" s="2" t="s">
        <v>34</v>
      </c>
    </row>
    <row r="320" spans="1:13" ht="14.25" hidden="1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3"/>
      <c r="J320" s="2" t="s">
        <v>15</v>
      </c>
      <c r="K320" s="2" t="s">
        <v>16</v>
      </c>
      <c r="L320" s="2">
        <v>102.29</v>
      </c>
      <c r="M320" s="2" t="s">
        <v>23</v>
      </c>
    </row>
    <row r="321" spans="1:13" ht="14.25" hidden="1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3"/>
      <c r="J321" s="2" t="s">
        <v>21</v>
      </c>
      <c r="K321" s="2" t="s">
        <v>16</v>
      </c>
      <c r="L321" s="2">
        <v>697.79</v>
      </c>
      <c r="M321" s="2" t="s">
        <v>48</v>
      </c>
    </row>
    <row r="322" spans="1:13" ht="14.25" customHeight="1" x14ac:dyDescent="0.3">
      <c r="A322" s="2" t="s">
        <v>353</v>
      </c>
      <c r="B322" s="2" t="s">
        <v>19</v>
      </c>
      <c r="C322" s="2" t="s">
        <v>14</v>
      </c>
      <c r="D322" s="8">
        <v>1241.2</v>
      </c>
      <c r="E322" s="11">
        <v>0.26</v>
      </c>
      <c r="F322" s="18">
        <v>4</v>
      </c>
      <c r="G322" s="15">
        <v>44978</v>
      </c>
      <c r="H322" s="3">
        <v>44981</v>
      </c>
      <c r="I322" s="2">
        <f>DATEDIF(G322,H322,"d")</f>
        <v>3</v>
      </c>
      <c r="J322" s="2" t="s">
        <v>31</v>
      </c>
      <c r="K322" s="2" t="s">
        <v>27</v>
      </c>
      <c r="L322" s="2">
        <v>226</v>
      </c>
      <c r="M322" s="2" t="s">
        <v>34</v>
      </c>
    </row>
    <row r="323" spans="1:13" ht="14.25" hidden="1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3"/>
      <c r="J323" s="2" t="s">
        <v>21</v>
      </c>
      <c r="K323" s="2" t="s">
        <v>22</v>
      </c>
      <c r="L323" s="2">
        <v>126.14</v>
      </c>
      <c r="M323" s="2" t="s">
        <v>39</v>
      </c>
    </row>
    <row r="324" spans="1:13" ht="14.25" customHeight="1" x14ac:dyDescent="0.3">
      <c r="A324" s="2" t="s">
        <v>355</v>
      </c>
      <c r="B324" s="2" t="s">
        <v>19</v>
      </c>
      <c r="C324" s="2" t="s">
        <v>33</v>
      </c>
      <c r="D324" s="8">
        <v>4383.43</v>
      </c>
      <c r="E324" s="11">
        <v>0.44</v>
      </c>
      <c r="F324" s="18">
        <v>9</v>
      </c>
      <c r="G324" s="15">
        <v>45307</v>
      </c>
      <c r="H324" s="3">
        <v>45311</v>
      </c>
      <c r="I324" s="2">
        <f>DATEDIF(G324,H324,"d")</f>
        <v>4</v>
      </c>
      <c r="J324" s="2" t="s">
        <v>15</v>
      </c>
      <c r="K324" s="2" t="s">
        <v>27</v>
      </c>
      <c r="L324" s="2">
        <v>761.11</v>
      </c>
      <c r="M324" s="2" t="s">
        <v>17</v>
      </c>
    </row>
    <row r="325" spans="1:13" ht="14.25" hidden="1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3"/>
      <c r="J325" s="2" t="s">
        <v>21</v>
      </c>
      <c r="K325" s="2" t="s">
        <v>22</v>
      </c>
      <c r="L325" s="2">
        <v>159.93</v>
      </c>
      <c r="M325" s="2" t="s">
        <v>39</v>
      </c>
    </row>
    <row r="326" spans="1:13" ht="14.25" hidden="1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3"/>
      <c r="J326" s="2" t="s">
        <v>31</v>
      </c>
      <c r="K326" s="2" t="s">
        <v>27</v>
      </c>
      <c r="L326" s="2">
        <v>797.25</v>
      </c>
      <c r="M326" s="2" t="s">
        <v>39</v>
      </c>
    </row>
    <row r="327" spans="1:13" ht="14.25" hidden="1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3"/>
      <c r="J327" s="2" t="s">
        <v>31</v>
      </c>
      <c r="K327" s="2" t="s">
        <v>27</v>
      </c>
      <c r="L327" s="2">
        <v>117.23</v>
      </c>
      <c r="M327" s="2" t="s">
        <v>48</v>
      </c>
    </row>
    <row r="328" spans="1:13" ht="14.25" hidden="1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3"/>
      <c r="J328" s="2" t="s">
        <v>31</v>
      </c>
      <c r="K328" s="2" t="s">
        <v>27</v>
      </c>
      <c r="L328" s="2">
        <v>100.03</v>
      </c>
      <c r="M328" s="2" t="s">
        <v>48</v>
      </c>
    </row>
    <row r="329" spans="1:13" ht="14.25" hidden="1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3"/>
      <c r="J329" s="2" t="s">
        <v>15</v>
      </c>
      <c r="K329" s="2" t="s">
        <v>16</v>
      </c>
      <c r="L329" s="2">
        <v>653.86</v>
      </c>
      <c r="M329" s="2" t="s">
        <v>17</v>
      </c>
    </row>
    <row r="330" spans="1:13" ht="14.25" customHeight="1" x14ac:dyDescent="0.3">
      <c r="A330" s="2" t="s">
        <v>361</v>
      </c>
      <c r="B330" s="2" t="s">
        <v>19</v>
      </c>
      <c r="C330" s="2" t="s">
        <v>33</v>
      </c>
      <c r="D330" s="8">
        <v>4708.3999999999996</v>
      </c>
      <c r="E330" s="11">
        <v>0.34</v>
      </c>
      <c r="F330" s="18">
        <v>3</v>
      </c>
      <c r="G330" s="15">
        <v>45506</v>
      </c>
      <c r="H330" s="3">
        <v>45511</v>
      </c>
      <c r="I330" s="2">
        <f t="shared" ref="I330:I331" si="16">DATEDIF(G330,H330,"d")</f>
        <v>5</v>
      </c>
      <c r="J330" s="2" t="s">
        <v>31</v>
      </c>
      <c r="K330" s="2" t="s">
        <v>16</v>
      </c>
      <c r="L330" s="2">
        <v>1155.56</v>
      </c>
      <c r="M330" s="2" t="s">
        <v>23</v>
      </c>
    </row>
    <row r="331" spans="1:13" ht="14.25" customHeight="1" x14ac:dyDescent="0.3">
      <c r="A331" s="2" t="s">
        <v>362</v>
      </c>
      <c r="B331" s="2" t="s">
        <v>19</v>
      </c>
      <c r="C331" s="2" t="s">
        <v>14</v>
      </c>
      <c r="D331" s="8">
        <v>3929.89</v>
      </c>
      <c r="E331" s="11">
        <v>0.22</v>
      </c>
      <c r="F331" s="18">
        <v>1</v>
      </c>
      <c r="G331" s="15">
        <v>44970</v>
      </c>
      <c r="H331" s="3">
        <v>44973</v>
      </c>
      <c r="I331" s="2">
        <f t="shared" si="16"/>
        <v>3</v>
      </c>
      <c r="J331" s="2" t="s">
        <v>31</v>
      </c>
      <c r="K331" s="2" t="s">
        <v>27</v>
      </c>
      <c r="L331" s="2">
        <v>902.41</v>
      </c>
      <c r="M331" s="2" t="s">
        <v>48</v>
      </c>
    </row>
    <row r="332" spans="1:13" ht="14.25" hidden="1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3"/>
      <c r="J332" s="2" t="s">
        <v>31</v>
      </c>
      <c r="K332" s="2" t="s">
        <v>22</v>
      </c>
      <c r="L332" s="2">
        <v>63.14</v>
      </c>
      <c r="M332" s="2" t="s">
        <v>34</v>
      </c>
    </row>
    <row r="333" spans="1:13" ht="14.25" hidden="1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3"/>
      <c r="J333" s="2" t="s">
        <v>31</v>
      </c>
      <c r="K333" s="2" t="s">
        <v>16</v>
      </c>
      <c r="L333" s="2">
        <v>217.76</v>
      </c>
      <c r="M333" s="2" t="s">
        <v>34</v>
      </c>
    </row>
    <row r="334" spans="1:13" ht="14.25" customHeight="1" x14ac:dyDescent="0.3">
      <c r="A334" s="2" t="s">
        <v>365</v>
      </c>
      <c r="B334" s="2" t="s">
        <v>19</v>
      </c>
      <c r="C334" s="2" t="s">
        <v>36</v>
      </c>
      <c r="D334" s="8">
        <v>4693.46</v>
      </c>
      <c r="E334" s="11">
        <v>0.32</v>
      </c>
      <c r="F334" s="18">
        <v>1</v>
      </c>
      <c r="G334" s="15">
        <v>45096</v>
      </c>
      <c r="H334" s="3">
        <v>45102</v>
      </c>
      <c r="I334" s="2">
        <f>DATEDIF(G334,H334,"d")</f>
        <v>6</v>
      </c>
      <c r="J334" s="2" t="s">
        <v>21</v>
      </c>
      <c r="K334" s="2" t="s">
        <v>27</v>
      </c>
      <c r="L334" s="2">
        <v>925.54</v>
      </c>
      <c r="M334" s="2" t="s">
        <v>34</v>
      </c>
    </row>
    <row r="335" spans="1:13" ht="14.25" hidden="1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3"/>
      <c r="J335" s="2" t="s">
        <v>31</v>
      </c>
      <c r="K335" s="2" t="s">
        <v>22</v>
      </c>
      <c r="L335" s="2">
        <v>388.34</v>
      </c>
      <c r="M335" s="2" t="s">
        <v>23</v>
      </c>
    </row>
    <row r="336" spans="1:13" ht="14.25" hidden="1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3"/>
      <c r="J336" s="2" t="s">
        <v>21</v>
      </c>
      <c r="K336" s="2" t="s">
        <v>22</v>
      </c>
      <c r="L336" s="2">
        <v>117.57</v>
      </c>
      <c r="M336" s="2" t="s">
        <v>34</v>
      </c>
    </row>
    <row r="337" spans="1:13" ht="14.25" customHeight="1" x14ac:dyDescent="0.3">
      <c r="A337" s="2" t="s">
        <v>368</v>
      </c>
      <c r="B337" s="2" t="s">
        <v>19</v>
      </c>
      <c r="C337" s="2" t="s">
        <v>33</v>
      </c>
      <c r="D337" s="8">
        <v>718.92</v>
      </c>
      <c r="E337" s="11">
        <v>0.21</v>
      </c>
      <c r="F337" s="18">
        <v>7</v>
      </c>
      <c r="G337" s="15">
        <v>45401</v>
      </c>
      <c r="H337" s="3">
        <v>45402</v>
      </c>
      <c r="I337" s="2">
        <f>DATEDIF(G337,H337,"d")</f>
        <v>1</v>
      </c>
      <c r="J337" s="2" t="s">
        <v>15</v>
      </c>
      <c r="K337" s="2" t="s">
        <v>22</v>
      </c>
      <c r="L337" s="2">
        <v>48.42</v>
      </c>
      <c r="M337" s="2" t="s">
        <v>48</v>
      </c>
    </row>
    <row r="338" spans="1:13" ht="14.25" hidden="1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3"/>
      <c r="J338" s="2" t="s">
        <v>21</v>
      </c>
      <c r="K338" s="2" t="s">
        <v>27</v>
      </c>
      <c r="L338" s="2">
        <v>536.41999999999996</v>
      </c>
      <c r="M338" s="2" t="s">
        <v>23</v>
      </c>
    </row>
    <row r="339" spans="1:13" ht="14.25" hidden="1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3"/>
      <c r="J339" s="2" t="s">
        <v>21</v>
      </c>
      <c r="K339" s="2" t="s">
        <v>16</v>
      </c>
      <c r="L339" s="2">
        <v>370.75</v>
      </c>
      <c r="M339" s="2" t="s">
        <v>39</v>
      </c>
    </row>
    <row r="340" spans="1:13" ht="14.25" customHeight="1" x14ac:dyDescent="0.3">
      <c r="A340" s="2" t="s">
        <v>371</v>
      </c>
      <c r="B340" s="2" t="s">
        <v>19</v>
      </c>
      <c r="C340" s="2" t="s">
        <v>33</v>
      </c>
      <c r="D340" s="8">
        <v>1433.56</v>
      </c>
      <c r="E340" s="11">
        <v>0.31</v>
      </c>
      <c r="F340" s="18">
        <v>5</v>
      </c>
      <c r="G340" s="15">
        <v>45563</v>
      </c>
      <c r="H340" s="3">
        <v>45569</v>
      </c>
      <c r="I340" s="2">
        <f t="shared" ref="I340:I341" si="17">DATEDIF(G340,H340,"d")</f>
        <v>6</v>
      </c>
      <c r="J340" s="2" t="s">
        <v>21</v>
      </c>
      <c r="K340" s="2" t="s">
        <v>22</v>
      </c>
      <c r="L340" s="2">
        <v>310.11</v>
      </c>
      <c r="M340" s="2" t="s">
        <v>23</v>
      </c>
    </row>
    <row r="341" spans="1:13" ht="14.25" customHeight="1" x14ac:dyDescent="0.3">
      <c r="A341" s="2" t="s">
        <v>372</v>
      </c>
      <c r="B341" s="2" t="s">
        <v>19</v>
      </c>
      <c r="C341" s="2" t="s">
        <v>26</v>
      </c>
      <c r="D341" s="8">
        <v>133.44</v>
      </c>
      <c r="E341" s="11">
        <v>0.49</v>
      </c>
      <c r="F341" s="18">
        <v>4</v>
      </c>
      <c r="G341" s="15">
        <v>45652</v>
      </c>
      <c r="H341" s="3">
        <v>45655</v>
      </c>
      <c r="I341" s="2">
        <f t="shared" si="17"/>
        <v>3</v>
      </c>
      <c r="J341" s="2" t="s">
        <v>21</v>
      </c>
      <c r="K341" s="2" t="s">
        <v>27</v>
      </c>
      <c r="L341" s="2">
        <v>25.28</v>
      </c>
      <c r="M341" s="2" t="s">
        <v>34</v>
      </c>
    </row>
    <row r="342" spans="1:13" ht="14.25" hidden="1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3"/>
      <c r="J342" s="2" t="s">
        <v>21</v>
      </c>
      <c r="K342" s="2" t="s">
        <v>27</v>
      </c>
      <c r="L342" s="2">
        <v>270.22000000000003</v>
      </c>
      <c r="M342" s="2" t="s">
        <v>17</v>
      </c>
    </row>
    <row r="343" spans="1:13" ht="14.25" customHeight="1" x14ac:dyDescent="0.3">
      <c r="A343" s="2" t="s">
        <v>374</v>
      </c>
      <c r="B343" s="2" t="s">
        <v>19</v>
      </c>
      <c r="C343" s="2" t="s">
        <v>26</v>
      </c>
      <c r="D343" s="8">
        <v>2320.5500000000002</v>
      </c>
      <c r="E343" s="11">
        <v>0.08</v>
      </c>
      <c r="F343" s="18">
        <v>3</v>
      </c>
      <c r="G343" s="15">
        <v>45577</v>
      </c>
      <c r="H343" s="3">
        <v>45583</v>
      </c>
      <c r="I343" s="2">
        <f>DATEDIF(G343,H343,"d")</f>
        <v>6</v>
      </c>
      <c r="J343" s="2" t="s">
        <v>21</v>
      </c>
      <c r="K343" s="2" t="s">
        <v>27</v>
      </c>
      <c r="L343" s="2">
        <v>581.83000000000004</v>
      </c>
      <c r="M343" s="2" t="s">
        <v>28</v>
      </c>
    </row>
    <row r="344" spans="1:13" ht="14.25" hidden="1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3"/>
      <c r="J344" s="2" t="s">
        <v>15</v>
      </c>
      <c r="K344" s="2" t="s">
        <v>27</v>
      </c>
      <c r="L344" s="2">
        <v>314.73</v>
      </c>
      <c r="M344" s="2" t="s">
        <v>39</v>
      </c>
    </row>
    <row r="345" spans="1:13" ht="14.25" hidden="1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3"/>
      <c r="J345" s="2" t="s">
        <v>31</v>
      </c>
      <c r="K345" s="2" t="s">
        <v>27</v>
      </c>
      <c r="L345" s="2">
        <v>413.97</v>
      </c>
      <c r="M345" s="2" t="s">
        <v>34</v>
      </c>
    </row>
    <row r="346" spans="1:13" ht="14.25" hidden="1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3"/>
      <c r="J346" s="2" t="s">
        <v>15</v>
      </c>
      <c r="K346" s="2" t="s">
        <v>16</v>
      </c>
      <c r="L346" s="2">
        <v>46.96</v>
      </c>
      <c r="M346" s="2" t="s">
        <v>48</v>
      </c>
    </row>
    <row r="347" spans="1:13" ht="14.25" hidden="1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3"/>
      <c r="J347" s="2" t="s">
        <v>21</v>
      </c>
      <c r="K347" s="2" t="s">
        <v>16</v>
      </c>
      <c r="L347" s="2">
        <v>448.63</v>
      </c>
      <c r="M347" s="2" t="s">
        <v>39</v>
      </c>
    </row>
    <row r="348" spans="1:13" ht="14.25" hidden="1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3"/>
      <c r="J348" s="2" t="s">
        <v>21</v>
      </c>
      <c r="K348" s="2" t="s">
        <v>27</v>
      </c>
      <c r="L348" s="2">
        <v>300.73</v>
      </c>
      <c r="M348" s="2" t="s">
        <v>34</v>
      </c>
    </row>
    <row r="349" spans="1:13" ht="14.25" customHeight="1" x14ac:dyDescent="0.3">
      <c r="A349" s="2" t="s">
        <v>380</v>
      </c>
      <c r="B349" s="2" t="s">
        <v>19</v>
      </c>
      <c r="C349" s="2" t="s">
        <v>14</v>
      </c>
      <c r="D349" s="8">
        <v>4745.05</v>
      </c>
      <c r="E349" s="11">
        <v>0.16</v>
      </c>
      <c r="F349" s="18">
        <v>4</v>
      </c>
      <c r="G349" s="15">
        <v>45655</v>
      </c>
      <c r="H349" s="3">
        <v>45661</v>
      </c>
      <c r="I349" s="2">
        <f t="shared" ref="I349:I350" si="18">DATEDIF(G349,H349,"d")</f>
        <v>6</v>
      </c>
      <c r="J349" s="2" t="s">
        <v>21</v>
      </c>
      <c r="K349" s="2" t="s">
        <v>16</v>
      </c>
      <c r="L349" s="2">
        <v>347.16</v>
      </c>
      <c r="M349" s="2" t="s">
        <v>48</v>
      </c>
    </row>
    <row r="350" spans="1:13" ht="14.25" customHeight="1" x14ac:dyDescent="0.3">
      <c r="A350" s="2" t="s">
        <v>381</v>
      </c>
      <c r="B350" s="2" t="s">
        <v>19</v>
      </c>
      <c r="C350" s="2" t="s">
        <v>20</v>
      </c>
      <c r="D350" s="8">
        <v>1863.5</v>
      </c>
      <c r="E350" s="11">
        <v>0.28999999999999998</v>
      </c>
      <c r="F350" s="18">
        <v>9</v>
      </c>
      <c r="G350" s="15">
        <v>45093</v>
      </c>
      <c r="H350" s="3">
        <v>45100</v>
      </c>
      <c r="I350" s="2">
        <f t="shared" si="18"/>
        <v>7</v>
      </c>
      <c r="J350" s="2" t="s">
        <v>15</v>
      </c>
      <c r="K350" s="2" t="s">
        <v>27</v>
      </c>
      <c r="L350" s="2">
        <v>161.51</v>
      </c>
      <c r="M350" s="2" t="s">
        <v>17</v>
      </c>
    </row>
    <row r="351" spans="1:13" ht="14.25" hidden="1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3"/>
      <c r="J351" s="2" t="s">
        <v>21</v>
      </c>
      <c r="K351" s="2" t="s">
        <v>22</v>
      </c>
      <c r="L351" s="2">
        <v>46.99</v>
      </c>
      <c r="M351" s="2" t="s">
        <v>17</v>
      </c>
    </row>
    <row r="352" spans="1:13" ht="14.25" customHeight="1" x14ac:dyDescent="0.3">
      <c r="A352" s="2" t="s">
        <v>383</v>
      </c>
      <c r="B352" s="2" t="s">
        <v>19</v>
      </c>
      <c r="C352" s="2" t="s">
        <v>20</v>
      </c>
      <c r="D352" s="8">
        <v>303.31</v>
      </c>
      <c r="E352" s="11">
        <v>0.36</v>
      </c>
      <c r="F352" s="18">
        <v>1</v>
      </c>
      <c r="G352" s="15">
        <v>45203</v>
      </c>
      <c r="H352" s="3">
        <v>45207</v>
      </c>
      <c r="I352" s="2">
        <f>DATEDIF(G352,H352,"d")</f>
        <v>4</v>
      </c>
      <c r="J352" s="2" t="s">
        <v>15</v>
      </c>
      <c r="K352" s="2" t="s">
        <v>16</v>
      </c>
      <c r="L352" s="2">
        <v>64.56</v>
      </c>
      <c r="M352" s="2" t="s">
        <v>28</v>
      </c>
    </row>
    <row r="353" spans="1:13" ht="14.25" hidden="1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3"/>
      <c r="J353" s="2" t="s">
        <v>21</v>
      </c>
      <c r="K353" s="2" t="s">
        <v>16</v>
      </c>
      <c r="L353" s="2">
        <v>289</v>
      </c>
      <c r="M353" s="2" t="s">
        <v>28</v>
      </c>
    </row>
    <row r="354" spans="1:13" ht="14.25" hidden="1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3"/>
      <c r="J354" s="2" t="s">
        <v>21</v>
      </c>
      <c r="K354" s="2" t="s">
        <v>27</v>
      </c>
      <c r="L354" s="2">
        <v>251.49</v>
      </c>
      <c r="M354" s="2" t="s">
        <v>28</v>
      </c>
    </row>
    <row r="355" spans="1:13" ht="14.25" customHeight="1" x14ac:dyDescent="0.3">
      <c r="A355" s="2" t="s">
        <v>386</v>
      </c>
      <c r="B355" s="2" t="s">
        <v>19</v>
      </c>
      <c r="C355" s="2" t="s">
        <v>20</v>
      </c>
      <c r="D355" s="8">
        <v>3284.02</v>
      </c>
      <c r="E355" s="11">
        <v>0.22</v>
      </c>
      <c r="F355" s="18">
        <v>1</v>
      </c>
      <c r="G355" s="15">
        <v>45367</v>
      </c>
      <c r="H355" s="3">
        <v>45371</v>
      </c>
      <c r="I355" s="2">
        <f t="shared" ref="I355:I356" si="19">DATEDIF(G355,H355,"d")</f>
        <v>4</v>
      </c>
      <c r="J355" s="2" t="s">
        <v>15</v>
      </c>
      <c r="K355" s="2" t="s">
        <v>27</v>
      </c>
      <c r="L355" s="2">
        <v>399.43</v>
      </c>
      <c r="M355" s="2" t="s">
        <v>23</v>
      </c>
    </row>
    <row r="356" spans="1:13" ht="14.25" customHeight="1" x14ac:dyDescent="0.3">
      <c r="A356" s="2" t="s">
        <v>387</v>
      </c>
      <c r="B356" s="2" t="s">
        <v>19</v>
      </c>
      <c r="C356" s="2" t="s">
        <v>26</v>
      </c>
      <c r="D356" s="8">
        <v>4250.1400000000003</v>
      </c>
      <c r="E356" s="11">
        <v>0.24</v>
      </c>
      <c r="F356" s="18">
        <v>6</v>
      </c>
      <c r="G356" s="15">
        <v>45617</v>
      </c>
      <c r="H356" s="3">
        <v>45619</v>
      </c>
      <c r="I356" s="2">
        <f t="shared" si="19"/>
        <v>2</v>
      </c>
      <c r="J356" s="2" t="s">
        <v>15</v>
      </c>
      <c r="K356" s="2" t="s">
        <v>16</v>
      </c>
      <c r="L356" s="2">
        <v>990.91</v>
      </c>
      <c r="M356" s="2" t="s">
        <v>34</v>
      </c>
    </row>
    <row r="357" spans="1:13" ht="14.25" hidden="1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3"/>
      <c r="J357" s="2" t="s">
        <v>15</v>
      </c>
      <c r="K357" s="2" t="s">
        <v>22</v>
      </c>
      <c r="L357" s="2">
        <v>197.89</v>
      </c>
      <c r="M357" s="2" t="s">
        <v>17</v>
      </c>
    </row>
    <row r="358" spans="1:13" ht="14.25" hidden="1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3"/>
      <c r="J358" s="2" t="s">
        <v>15</v>
      </c>
      <c r="K358" s="2" t="s">
        <v>16</v>
      </c>
      <c r="L358" s="2">
        <v>697.38</v>
      </c>
      <c r="M358" s="2" t="s">
        <v>34</v>
      </c>
    </row>
    <row r="359" spans="1:13" ht="14.25" customHeight="1" x14ac:dyDescent="0.3">
      <c r="A359" s="2" t="s">
        <v>390</v>
      </c>
      <c r="B359" s="2" t="s">
        <v>19</v>
      </c>
      <c r="C359" s="2" t="s">
        <v>26</v>
      </c>
      <c r="D359" s="8">
        <v>3678.5</v>
      </c>
      <c r="E359" s="11">
        <v>0.11</v>
      </c>
      <c r="F359" s="18">
        <v>3</v>
      </c>
      <c r="G359" s="15">
        <v>45324</v>
      </c>
      <c r="H359" s="3">
        <v>45329</v>
      </c>
      <c r="I359" s="2">
        <f>DATEDIF(G359,H359,"d")</f>
        <v>5</v>
      </c>
      <c r="J359" s="2" t="s">
        <v>21</v>
      </c>
      <c r="K359" s="2" t="s">
        <v>16</v>
      </c>
      <c r="L359" s="2">
        <v>743.04</v>
      </c>
      <c r="M359" s="2" t="s">
        <v>34</v>
      </c>
    </row>
    <row r="360" spans="1:13" ht="14.25" hidden="1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3"/>
      <c r="J360" s="2" t="s">
        <v>21</v>
      </c>
      <c r="K360" s="2" t="s">
        <v>16</v>
      </c>
      <c r="L360" s="2">
        <v>315.05</v>
      </c>
      <c r="M360" s="2" t="s">
        <v>17</v>
      </c>
    </row>
    <row r="361" spans="1:13" ht="14.25" hidden="1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3"/>
      <c r="J361" s="2" t="s">
        <v>31</v>
      </c>
      <c r="K361" s="2" t="s">
        <v>22</v>
      </c>
      <c r="L361" s="2">
        <v>88.73</v>
      </c>
      <c r="M361" s="2" t="s">
        <v>17</v>
      </c>
    </row>
    <row r="362" spans="1:13" ht="14.25" customHeight="1" x14ac:dyDescent="0.3">
      <c r="A362" s="2" t="s">
        <v>393</v>
      </c>
      <c r="B362" s="2" t="s">
        <v>19</v>
      </c>
      <c r="C362" s="2" t="s">
        <v>36</v>
      </c>
      <c r="D362" s="8">
        <v>1223.01</v>
      </c>
      <c r="E362" s="11">
        <v>0.18</v>
      </c>
      <c r="F362" s="18">
        <v>1</v>
      </c>
      <c r="G362" s="15">
        <v>45544</v>
      </c>
      <c r="H362" s="3">
        <v>45548</v>
      </c>
      <c r="I362" s="2">
        <f>DATEDIF(G362,H362,"d")</f>
        <v>4</v>
      </c>
      <c r="J362" s="2" t="s">
        <v>21</v>
      </c>
      <c r="K362" s="2" t="s">
        <v>22</v>
      </c>
      <c r="L362" s="2">
        <v>319.61</v>
      </c>
      <c r="M362" s="2" t="s">
        <v>28</v>
      </c>
    </row>
    <row r="363" spans="1:13" ht="14.25" hidden="1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3"/>
      <c r="J363" s="2" t="s">
        <v>21</v>
      </c>
      <c r="K363" s="2" t="s">
        <v>27</v>
      </c>
      <c r="L363" s="2">
        <v>466.97</v>
      </c>
      <c r="M363" s="2" t="s">
        <v>23</v>
      </c>
    </row>
    <row r="364" spans="1:13" ht="14.25" hidden="1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3"/>
      <c r="J364" s="2" t="s">
        <v>21</v>
      </c>
      <c r="K364" s="2" t="s">
        <v>16</v>
      </c>
      <c r="L364" s="2">
        <v>843.52</v>
      </c>
      <c r="M364" s="2" t="s">
        <v>39</v>
      </c>
    </row>
    <row r="365" spans="1:13" ht="14.25" hidden="1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3"/>
      <c r="J365" s="2" t="s">
        <v>21</v>
      </c>
      <c r="K365" s="2" t="s">
        <v>27</v>
      </c>
      <c r="L365" s="2">
        <v>156.33000000000001</v>
      </c>
      <c r="M365" s="2" t="s">
        <v>48</v>
      </c>
    </row>
    <row r="366" spans="1:13" ht="14.25" hidden="1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3"/>
      <c r="J366" s="2" t="s">
        <v>21</v>
      </c>
      <c r="K366" s="2" t="s">
        <v>22</v>
      </c>
      <c r="L366" s="2">
        <v>298.56</v>
      </c>
      <c r="M366" s="2" t="s">
        <v>28</v>
      </c>
    </row>
    <row r="367" spans="1:13" ht="14.25" hidden="1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3"/>
      <c r="J367" s="2" t="s">
        <v>31</v>
      </c>
      <c r="K367" s="2" t="s">
        <v>16</v>
      </c>
      <c r="L367" s="2">
        <v>482.97</v>
      </c>
      <c r="M367" s="2" t="s">
        <v>17</v>
      </c>
    </row>
    <row r="368" spans="1:13" ht="14.25" hidden="1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3"/>
      <c r="J368" s="2" t="s">
        <v>15</v>
      </c>
      <c r="K368" s="2" t="s">
        <v>16</v>
      </c>
      <c r="L368" s="2">
        <v>610.64</v>
      </c>
      <c r="M368" s="2" t="s">
        <v>28</v>
      </c>
    </row>
    <row r="369" spans="1:13" ht="14.25" hidden="1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3"/>
      <c r="J369" s="2" t="s">
        <v>21</v>
      </c>
      <c r="K369" s="2" t="s">
        <v>16</v>
      </c>
      <c r="L369" s="2">
        <v>664.27</v>
      </c>
      <c r="M369" s="2" t="s">
        <v>23</v>
      </c>
    </row>
    <row r="370" spans="1:13" ht="14.25" hidden="1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3"/>
      <c r="J370" s="2" t="s">
        <v>21</v>
      </c>
      <c r="K370" s="2" t="s">
        <v>16</v>
      </c>
      <c r="L370" s="2">
        <v>278.14999999999998</v>
      </c>
      <c r="M370" s="2" t="s">
        <v>48</v>
      </c>
    </row>
    <row r="371" spans="1:13" ht="14.25" hidden="1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3"/>
      <c r="J371" s="2" t="s">
        <v>15</v>
      </c>
      <c r="K371" s="2" t="s">
        <v>27</v>
      </c>
      <c r="L371" s="2">
        <v>354.91</v>
      </c>
      <c r="M371" s="2" t="s">
        <v>23</v>
      </c>
    </row>
    <row r="372" spans="1:13" ht="14.25" customHeight="1" x14ac:dyDescent="0.3">
      <c r="A372" s="2" t="s">
        <v>403</v>
      </c>
      <c r="B372" s="2" t="s">
        <v>19</v>
      </c>
      <c r="C372" s="2" t="s">
        <v>14</v>
      </c>
      <c r="D372" s="8">
        <v>3939.68</v>
      </c>
      <c r="E372" s="11">
        <v>0.15</v>
      </c>
      <c r="F372" s="18">
        <v>3</v>
      </c>
      <c r="G372" s="15">
        <v>44935</v>
      </c>
      <c r="H372" s="3">
        <v>44942</v>
      </c>
      <c r="I372" s="2">
        <f t="shared" ref="I372:I373" si="20">DATEDIF(G372,H372,"d")</f>
        <v>7</v>
      </c>
      <c r="J372" s="2" t="s">
        <v>15</v>
      </c>
      <c r="K372" s="2" t="s">
        <v>16</v>
      </c>
      <c r="L372" s="2">
        <v>1039.42</v>
      </c>
      <c r="M372" s="2" t="s">
        <v>28</v>
      </c>
    </row>
    <row r="373" spans="1:13" ht="14.25" customHeight="1" x14ac:dyDescent="0.3">
      <c r="A373" s="2" t="s">
        <v>404</v>
      </c>
      <c r="B373" s="2" t="s">
        <v>19</v>
      </c>
      <c r="C373" s="2" t="s">
        <v>14</v>
      </c>
      <c r="D373" s="8">
        <v>1067.52</v>
      </c>
      <c r="E373" s="11">
        <v>0.41</v>
      </c>
      <c r="F373" s="18">
        <v>6</v>
      </c>
      <c r="G373" s="15">
        <v>45470</v>
      </c>
      <c r="H373" s="3">
        <v>45475</v>
      </c>
      <c r="I373" s="2">
        <f t="shared" si="20"/>
        <v>5</v>
      </c>
      <c r="J373" s="2" t="s">
        <v>31</v>
      </c>
      <c r="K373" s="2" t="s">
        <v>22</v>
      </c>
      <c r="L373" s="2">
        <v>318.77</v>
      </c>
      <c r="M373" s="2" t="s">
        <v>34</v>
      </c>
    </row>
    <row r="374" spans="1:13" ht="14.25" hidden="1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3"/>
      <c r="J374" s="2" t="s">
        <v>31</v>
      </c>
      <c r="K374" s="2" t="s">
        <v>27</v>
      </c>
      <c r="L374" s="2">
        <v>455.08</v>
      </c>
      <c r="M374" s="2" t="s">
        <v>39</v>
      </c>
    </row>
    <row r="375" spans="1:13" ht="14.25" customHeight="1" x14ac:dyDescent="0.3">
      <c r="A375" s="2" t="s">
        <v>406</v>
      </c>
      <c r="B375" s="2" t="s">
        <v>19</v>
      </c>
      <c r="C375" s="2" t="s">
        <v>14</v>
      </c>
      <c r="D375" s="8">
        <v>654.17999999999995</v>
      </c>
      <c r="E375" s="11">
        <v>0.09</v>
      </c>
      <c r="F375" s="18">
        <v>5</v>
      </c>
      <c r="G375" s="15">
        <v>45106</v>
      </c>
      <c r="H375" s="3">
        <v>45109</v>
      </c>
      <c r="I375" s="2">
        <f>DATEDIF(G375,H375,"d")</f>
        <v>3</v>
      </c>
      <c r="J375" s="2" t="s">
        <v>31</v>
      </c>
      <c r="K375" s="2" t="s">
        <v>16</v>
      </c>
      <c r="L375" s="2">
        <v>116.53</v>
      </c>
      <c r="M375" s="2" t="s">
        <v>17</v>
      </c>
    </row>
    <row r="376" spans="1:13" ht="14.25" hidden="1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3"/>
      <c r="J376" s="2" t="s">
        <v>15</v>
      </c>
      <c r="K376" s="2" t="s">
        <v>27</v>
      </c>
      <c r="L376" s="2">
        <v>181.06</v>
      </c>
      <c r="M376" s="2" t="s">
        <v>23</v>
      </c>
    </row>
    <row r="377" spans="1:13" ht="14.25" customHeight="1" x14ac:dyDescent="0.3">
      <c r="A377" s="2" t="s">
        <v>408</v>
      </c>
      <c r="B377" s="2" t="s">
        <v>19</v>
      </c>
      <c r="C377" s="2" t="s">
        <v>33</v>
      </c>
      <c r="D377" s="8">
        <v>3332.14</v>
      </c>
      <c r="E377" s="11">
        <v>0.06</v>
      </c>
      <c r="F377" s="18">
        <v>4</v>
      </c>
      <c r="G377" s="15">
        <v>45643</v>
      </c>
      <c r="H377" s="3">
        <v>45644</v>
      </c>
      <c r="I377" s="2">
        <f t="shared" ref="I377:I378" si="21">DATEDIF(G377,H377,"d")</f>
        <v>1</v>
      </c>
      <c r="J377" s="2" t="s">
        <v>21</v>
      </c>
      <c r="K377" s="2" t="s">
        <v>27</v>
      </c>
      <c r="L377" s="2">
        <v>736.04</v>
      </c>
      <c r="M377" s="2" t="s">
        <v>23</v>
      </c>
    </row>
    <row r="378" spans="1:13" ht="14.25" customHeight="1" x14ac:dyDescent="0.3">
      <c r="A378" s="2" t="s">
        <v>409</v>
      </c>
      <c r="B378" s="2" t="s">
        <v>19</v>
      </c>
      <c r="C378" s="2" t="s">
        <v>33</v>
      </c>
      <c r="D378" s="8">
        <v>1717.63</v>
      </c>
      <c r="E378" s="11">
        <v>0.24</v>
      </c>
      <c r="F378" s="18">
        <v>2</v>
      </c>
      <c r="G378" s="15">
        <v>45465</v>
      </c>
      <c r="H378" s="3">
        <v>45469</v>
      </c>
      <c r="I378" s="2">
        <f t="shared" si="21"/>
        <v>4</v>
      </c>
      <c r="J378" s="2" t="s">
        <v>15</v>
      </c>
      <c r="K378" s="2" t="s">
        <v>16</v>
      </c>
      <c r="L378" s="2">
        <v>119.18</v>
      </c>
      <c r="M378" s="2" t="s">
        <v>17</v>
      </c>
    </row>
    <row r="379" spans="1:13" ht="14.25" hidden="1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3"/>
      <c r="J379" s="2" t="s">
        <v>21</v>
      </c>
      <c r="K379" s="2" t="s">
        <v>22</v>
      </c>
      <c r="L379" s="2">
        <v>635.94000000000005</v>
      </c>
      <c r="M379" s="2" t="s">
        <v>28</v>
      </c>
    </row>
    <row r="380" spans="1:13" ht="14.25" hidden="1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3"/>
      <c r="J380" s="2" t="s">
        <v>15</v>
      </c>
      <c r="K380" s="2" t="s">
        <v>16</v>
      </c>
      <c r="L380" s="2">
        <v>200.91</v>
      </c>
      <c r="M380" s="2" t="s">
        <v>28</v>
      </c>
    </row>
    <row r="381" spans="1:13" ht="14.25" hidden="1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3"/>
      <c r="J381" s="2" t="s">
        <v>15</v>
      </c>
      <c r="K381" s="2" t="s">
        <v>16</v>
      </c>
      <c r="L381" s="2">
        <v>363.37</v>
      </c>
      <c r="M381" s="2" t="s">
        <v>17</v>
      </c>
    </row>
    <row r="382" spans="1:13" ht="14.25" customHeight="1" x14ac:dyDescent="0.3">
      <c r="A382" s="2" t="s">
        <v>413</v>
      </c>
      <c r="B382" s="2" t="s">
        <v>19</v>
      </c>
      <c r="C382" s="2" t="s">
        <v>20</v>
      </c>
      <c r="D382" s="8">
        <v>1861.99</v>
      </c>
      <c r="E382" s="11">
        <v>0.23</v>
      </c>
      <c r="F382" s="18">
        <v>7</v>
      </c>
      <c r="G382" s="15">
        <v>45507</v>
      </c>
      <c r="H382" s="3">
        <v>45508</v>
      </c>
      <c r="I382" s="2">
        <f>DATEDIF(G382,H382,"d")</f>
        <v>1</v>
      </c>
      <c r="J382" s="2" t="s">
        <v>15</v>
      </c>
      <c r="K382" s="2" t="s">
        <v>22</v>
      </c>
      <c r="L382" s="2">
        <v>477.12</v>
      </c>
      <c r="M382" s="2" t="s">
        <v>17</v>
      </c>
    </row>
    <row r="383" spans="1:13" ht="14.25" hidden="1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3"/>
      <c r="J383" s="2" t="s">
        <v>15</v>
      </c>
      <c r="K383" s="2" t="s">
        <v>16</v>
      </c>
      <c r="L383" s="2">
        <v>944.78</v>
      </c>
      <c r="M383" s="2" t="s">
        <v>17</v>
      </c>
    </row>
    <row r="384" spans="1:13" ht="14.25" customHeight="1" x14ac:dyDescent="0.3">
      <c r="A384" s="2" t="s">
        <v>415</v>
      </c>
      <c r="B384" s="2" t="s">
        <v>19</v>
      </c>
      <c r="C384" s="2" t="s">
        <v>36</v>
      </c>
      <c r="D384" s="8">
        <v>769.78</v>
      </c>
      <c r="E384" s="11">
        <v>0.04</v>
      </c>
      <c r="F384" s="18">
        <v>6</v>
      </c>
      <c r="G384" s="15">
        <v>45172</v>
      </c>
      <c r="H384" s="3">
        <v>45178</v>
      </c>
      <c r="I384" s="2">
        <f>DATEDIF(G384,H384,"d")</f>
        <v>6</v>
      </c>
      <c r="J384" s="2" t="s">
        <v>21</v>
      </c>
      <c r="K384" s="2" t="s">
        <v>22</v>
      </c>
      <c r="L384" s="2">
        <v>96.16</v>
      </c>
      <c r="M384" s="2" t="s">
        <v>39</v>
      </c>
    </row>
    <row r="385" spans="1:13" ht="14.25" hidden="1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3"/>
      <c r="J385" s="2" t="s">
        <v>21</v>
      </c>
      <c r="K385" s="2" t="s">
        <v>27</v>
      </c>
      <c r="L385" s="2">
        <v>274.62</v>
      </c>
      <c r="M385" s="2" t="s">
        <v>39</v>
      </c>
    </row>
    <row r="386" spans="1:13" ht="14.25" hidden="1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3"/>
      <c r="J386" s="2" t="s">
        <v>21</v>
      </c>
      <c r="K386" s="2" t="s">
        <v>22</v>
      </c>
      <c r="L386" s="2">
        <v>268.52999999999997</v>
      </c>
      <c r="M386" s="2" t="s">
        <v>48</v>
      </c>
    </row>
    <row r="387" spans="1:13" ht="14.25" customHeight="1" x14ac:dyDescent="0.3">
      <c r="A387" s="2" t="s">
        <v>418</v>
      </c>
      <c r="B387" s="2" t="s">
        <v>19</v>
      </c>
      <c r="C387" s="2" t="s">
        <v>14</v>
      </c>
      <c r="D387" s="8">
        <v>2176.84</v>
      </c>
      <c r="E387" s="11">
        <v>0.21</v>
      </c>
      <c r="F387" s="18">
        <v>5</v>
      </c>
      <c r="G387" s="15">
        <v>45042</v>
      </c>
      <c r="H387" s="3">
        <v>45046</v>
      </c>
      <c r="I387" s="2">
        <f>DATEDIF(G387,H387,"d")</f>
        <v>4</v>
      </c>
      <c r="J387" s="2" t="s">
        <v>21</v>
      </c>
      <c r="K387" s="2" t="s">
        <v>27</v>
      </c>
      <c r="L387" s="2">
        <v>223.02</v>
      </c>
      <c r="M387" s="2" t="s">
        <v>48</v>
      </c>
    </row>
    <row r="388" spans="1:13" ht="14.25" hidden="1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3"/>
      <c r="J388" s="2" t="s">
        <v>31</v>
      </c>
      <c r="K388" s="2" t="s">
        <v>22</v>
      </c>
      <c r="L388" s="2">
        <v>234.09</v>
      </c>
      <c r="M388" s="2" t="s">
        <v>28</v>
      </c>
    </row>
    <row r="389" spans="1:13" ht="14.25" hidden="1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3"/>
      <c r="J389" s="2" t="s">
        <v>31</v>
      </c>
      <c r="K389" s="2" t="s">
        <v>27</v>
      </c>
      <c r="L389" s="2">
        <v>190.23</v>
      </c>
      <c r="M389" s="2" t="s">
        <v>34</v>
      </c>
    </row>
    <row r="390" spans="1:13" ht="14.25" hidden="1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3"/>
      <c r="J390" s="2" t="s">
        <v>15</v>
      </c>
      <c r="K390" s="2" t="s">
        <v>22</v>
      </c>
      <c r="L390" s="2">
        <v>666.29</v>
      </c>
      <c r="M390" s="2" t="s">
        <v>48</v>
      </c>
    </row>
    <row r="391" spans="1:13" ht="14.25" hidden="1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3"/>
      <c r="J391" s="2" t="s">
        <v>21</v>
      </c>
      <c r="K391" s="2" t="s">
        <v>27</v>
      </c>
      <c r="L391" s="2">
        <v>233.82</v>
      </c>
      <c r="M391" s="2" t="s">
        <v>39</v>
      </c>
    </row>
    <row r="392" spans="1:13" ht="14.25" hidden="1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3"/>
      <c r="J392" s="2" t="s">
        <v>21</v>
      </c>
      <c r="K392" s="2" t="s">
        <v>16</v>
      </c>
      <c r="L392" s="2">
        <v>447.64</v>
      </c>
      <c r="M392" s="2" t="s">
        <v>23</v>
      </c>
    </row>
    <row r="393" spans="1:13" ht="14.25" hidden="1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3"/>
      <c r="J393" s="2" t="s">
        <v>15</v>
      </c>
      <c r="K393" s="2" t="s">
        <v>22</v>
      </c>
      <c r="L393" s="2">
        <v>632.89</v>
      </c>
      <c r="M393" s="2" t="s">
        <v>23</v>
      </c>
    </row>
    <row r="394" spans="1:13" ht="14.25" customHeight="1" x14ac:dyDescent="0.3">
      <c r="A394" s="2" t="s">
        <v>425</v>
      </c>
      <c r="B394" s="2" t="s">
        <v>19</v>
      </c>
      <c r="C394" s="2" t="s">
        <v>36</v>
      </c>
      <c r="D394" s="8">
        <v>2126.7800000000002</v>
      </c>
      <c r="E394" s="11">
        <v>0.28000000000000003</v>
      </c>
      <c r="F394" s="18">
        <v>9</v>
      </c>
      <c r="G394" s="15">
        <v>45361</v>
      </c>
      <c r="H394" s="3">
        <v>45367</v>
      </c>
      <c r="I394" s="2">
        <f t="shared" ref="I394:I395" si="22">DATEDIF(G394,H394,"d")</f>
        <v>6</v>
      </c>
      <c r="J394" s="2" t="s">
        <v>15</v>
      </c>
      <c r="K394" s="2" t="s">
        <v>22</v>
      </c>
      <c r="L394" s="2">
        <v>513.26</v>
      </c>
      <c r="M394" s="2" t="s">
        <v>39</v>
      </c>
    </row>
    <row r="395" spans="1:13" ht="14.25" customHeight="1" x14ac:dyDescent="0.3">
      <c r="A395" s="2" t="s">
        <v>426</v>
      </c>
      <c r="B395" s="2" t="s">
        <v>19</v>
      </c>
      <c r="C395" s="2" t="s">
        <v>36</v>
      </c>
      <c r="D395" s="8">
        <v>3204.29</v>
      </c>
      <c r="E395" s="11">
        <v>0.22</v>
      </c>
      <c r="F395" s="18">
        <v>6</v>
      </c>
      <c r="G395" s="15">
        <v>45630</v>
      </c>
      <c r="H395" s="3">
        <v>45635</v>
      </c>
      <c r="I395" s="2">
        <f t="shared" si="22"/>
        <v>5</v>
      </c>
      <c r="J395" s="2" t="s">
        <v>15</v>
      </c>
      <c r="K395" s="2" t="s">
        <v>27</v>
      </c>
      <c r="L395" s="2">
        <v>431.14</v>
      </c>
      <c r="M395" s="2" t="s">
        <v>28</v>
      </c>
    </row>
    <row r="396" spans="1:13" ht="14.25" hidden="1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3"/>
      <c r="J396" s="2" t="s">
        <v>21</v>
      </c>
      <c r="K396" s="2" t="s">
        <v>22</v>
      </c>
      <c r="L396" s="2">
        <v>275.87</v>
      </c>
      <c r="M396" s="2" t="s">
        <v>23</v>
      </c>
    </row>
    <row r="397" spans="1:13" ht="14.25" customHeight="1" x14ac:dyDescent="0.3">
      <c r="A397" s="2" t="s">
        <v>428</v>
      </c>
      <c r="B397" s="2" t="s">
        <v>19</v>
      </c>
      <c r="C397" s="2" t="s">
        <v>36</v>
      </c>
      <c r="D397" s="8">
        <v>2386.5300000000002</v>
      </c>
      <c r="E397" s="11">
        <v>0.33</v>
      </c>
      <c r="F397" s="18">
        <v>9</v>
      </c>
      <c r="G397" s="15">
        <v>45008</v>
      </c>
      <c r="H397" s="3">
        <v>45011</v>
      </c>
      <c r="I397" s="2">
        <f t="shared" ref="I397:I398" si="23">DATEDIF(G397,H397,"d")</f>
        <v>3</v>
      </c>
      <c r="J397" s="2" t="s">
        <v>21</v>
      </c>
      <c r="K397" s="2" t="s">
        <v>22</v>
      </c>
      <c r="L397" s="2">
        <v>547.59</v>
      </c>
      <c r="M397" s="2" t="s">
        <v>39</v>
      </c>
    </row>
    <row r="398" spans="1:13" ht="14.25" customHeight="1" x14ac:dyDescent="0.3">
      <c r="A398" s="2" t="s">
        <v>429</v>
      </c>
      <c r="B398" s="2" t="s">
        <v>19</v>
      </c>
      <c r="C398" s="2" t="s">
        <v>26</v>
      </c>
      <c r="D398" s="8">
        <v>4337.53</v>
      </c>
      <c r="E398" s="11">
        <v>0.5</v>
      </c>
      <c r="F398" s="18">
        <v>1</v>
      </c>
      <c r="G398" s="15">
        <v>45129</v>
      </c>
      <c r="H398" s="3">
        <v>45133</v>
      </c>
      <c r="I398" s="2">
        <f t="shared" si="23"/>
        <v>4</v>
      </c>
      <c r="J398" s="2" t="s">
        <v>21</v>
      </c>
      <c r="K398" s="2" t="s">
        <v>22</v>
      </c>
      <c r="L398" s="2">
        <v>367.48</v>
      </c>
      <c r="M398" s="2" t="s">
        <v>17</v>
      </c>
    </row>
    <row r="399" spans="1:13" ht="14.25" hidden="1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3"/>
      <c r="J399" s="2" t="s">
        <v>31</v>
      </c>
      <c r="K399" s="2" t="s">
        <v>22</v>
      </c>
      <c r="L399" s="2">
        <v>66.31</v>
      </c>
      <c r="M399" s="2" t="s">
        <v>34</v>
      </c>
    </row>
    <row r="400" spans="1:13" ht="14.25" customHeight="1" x14ac:dyDescent="0.3">
      <c r="A400" s="2" t="s">
        <v>431</v>
      </c>
      <c r="B400" s="2" t="s">
        <v>19</v>
      </c>
      <c r="C400" s="2" t="s">
        <v>20</v>
      </c>
      <c r="D400" s="8">
        <v>3300.11</v>
      </c>
      <c r="E400" s="11">
        <v>0.27</v>
      </c>
      <c r="F400" s="18">
        <v>2</v>
      </c>
      <c r="G400" s="15">
        <v>45033</v>
      </c>
      <c r="H400" s="3">
        <v>45034</v>
      </c>
      <c r="I400" s="2">
        <f>DATEDIF(G400,H400,"d")</f>
        <v>1</v>
      </c>
      <c r="J400" s="2" t="s">
        <v>15</v>
      </c>
      <c r="K400" s="2" t="s">
        <v>22</v>
      </c>
      <c r="L400" s="2">
        <v>653.08000000000004</v>
      </c>
      <c r="M400" s="2" t="s">
        <v>34</v>
      </c>
    </row>
    <row r="401" spans="1:13" ht="14.25" hidden="1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3"/>
      <c r="J401" s="2" t="s">
        <v>21</v>
      </c>
      <c r="K401" s="2" t="s">
        <v>27</v>
      </c>
      <c r="L401" s="2">
        <v>484.92</v>
      </c>
      <c r="M401" s="2" t="s">
        <v>34</v>
      </c>
    </row>
    <row r="402" spans="1:13" ht="14.25" customHeight="1" x14ac:dyDescent="0.3">
      <c r="A402" s="2" t="s">
        <v>433</v>
      </c>
      <c r="B402" s="2" t="s">
        <v>19</v>
      </c>
      <c r="C402" s="2" t="s">
        <v>33</v>
      </c>
      <c r="D402" s="8">
        <v>1994.91</v>
      </c>
      <c r="E402" s="11">
        <v>0.24</v>
      </c>
      <c r="F402" s="18">
        <v>6</v>
      </c>
      <c r="G402" s="15">
        <v>45282</v>
      </c>
      <c r="H402" s="3">
        <v>45289</v>
      </c>
      <c r="I402" s="2">
        <f t="shared" ref="I402:I403" si="24">DATEDIF(G402,H402,"d")</f>
        <v>7</v>
      </c>
      <c r="J402" s="2" t="s">
        <v>15</v>
      </c>
      <c r="K402" s="2" t="s">
        <v>22</v>
      </c>
      <c r="L402" s="2">
        <v>476.38</v>
      </c>
      <c r="M402" s="2" t="s">
        <v>28</v>
      </c>
    </row>
    <row r="403" spans="1:13" ht="14.25" customHeight="1" x14ac:dyDescent="0.3">
      <c r="A403" s="2" t="s">
        <v>434</v>
      </c>
      <c r="B403" s="2" t="s">
        <v>19</v>
      </c>
      <c r="C403" s="2" t="s">
        <v>20</v>
      </c>
      <c r="D403" s="8">
        <v>2898</v>
      </c>
      <c r="E403" s="11">
        <v>0.16</v>
      </c>
      <c r="F403" s="18">
        <v>6</v>
      </c>
      <c r="G403" s="15">
        <v>45127</v>
      </c>
      <c r="H403" s="3">
        <v>45131</v>
      </c>
      <c r="I403" s="2">
        <f t="shared" si="24"/>
        <v>4</v>
      </c>
      <c r="J403" s="2" t="s">
        <v>31</v>
      </c>
      <c r="K403" s="2" t="s">
        <v>16</v>
      </c>
      <c r="L403" s="2">
        <v>339.95</v>
      </c>
      <c r="M403" s="2" t="s">
        <v>28</v>
      </c>
    </row>
    <row r="404" spans="1:13" ht="14.25" hidden="1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3"/>
      <c r="J404" s="2" t="s">
        <v>15</v>
      </c>
      <c r="K404" s="2" t="s">
        <v>16</v>
      </c>
      <c r="L404" s="2">
        <v>620.73</v>
      </c>
      <c r="M404" s="2" t="s">
        <v>17</v>
      </c>
    </row>
    <row r="405" spans="1:13" ht="14.25" hidden="1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3"/>
      <c r="J405" s="2" t="s">
        <v>21</v>
      </c>
      <c r="K405" s="2" t="s">
        <v>16</v>
      </c>
      <c r="L405" s="2">
        <v>300.44</v>
      </c>
      <c r="M405" s="2" t="s">
        <v>17</v>
      </c>
    </row>
    <row r="406" spans="1:13" ht="14.25" customHeight="1" x14ac:dyDescent="0.3">
      <c r="A406" s="2" t="s">
        <v>437</v>
      </c>
      <c r="B406" s="2" t="s">
        <v>19</v>
      </c>
      <c r="C406" s="2" t="s">
        <v>14</v>
      </c>
      <c r="D406" s="8">
        <v>1610.78</v>
      </c>
      <c r="E406" s="11">
        <v>0</v>
      </c>
      <c r="F406" s="18">
        <v>4</v>
      </c>
      <c r="G406" s="15">
        <v>45397</v>
      </c>
      <c r="H406" s="3">
        <v>45401</v>
      </c>
      <c r="I406" s="2">
        <f t="shared" ref="I406:I407" si="25">DATEDIF(G406,H406,"d")</f>
        <v>4</v>
      </c>
      <c r="J406" s="2" t="s">
        <v>15</v>
      </c>
      <c r="K406" s="2" t="s">
        <v>27</v>
      </c>
      <c r="L406" s="2">
        <v>138.59</v>
      </c>
      <c r="M406" s="2" t="s">
        <v>39</v>
      </c>
    </row>
    <row r="407" spans="1:13" ht="14.25" customHeight="1" x14ac:dyDescent="0.3">
      <c r="A407" s="2" t="s">
        <v>438</v>
      </c>
      <c r="B407" s="2" t="s">
        <v>19</v>
      </c>
      <c r="C407" s="2" t="s">
        <v>26</v>
      </c>
      <c r="D407" s="8">
        <v>3129.74</v>
      </c>
      <c r="E407" s="11">
        <v>0.09</v>
      </c>
      <c r="F407" s="18">
        <v>2</v>
      </c>
      <c r="G407" s="15">
        <v>45311</v>
      </c>
      <c r="H407" s="3">
        <v>45313</v>
      </c>
      <c r="I407" s="2">
        <f t="shared" si="25"/>
        <v>2</v>
      </c>
      <c r="J407" s="2" t="s">
        <v>21</v>
      </c>
      <c r="K407" s="2" t="s">
        <v>22</v>
      </c>
      <c r="L407" s="2">
        <v>398.59</v>
      </c>
      <c r="M407" s="2" t="s">
        <v>39</v>
      </c>
    </row>
    <row r="408" spans="1:13" ht="14.25" hidden="1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3"/>
      <c r="J408" s="2" t="s">
        <v>31</v>
      </c>
      <c r="K408" s="2" t="s">
        <v>22</v>
      </c>
      <c r="L408" s="2">
        <v>658.39</v>
      </c>
      <c r="M408" s="2" t="s">
        <v>23</v>
      </c>
    </row>
    <row r="409" spans="1:13" ht="14.25" customHeight="1" x14ac:dyDescent="0.3">
      <c r="A409" s="2" t="s">
        <v>440</v>
      </c>
      <c r="B409" s="2" t="s">
        <v>19</v>
      </c>
      <c r="C409" s="2" t="s">
        <v>20</v>
      </c>
      <c r="D409" s="8">
        <v>1684.21</v>
      </c>
      <c r="E409" s="11">
        <v>0.48</v>
      </c>
      <c r="F409" s="18">
        <v>6</v>
      </c>
      <c r="G409" s="15">
        <v>45571</v>
      </c>
      <c r="H409" s="3">
        <v>45575</v>
      </c>
      <c r="I409" s="2">
        <f t="shared" ref="I409:I410" si="26">DATEDIF(G409,H409,"d")</f>
        <v>4</v>
      </c>
      <c r="J409" s="2" t="s">
        <v>31</v>
      </c>
      <c r="K409" s="2" t="s">
        <v>22</v>
      </c>
      <c r="L409" s="2">
        <v>240.4</v>
      </c>
      <c r="M409" s="2" t="s">
        <v>39</v>
      </c>
    </row>
    <row r="410" spans="1:13" ht="14.25" customHeight="1" x14ac:dyDescent="0.3">
      <c r="A410" s="2" t="s">
        <v>441</v>
      </c>
      <c r="B410" s="2" t="s">
        <v>19</v>
      </c>
      <c r="C410" s="2" t="s">
        <v>26</v>
      </c>
      <c r="D410" s="8">
        <v>1104.31</v>
      </c>
      <c r="E410" s="11">
        <v>0.03</v>
      </c>
      <c r="F410" s="18">
        <v>3</v>
      </c>
      <c r="G410" s="15">
        <v>45621</v>
      </c>
      <c r="H410" s="3">
        <v>45623</v>
      </c>
      <c r="I410" s="2">
        <f t="shared" si="26"/>
        <v>2</v>
      </c>
      <c r="J410" s="2" t="s">
        <v>21</v>
      </c>
      <c r="K410" s="2" t="s">
        <v>22</v>
      </c>
      <c r="L410" s="2">
        <v>160.11000000000001</v>
      </c>
      <c r="M410" s="2" t="s">
        <v>28</v>
      </c>
    </row>
    <row r="411" spans="1:13" ht="14.25" hidden="1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3"/>
      <c r="J411" s="2" t="s">
        <v>31</v>
      </c>
      <c r="K411" s="2" t="s">
        <v>27</v>
      </c>
      <c r="L411" s="2">
        <v>1145.5</v>
      </c>
      <c r="M411" s="2" t="s">
        <v>39</v>
      </c>
    </row>
    <row r="412" spans="1:13" ht="14.25" hidden="1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3"/>
      <c r="J412" s="2" t="s">
        <v>15</v>
      </c>
      <c r="K412" s="2" t="s">
        <v>16</v>
      </c>
      <c r="L412" s="2">
        <v>719.59</v>
      </c>
      <c r="M412" s="2" t="s">
        <v>23</v>
      </c>
    </row>
    <row r="413" spans="1:13" ht="14.25" customHeight="1" x14ac:dyDescent="0.3">
      <c r="A413" s="2" t="s">
        <v>444</v>
      </c>
      <c r="B413" s="2" t="s">
        <v>19</v>
      </c>
      <c r="C413" s="2" t="s">
        <v>20</v>
      </c>
      <c r="D413" s="8">
        <v>1147.56</v>
      </c>
      <c r="E413" s="11">
        <v>0.3</v>
      </c>
      <c r="F413" s="18">
        <v>1</v>
      </c>
      <c r="G413" s="15">
        <v>45047</v>
      </c>
      <c r="H413" s="3">
        <v>45051</v>
      </c>
      <c r="I413" s="2">
        <f>DATEDIF(G413,H413,"d")</f>
        <v>4</v>
      </c>
      <c r="J413" s="2" t="s">
        <v>31</v>
      </c>
      <c r="K413" s="2" t="s">
        <v>27</v>
      </c>
      <c r="L413" s="2">
        <v>199.91</v>
      </c>
      <c r="M413" s="2" t="s">
        <v>48</v>
      </c>
    </row>
    <row r="414" spans="1:13" ht="14.25" hidden="1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3"/>
      <c r="J414" s="2" t="s">
        <v>31</v>
      </c>
      <c r="K414" s="2" t="s">
        <v>22</v>
      </c>
      <c r="L414" s="2">
        <v>321.3</v>
      </c>
      <c r="M414" s="2" t="s">
        <v>28</v>
      </c>
    </row>
    <row r="415" spans="1:13" ht="14.25" hidden="1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3"/>
      <c r="J415" s="2" t="s">
        <v>31</v>
      </c>
      <c r="K415" s="2" t="s">
        <v>22</v>
      </c>
      <c r="L415" s="2">
        <v>369.36</v>
      </c>
      <c r="M415" s="2" t="s">
        <v>23</v>
      </c>
    </row>
    <row r="416" spans="1:13" ht="14.25" hidden="1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3"/>
      <c r="J416" s="2" t="s">
        <v>31</v>
      </c>
      <c r="K416" s="2" t="s">
        <v>22</v>
      </c>
      <c r="L416" s="2">
        <v>1318.47</v>
      </c>
      <c r="M416" s="2" t="s">
        <v>34</v>
      </c>
    </row>
    <row r="417" spans="1:13" ht="14.25" hidden="1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3"/>
      <c r="J417" s="2" t="s">
        <v>21</v>
      </c>
      <c r="K417" s="2" t="s">
        <v>16</v>
      </c>
      <c r="L417" s="2">
        <v>954.08</v>
      </c>
      <c r="M417" s="2" t="s">
        <v>39</v>
      </c>
    </row>
    <row r="418" spans="1:13" ht="14.25" hidden="1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3"/>
      <c r="J418" s="2" t="s">
        <v>31</v>
      </c>
      <c r="K418" s="2" t="s">
        <v>22</v>
      </c>
      <c r="L418" s="2">
        <v>124.67</v>
      </c>
      <c r="M418" s="2" t="s">
        <v>34</v>
      </c>
    </row>
    <row r="419" spans="1:13" ht="14.25" hidden="1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3"/>
      <c r="J419" s="2" t="s">
        <v>21</v>
      </c>
      <c r="K419" s="2" t="s">
        <v>22</v>
      </c>
      <c r="L419" s="2">
        <v>1157.1600000000001</v>
      </c>
      <c r="M419" s="2" t="s">
        <v>28</v>
      </c>
    </row>
    <row r="420" spans="1:13" ht="14.25" customHeight="1" x14ac:dyDescent="0.3">
      <c r="A420" s="2" t="s">
        <v>451</v>
      </c>
      <c r="B420" s="2" t="s">
        <v>19</v>
      </c>
      <c r="C420" s="2" t="s">
        <v>26</v>
      </c>
      <c r="D420" s="8">
        <v>280.57</v>
      </c>
      <c r="E420" s="11">
        <v>0.4</v>
      </c>
      <c r="F420" s="18">
        <v>7</v>
      </c>
      <c r="G420" s="15">
        <v>45520</v>
      </c>
      <c r="H420" s="3">
        <v>45527</v>
      </c>
      <c r="I420" s="2">
        <f>DATEDIF(G420,H420,"d")</f>
        <v>7</v>
      </c>
      <c r="J420" s="2" t="s">
        <v>21</v>
      </c>
      <c r="K420" s="2" t="s">
        <v>27</v>
      </c>
      <c r="L420" s="2">
        <v>66.28</v>
      </c>
      <c r="M420" s="2" t="s">
        <v>48</v>
      </c>
    </row>
    <row r="421" spans="1:13" ht="14.25" hidden="1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3"/>
      <c r="J421" s="2" t="s">
        <v>21</v>
      </c>
      <c r="K421" s="2" t="s">
        <v>22</v>
      </c>
      <c r="L421" s="2">
        <v>256.22000000000003</v>
      </c>
      <c r="M421" s="2" t="s">
        <v>34</v>
      </c>
    </row>
    <row r="422" spans="1:13" ht="14.25" hidden="1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3"/>
      <c r="J422" s="2" t="s">
        <v>15</v>
      </c>
      <c r="K422" s="2" t="s">
        <v>16</v>
      </c>
      <c r="L422" s="2">
        <v>517.95000000000005</v>
      </c>
      <c r="M422" s="2" t="s">
        <v>28</v>
      </c>
    </row>
    <row r="423" spans="1:13" ht="14.25" hidden="1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3"/>
      <c r="J423" s="2" t="s">
        <v>15</v>
      </c>
      <c r="K423" s="2" t="s">
        <v>27</v>
      </c>
      <c r="L423" s="2">
        <v>1006.56</v>
      </c>
      <c r="M423" s="2" t="s">
        <v>34</v>
      </c>
    </row>
    <row r="424" spans="1:13" ht="14.25" hidden="1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3"/>
      <c r="J424" s="2" t="s">
        <v>21</v>
      </c>
      <c r="K424" s="2" t="s">
        <v>22</v>
      </c>
      <c r="L424" s="2">
        <v>689.37</v>
      </c>
      <c r="M424" s="2" t="s">
        <v>28</v>
      </c>
    </row>
    <row r="425" spans="1:13" ht="14.25" hidden="1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3"/>
      <c r="J425" s="2" t="s">
        <v>15</v>
      </c>
      <c r="K425" s="2" t="s">
        <v>16</v>
      </c>
      <c r="L425" s="2">
        <v>654.1</v>
      </c>
      <c r="M425" s="2" t="s">
        <v>48</v>
      </c>
    </row>
    <row r="426" spans="1:13" ht="14.25" customHeight="1" x14ac:dyDescent="0.3">
      <c r="A426" s="2" t="s">
        <v>457</v>
      </c>
      <c r="B426" s="2" t="s">
        <v>19</v>
      </c>
      <c r="C426" s="2" t="s">
        <v>26</v>
      </c>
      <c r="D426" s="8">
        <v>1674.93</v>
      </c>
      <c r="E426" s="11">
        <v>0.48</v>
      </c>
      <c r="F426" s="18">
        <v>3</v>
      </c>
      <c r="G426" s="15">
        <v>45560</v>
      </c>
      <c r="H426" s="3">
        <v>45565</v>
      </c>
      <c r="I426" s="2">
        <f>DATEDIF(G426,H426,"d")</f>
        <v>5</v>
      </c>
      <c r="J426" s="2" t="s">
        <v>31</v>
      </c>
      <c r="K426" s="2" t="s">
        <v>27</v>
      </c>
      <c r="L426" s="2">
        <v>84.32</v>
      </c>
      <c r="M426" s="2" t="s">
        <v>17</v>
      </c>
    </row>
    <row r="427" spans="1:13" ht="14.25" hidden="1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3"/>
      <c r="J427" s="2" t="s">
        <v>15</v>
      </c>
      <c r="K427" s="2" t="s">
        <v>22</v>
      </c>
      <c r="L427" s="2">
        <v>1237.73</v>
      </c>
      <c r="M427" s="2" t="s">
        <v>17</v>
      </c>
    </row>
    <row r="428" spans="1:13" ht="14.25" hidden="1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3"/>
      <c r="J428" s="2" t="s">
        <v>31</v>
      </c>
      <c r="K428" s="2" t="s">
        <v>22</v>
      </c>
      <c r="L428" s="2">
        <v>954.37</v>
      </c>
      <c r="M428" s="2" t="s">
        <v>39</v>
      </c>
    </row>
    <row r="429" spans="1:13" ht="14.25" customHeight="1" x14ac:dyDescent="0.3">
      <c r="A429" s="2" t="s">
        <v>460</v>
      </c>
      <c r="B429" s="2" t="s">
        <v>19</v>
      </c>
      <c r="C429" s="2" t="s">
        <v>26</v>
      </c>
      <c r="D429" s="8">
        <v>1547.99</v>
      </c>
      <c r="E429" s="11">
        <v>0.32</v>
      </c>
      <c r="F429" s="18">
        <v>3</v>
      </c>
      <c r="G429" s="15">
        <v>45181</v>
      </c>
      <c r="H429" s="3">
        <v>45184</v>
      </c>
      <c r="I429" s="2">
        <f>DATEDIF(G429,H429,"d")</f>
        <v>3</v>
      </c>
      <c r="J429" s="2" t="s">
        <v>15</v>
      </c>
      <c r="K429" s="2" t="s">
        <v>27</v>
      </c>
      <c r="L429" s="2">
        <v>162.33000000000001</v>
      </c>
      <c r="M429" s="2" t="s">
        <v>39</v>
      </c>
    </row>
    <row r="430" spans="1:13" ht="14.25" hidden="1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3"/>
      <c r="J430" s="2" t="s">
        <v>21</v>
      </c>
      <c r="K430" s="2" t="s">
        <v>16</v>
      </c>
      <c r="L430" s="2">
        <v>639.24</v>
      </c>
      <c r="M430" s="2" t="s">
        <v>34</v>
      </c>
    </row>
    <row r="431" spans="1:13" ht="14.25" customHeight="1" x14ac:dyDescent="0.3">
      <c r="A431" s="2" t="s">
        <v>462</v>
      </c>
      <c r="B431" s="2" t="s">
        <v>19</v>
      </c>
      <c r="C431" s="2" t="s">
        <v>26</v>
      </c>
      <c r="D431" s="8">
        <v>4419.3500000000004</v>
      </c>
      <c r="E431" s="11">
        <v>0.37</v>
      </c>
      <c r="F431" s="18">
        <v>3</v>
      </c>
      <c r="G431" s="15">
        <v>45275</v>
      </c>
      <c r="H431" s="3">
        <v>45276</v>
      </c>
      <c r="I431" s="2">
        <f>DATEDIF(G431,H431,"d")</f>
        <v>1</v>
      </c>
      <c r="J431" s="2" t="s">
        <v>21</v>
      </c>
      <c r="K431" s="2" t="s">
        <v>27</v>
      </c>
      <c r="L431" s="2">
        <v>872.99</v>
      </c>
      <c r="M431" s="2" t="s">
        <v>23</v>
      </c>
    </row>
    <row r="432" spans="1:13" ht="14.25" hidden="1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3"/>
      <c r="J432" s="2" t="s">
        <v>15</v>
      </c>
      <c r="K432" s="2" t="s">
        <v>27</v>
      </c>
      <c r="L432" s="2">
        <v>558.38</v>
      </c>
      <c r="M432" s="2" t="s">
        <v>23</v>
      </c>
    </row>
    <row r="433" spans="1:13" ht="14.25" hidden="1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3"/>
      <c r="J433" s="2" t="s">
        <v>31</v>
      </c>
      <c r="K433" s="2" t="s">
        <v>16</v>
      </c>
      <c r="L433" s="2">
        <v>728.97</v>
      </c>
      <c r="M433" s="2" t="s">
        <v>39</v>
      </c>
    </row>
    <row r="434" spans="1:13" ht="14.25" hidden="1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3"/>
      <c r="J434" s="2" t="s">
        <v>31</v>
      </c>
      <c r="K434" s="2" t="s">
        <v>16</v>
      </c>
      <c r="L434" s="2">
        <v>920.08</v>
      </c>
      <c r="M434" s="2" t="s">
        <v>28</v>
      </c>
    </row>
    <row r="435" spans="1:13" ht="14.25" customHeight="1" x14ac:dyDescent="0.3">
      <c r="A435" s="2" t="s">
        <v>466</v>
      </c>
      <c r="B435" s="2" t="s">
        <v>19</v>
      </c>
      <c r="C435" s="2" t="s">
        <v>36</v>
      </c>
      <c r="D435" s="8">
        <v>292.56</v>
      </c>
      <c r="E435" s="11">
        <v>0.47</v>
      </c>
      <c r="F435" s="18">
        <v>9</v>
      </c>
      <c r="G435" s="15">
        <v>45085</v>
      </c>
      <c r="H435" s="3">
        <v>45088</v>
      </c>
      <c r="I435" s="2">
        <f t="shared" ref="I435:I439" si="27">DATEDIF(G435,H435,"d")</f>
        <v>3</v>
      </c>
      <c r="J435" s="2" t="s">
        <v>21</v>
      </c>
      <c r="K435" s="2" t="s">
        <v>22</v>
      </c>
      <c r="L435" s="2">
        <v>45.46</v>
      </c>
      <c r="M435" s="2" t="s">
        <v>39</v>
      </c>
    </row>
    <row r="436" spans="1:13" ht="14.25" customHeight="1" x14ac:dyDescent="0.3">
      <c r="A436" s="2" t="s">
        <v>467</v>
      </c>
      <c r="B436" s="2" t="s">
        <v>19</v>
      </c>
      <c r="C436" s="2" t="s">
        <v>20</v>
      </c>
      <c r="D436" s="8">
        <v>3062.54</v>
      </c>
      <c r="E436" s="11">
        <v>0.28000000000000003</v>
      </c>
      <c r="F436" s="18">
        <v>3</v>
      </c>
      <c r="G436" s="15">
        <v>45095</v>
      </c>
      <c r="H436" s="3">
        <v>45102</v>
      </c>
      <c r="I436" s="2">
        <f t="shared" si="27"/>
        <v>7</v>
      </c>
      <c r="J436" s="2" t="s">
        <v>31</v>
      </c>
      <c r="K436" s="2" t="s">
        <v>27</v>
      </c>
      <c r="L436" s="2">
        <v>628.74</v>
      </c>
      <c r="M436" s="2" t="s">
        <v>23</v>
      </c>
    </row>
    <row r="437" spans="1:13" ht="14.25" customHeight="1" x14ac:dyDescent="0.3">
      <c r="A437" s="2" t="s">
        <v>468</v>
      </c>
      <c r="B437" s="2" t="s">
        <v>19</v>
      </c>
      <c r="C437" s="2" t="s">
        <v>20</v>
      </c>
      <c r="D437" s="8">
        <v>3476.06</v>
      </c>
      <c r="E437" s="11">
        <v>0.26</v>
      </c>
      <c r="F437" s="18">
        <v>1</v>
      </c>
      <c r="G437" s="15">
        <v>45573</v>
      </c>
      <c r="H437" s="3">
        <v>45580</v>
      </c>
      <c r="I437" s="2">
        <f t="shared" si="27"/>
        <v>7</v>
      </c>
      <c r="J437" s="2" t="s">
        <v>21</v>
      </c>
      <c r="K437" s="2" t="s">
        <v>22</v>
      </c>
      <c r="L437" s="2">
        <v>348.92</v>
      </c>
      <c r="M437" s="2" t="s">
        <v>39</v>
      </c>
    </row>
    <row r="438" spans="1:13" ht="14.25" customHeight="1" x14ac:dyDescent="0.3">
      <c r="A438" s="2" t="s">
        <v>469</v>
      </c>
      <c r="B438" s="2" t="s">
        <v>19</v>
      </c>
      <c r="C438" s="2" t="s">
        <v>14</v>
      </c>
      <c r="D438" s="8">
        <v>199.85</v>
      </c>
      <c r="E438" s="11">
        <v>0.25</v>
      </c>
      <c r="F438" s="18">
        <v>7</v>
      </c>
      <c r="G438" s="15">
        <v>45499</v>
      </c>
      <c r="H438" s="3">
        <v>45506</v>
      </c>
      <c r="I438" s="2">
        <f t="shared" si="27"/>
        <v>7</v>
      </c>
      <c r="J438" s="2" t="s">
        <v>15</v>
      </c>
      <c r="K438" s="2" t="s">
        <v>16</v>
      </c>
      <c r="L438" s="2">
        <v>11.62</v>
      </c>
      <c r="M438" s="2" t="s">
        <v>39</v>
      </c>
    </row>
    <row r="439" spans="1:13" ht="14.25" customHeight="1" x14ac:dyDescent="0.3">
      <c r="A439" s="2" t="s">
        <v>470</v>
      </c>
      <c r="B439" s="2" t="s">
        <v>19</v>
      </c>
      <c r="C439" s="2" t="s">
        <v>26</v>
      </c>
      <c r="D439" s="8">
        <v>4234.91</v>
      </c>
      <c r="E439" s="11">
        <v>0.41</v>
      </c>
      <c r="F439" s="18">
        <v>5</v>
      </c>
      <c r="G439" s="15">
        <v>45197</v>
      </c>
      <c r="H439" s="3">
        <v>45200</v>
      </c>
      <c r="I439" s="2">
        <f t="shared" si="27"/>
        <v>3</v>
      </c>
      <c r="J439" s="2" t="s">
        <v>15</v>
      </c>
      <c r="K439" s="2" t="s">
        <v>27</v>
      </c>
      <c r="L439" s="2">
        <v>1202.19</v>
      </c>
      <c r="M439" s="2" t="s">
        <v>23</v>
      </c>
    </row>
    <row r="440" spans="1:13" ht="14.25" hidden="1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3"/>
      <c r="J440" s="2" t="s">
        <v>15</v>
      </c>
      <c r="K440" s="2" t="s">
        <v>27</v>
      </c>
      <c r="L440" s="2">
        <v>411.68</v>
      </c>
      <c r="M440" s="2" t="s">
        <v>17</v>
      </c>
    </row>
    <row r="441" spans="1:13" ht="14.25" hidden="1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3"/>
      <c r="J441" s="2" t="s">
        <v>21</v>
      </c>
      <c r="K441" s="2" t="s">
        <v>27</v>
      </c>
      <c r="L441" s="2">
        <v>225.89</v>
      </c>
      <c r="M441" s="2" t="s">
        <v>28</v>
      </c>
    </row>
    <row r="442" spans="1:13" ht="14.25" hidden="1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3"/>
      <c r="J442" s="2" t="s">
        <v>15</v>
      </c>
      <c r="K442" s="2" t="s">
        <v>16</v>
      </c>
      <c r="L442" s="2">
        <v>302.62</v>
      </c>
      <c r="M442" s="2" t="s">
        <v>23</v>
      </c>
    </row>
    <row r="443" spans="1:13" ht="14.25" customHeight="1" x14ac:dyDescent="0.3">
      <c r="A443" s="2" t="s">
        <v>474</v>
      </c>
      <c r="B443" s="2" t="s">
        <v>19</v>
      </c>
      <c r="C443" s="2" t="s">
        <v>26</v>
      </c>
      <c r="D443" s="8">
        <v>3361.01</v>
      </c>
      <c r="E443" s="11">
        <v>0.11</v>
      </c>
      <c r="F443" s="18">
        <v>2</v>
      </c>
      <c r="G443" s="15">
        <v>45267</v>
      </c>
      <c r="H443" s="3">
        <v>45274</v>
      </c>
      <c r="I443" s="2">
        <f>DATEDIF(G443,H443,"d")</f>
        <v>7</v>
      </c>
      <c r="J443" s="2" t="s">
        <v>31</v>
      </c>
      <c r="K443" s="2" t="s">
        <v>16</v>
      </c>
      <c r="L443" s="2">
        <v>887.13</v>
      </c>
      <c r="M443" s="2" t="s">
        <v>28</v>
      </c>
    </row>
    <row r="444" spans="1:13" ht="14.25" hidden="1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3"/>
      <c r="J444" s="2" t="s">
        <v>21</v>
      </c>
      <c r="K444" s="2" t="s">
        <v>27</v>
      </c>
      <c r="L444" s="2">
        <v>715.35</v>
      </c>
      <c r="M444" s="2" t="s">
        <v>48</v>
      </c>
    </row>
    <row r="445" spans="1:13" ht="14.25" customHeight="1" x14ac:dyDescent="0.3">
      <c r="A445" s="2" t="s">
        <v>476</v>
      </c>
      <c r="B445" s="2" t="s">
        <v>19</v>
      </c>
      <c r="C445" s="2" t="s">
        <v>20</v>
      </c>
      <c r="D445" s="8">
        <v>4231.32</v>
      </c>
      <c r="E445" s="11">
        <v>0.43</v>
      </c>
      <c r="F445" s="18">
        <v>2</v>
      </c>
      <c r="G445" s="15">
        <v>45526</v>
      </c>
      <c r="H445" s="3">
        <v>45529</v>
      </c>
      <c r="I445" s="2">
        <f t="shared" ref="I445:I446" si="28">DATEDIF(G445,H445,"d")</f>
        <v>3</v>
      </c>
      <c r="J445" s="2" t="s">
        <v>31</v>
      </c>
      <c r="K445" s="2" t="s">
        <v>27</v>
      </c>
      <c r="L445" s="2">
        <v>416.16</v>
      </c>
      <c r="M445" s="2" t="s">
        <v>17</v>
      </c>
    </row>
    <row r="446" spans="1:13" ht="14.25" customHeight="1" x14ac:dyDescent="0.3">
      <c r="A446" s="2" t="s">
        <v>477</v>
      </c>
      <c r="B446" s="2" t="s">
        <v>19</v>
      </c>
      <c r="C446" s="2" t="s">
        <v>36</v>
      </c>
      <c r="D446" s="8">
        <v>1499.49</v>
      </c>
      <c r="E446" s="11">
        <v>0.5</v>
      </c>
      <c r="F446" s="18">
        <v>8</v>
      </c>
      <c r="G446" s="15">
        <v>44933</v>
      </c>
      <c r="H446" s="3">
        <v>44938</v>
      </c>
      <c r="I446" s="2">
        <f t="shared" si="28"/>
        <v>5</v>
      </c>
      <c r="J446" s="2" t="s">
        <v>15</v>
      </c>
      <c r="K446" s="2" t="s">
        <v>16</v>
      </c>
      <c r="L446" s="2">
        <v>380.04</v>
      </c>
      <c r="M446" s="2" t="s">
        <v>28</v>
      </c>
    </row>
    <row r="447" spans="1:13" ht="14.25" hidden="1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3"/>
      <c r="J447" s="2" t="s">
        <v>21</v>
      </c>
      <c r="K447" s="2" t="s">
        <v>16</v>
      </c>
      <c r="L447" s="2">
        <v>537.94000000000005</v>
      </c>
      <c r="M447" s="2" t="s">
        <v>17</v>
      </c>
    </row>
    <row r="448" spans="1:13" ht="14.25" hidden="1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3"/>
      <c r="J448" s="2" t="s">
        <v>21</v>
      </c>
      <c r="K448" s="2" t="s">
        <v>16</v>
      </c>
      <c r="L448" s="2">
        <v>426.36</v>
      </c>
      <c r="M448" s="2" t="s">
        <v>28</v>
      </c>
    </row>
    <row r="449" spans="1:13" ht="14.25" hidden="1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3"/>
      <c r="J449" s="2" t="s">
        <v>21</v>
      </c>
      <c r="K449" s="2" t="s">
        <v>27</v>
      </c>
      <c r="L449" s="2">
        <v>446.02</v>
      </c>
      <c r="M449" s="2" t="s">
        <v>17</v>
      </c>
    </row>
    <row r="450" spans="1:13" ht="14.25" hidden="1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3"/>
      <c r="J450" s="2" t="s">
        <v>15</v>
      </c>
      <c r="K450" s="2" t="s">
        <v>22</v>
      </c>
      <c r="L450" s="2">
        <v>387.87</v>
      </c>
      <c r="M450" s="2" t="s">
        <v>28</v>
      </c>
    </row>
    <row r="451" spans="1:13" ht="14.25" hidden="1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3"/>
      <c r="J451" s="2" t="s">
        <v>21</v>
      </c>
      <c r="K451" s="2" t="s">
        <v>22</v>
      </c>
      <c r="L451" s="2">
        <v>77.650000000000006</v>
      </c>
      <c r="M451" s="2" t="s">
        <v>17</v>
      </c>
    </row>
    <row r="452" spans="1:13" ht="14.25" hidden="1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3"/>
      <c r="J452" s="2" t="s">
        <v>21</v>
      </c>
      <c r="K452" s="2" t="s">
        <v>27</v>
      </c>
      <c r="L452" s="2">
        <v>428.31</v>
      </c>
      <c r="M452" s="2" t="s">
        <v>34</v>
      </c>
    </row>
    <row r="453" spans="1:13" ht="14.25" hidden="1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3"/>
      <c r="J453" s="2" t="s">
        <v>15</v>
      </c>
      <c r="K453" s="2" t="s">
        <v>22</v>
      </c>
      <c r="L453" s="2">
        <v>79.13</v>
      </c>
      <c r="M453" s="2" t="s">
        <v>48</v>
      </c>
    </row>
    <row r="454" spans="1:13" ht="14.25" hidden="1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3"/>
      <c r="J454" s="2" t="s">
        <v>15</v>
      </c>
      <c r="K454" s="2" t="s">
        <v>27</v>
      </c>
      <c r="L454" s="2">
        <v>115.42</v>
      </c>
      <c r="M454" s="2" t="s">
        <v>34</v>
      </c>
    </row>
    <row r="455" spans="1:13" ht="14.25" hidden="1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3"/>
      <c r="J455" s="2" t="s">
        <v>31</v>
      </c>
      <c r="K455" s="2" t="s">
        <v>22</v>
      </c>
      <c r="L455" s="2">
        <v>150.09</v>
      </c>
      <c r="M455" s="2" t="s">
        <v>34</v>
      </c>
    </row>
    <row r="456" spans="1:13" ht="14.25" hidden="1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3"/>
      <c r="J456" s="2" t="s">
        <v>31</v>
      </c>
      <c r="K456" s="2" t="s">
        <v>27</v>
      </c>
      <c r="L456" s="2">
        <v>387.72</v>
      </c>
      <c r="M456" s="2" t="s">
        <v>17</v>
      </c>
    </row>
    <row r="457" spans="1:13" ht="14.25" hidden="1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3"/>
      <c r="J457" s="2" t="s">
        <v>31</v>
      </c>
      <c r="K457" s="2" t="s">
        <v>16</v>
      </c>
      <c r="L457" s="2">
        <v>482.71</v>
      </c>
      <c r="M457" s="2" t="s">
        <v>17</v>
      </c>
    </row>
    <row r="458" spans="1:13" ht="14.25" hidden="1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3"/>
      <c r="J458" s="2" t="s">
        <v>21</v>
      </c>
      <c r="K458" s="2" t="s">
        <v>22</v>
      </c>
      <c r="L458" s="2">
        <v>1074.45</v>
      </c>
      <c r="M458" s="2" t="s">
        <v>17</v>
      </c>
    </row>
    <row r="459" spans="1:13" ht="14.25" customHeight="1" x14ac:dyDescent="0.3">
      <c r="A459" s="2" t="s">
        <v>490</v>
      </c>
      <c r="B459" s="2" t="s">
        <v>19</v>
      </c>
      <c r="C459" s="2" t="s">
        <v>14</v>
      </c>
      <c r="D459" s="8">
        <v>4284.34</v>
      </c>
      <c r="E459" s="11">
        <v>0.16</v>
      </c>
      <c r="F459" s="18">
        <v>9</v>
      </c>
      <c r="G459" s="15">
        <v>44963</v>
      </c>
      <c r="H459" s="3">
        <v>44964</v>
      </c>
      <c r="I459" s="2">
        <f>DATEDIF(G459,H459,"d")</f>
        <v>1</v>
      </c>
      <c r="J459" s="2" t="s">
        <v>15</v>
      </c>
      <c r="K459" s="2" t="s">
        <v>22</v>
      </c>
      <c r="L459" s="2">
        <v>659.46</v>
      </c>
      <c r="M459" s="2" t="s">
        <v>17</v>
      </c>
    </row>
    <row r="460" spans="1:13" ht="14.25" hidden="1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3"/>
      <c r="J460" s="2" t="s">
        <v>31</v>
      </c>
      <c r="K460" s="2" t="s">
        <v>16</v>
      </c>
      <c r="L460" s="2">
        <v>857.48</v>
      </c>
      <c r="M460" s="2" t="s">
        <v>48</v>
      </c>
    </row>
    <row r="461" spans="1:13" ht="14.25" hidden="1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3"/>
      <c r="J461" s="2" t="s">
        <v>31</v>
      </c>
      <c r="K461" s="2" t="s">
        <v>22</v>
      </c>
      <c r="L461" s="2">
        <v>68.510000000000005</v>
      </c>
      <c r="M461" s="2" t="s">
        <v>23</v>
      </c>
    </row>
    <row r="462" spans="1:13" ht="14.25" hidden="1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3"/>
      <c r="J462" s="2" t="s">
        <v>15</v>
      </c>
      <c r="K462" s="2" t="s">
        <v>27</v>
      </c>
      <c r="L462" s="2">
        <v>614.4</v>
      </c>
      <c r="M462" s="2" t="s">
        <v>23</v>
      </c>
    </row>
    <row r="463" spans="1:13" ht="14.25" hidden="1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3"/>
      <c r="J463" s="2" t="s">
        <v>21</v>
      </c>
      <c r="K463" s="2" t="s">
        <v>27</v>
      </c>
      <c r="L463" s="2">
        <v>492.8</v>
      </c>
      <c r="M463" s="2" t="s">
        <v>48</v>
      </c>
    </row>
    <row r="464" spans="1:13" ht="14.25" hidden="1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3"/>
      <c r="J464" s="2" t="s">
        <v>15</v>
      </c>
      <c r="K464" s="2" t="s">
        <v>16</v>
      </c>
      <c r="L464" s="2">
        <v>145.88999999999999</v>
      </c>
      <c r="M464" s="2" t="s">
        <v>23</v>
      </c>
    </row>
    <row r="465" spans="1:13" ht="14.25" hidden="1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3"/>
      <c r="J465" s="2" t="s">
        <v>15</v>
      </c>
      <c r="K465" s="2" t="s">
        <v>22</v>
      </c>
      <c r="L465" s="2">
        <v>668.21</v>
      </c>
      <c r="M465" s="2" t="s">
        <v>17</v>
      </c>
    </row>
    <row r="466" spans="1:13" ht="14.25" customHeight="1" x14ac:dyDescent="0.3">
      <c r="A466" s="2" t="s">
        <v>497</v>
      </c>
      <c r="B466" s="2" t="s">
        <v>19</v>
      </c>
      <c r="C466" s="2" t="s">
        <v>20</v>
      </c>
      <c r="D466" s="8">
        <v>2317.29</v>
      </c>
      <c r="E466" s="11">
        <v>0.2</v>
      </c>
      <c r="F466" s="18">
        <v>1</v>
      </c>
      <c r="G466" s="15">
        <v>45653</v>
      </c>
      <c r="H466" s="3">
        <v>45657</v>
      </c>
      <c r="I466" s="2">
        <f>DATEDIF(G466,H466,"d")</f>
        <v>4</v>
      </c>
      <c r="J466" s="2" t="s">
        <v>15</v>
      </c>
      <c r="K466" s="2" t="s">
        <v>27</v>
      </c>
      <c r="L466" s="2">
        <v>551.62</v>
      </c>
      <c r="M466" s="2" t="s">
        <v>48</v>
      </c>
    </row>
    <row r="467" spans="1:13" ht="14.25" hidden="1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3"/>
      <c r="J467" s="2" t="s">
        <v>21</v>
      </c>
      <c r="K467" s="2" t="s">
        <v>16</v>
      </c>
      <c r="L467" s="2">
        <v>791.13</v>
      </c>
      <c r="M467" s="2" t="s">
        <v>39</v>
      </c>
    </row>
    <row r="468" spans="1:13" ht="14.25" customHeight="1" x14ac:dyDescent="0.3">
      <c r="A468" s="2" t="s">
        <v>499</v>
      </c>
      <c r="B468" s="2" t="s">
        <v>19</v>
      </c>
      <c r="C468" s="2" t="s">
        <v>20</v>
      </c>
      <c r="D468" s="8">
        <v>3507.5</v>
      </c>
      <c r="E468" s="11">
        <v>0.22</v>
      </c>
      <c r="F468" s="18">
        <v>6</v>
      </c>
      <c r="G468" s="15">
        <v>45175</v>
      </c>
      <c r="H468" s="3">
        <v>45176</v>
      </c>
      <c r="I468" s="2">
        <f>DATEDIF(G468,H468,"d")</f>
        <v>1</v>
      </c>
      <c r="J468" s="2" t="s">
        <v>31</v>
      </c>
      <c r="K468" s="2" t="s">
        <v>22</v>
      </c>
      <c r="L468" s="2">
        <v>668.11</v>
      </c>
      <c r="M468" s="2" t="s">
        <v>23</v>
      </c>
    </row>
    <row r="469" spans="1:13" ht="14.25" hidden="1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3"/>
      <c r="J469" s="2" t="s">
        <v>31</v>
      </c>
      <c r="K469" s="2" t="s">
        <v>27</v>
      </c>
      <c r="L469" s="2">
        <v>1246.55</v>
      </c>
      <c r="M469" s="2" t="s">
        <v>28</v>
      </c>
    </row>
    <row r="470" spans="1:13" ht="14.25" hidden="1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3"/>
      <c r="J470" s="2" t="s">
        <v>21</v>
      </c>
      <c r="K470" s="2" t="s">
        <v>22</v>
      </c>
      <c r="L470" s="2">
        <v>36.9</v>
      </c>
      <c r="M470" s="2" t="s">
        <v>28</v>
      </c>
    </row>
    <row r="471" spans="1:13" ht="14.25" customHeight="1" x14ac:dyDescent="0.3">
      <c r="A471" s="2" t="s">
        <v>502</v>
      </c>
      <c r="B471" s="2" t="s">
        <v>19</v>
      </c>
      <c r="C471" s="2" t="s">
        <v>33</v>
      </c>
      <c r="D471" s="8">
        <v>298.98</v>
      </c>
      <c r="E471" s="11">
        <v>0.15</v>
      </c>
      <c r="F471" s="18">
        <v>4</v>
      </c>
      <c r="G471" s="15">
        <v>45410</v>
      </c>
      <c r="H471" s="3">
        <v>45411</v>
      </c>
      <c r="I471" s="2">
        <f>DATEDIF(G471,H471,"d")</f>
        <v>1</v>
      </c>
      <c r="J471" s="2" t="s">
        <v>15</v>
      </c>
      <c r="K471" s="2" t="s">
        <v>22</v>
      </c>
      <c r="L471" s="2">
        <v>53.78</v>
      </c>
      <c r="M471" s="2" t="s">
        <v>23</v>
      </c>
    </row>
    <row r="472" spans="1:13" ht="14.25" hidden="1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3"/>
      <c r="J472" s="2" t="s">
        <v>15</v>
      </c>
      <c r="K472" s="2" t="s">
        <v>27</v>
      </c>
      <c r="L472" s="2">
        <v>397.26</v>
      </c>
      <c r="M472" s="2" t="s">
        <v>34</v>
      </c>
    </row>
    <row r="473" spans="1:13" ht="14.25" customHeight="1" x14ac:dyDescent="0.3">
      <c r="A473" s="2" t="s">
        <v>504</v>
      </c>
      <c r="B473" s="2" t="s">
        <v>19</v>
      </c>
      <c r="C473" s="2" t="s">
        <v>14</v>
      </c>
      <c r="D473" s="8">
        <v>492.94</v>
      </c>
      <c r="E473" s="11">
        <v>0.18</v>
      </c>
      <c r="F473" s="18">
        <v>1</v>
      </c>
      <c r="G473" s="15">
        <v>45250</v>
      </c>
      <c r="H473" s="3">
        <v>45257</v>
      </c>
      <c r="I473" s="2">
        <f>DATEDIF(G473,H473,"d")</f>
        <v>7</v>
      </c>
      <c r="J473" s="2" t="s">
        <v>31</v>
      </c>
      <c r="K473" s="2" t="s">
        <v>22</v>
      </c>
      <c r="L473" s="2">
        <v>109.12</v>
      </c>
      <c r="M473" s="2" t="s">
        <v>28</v>
      </c>
    </row>
    <row r="474" spans="1:13" ht="14.25" hidden="1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3"/>
      <c r="J474" s="2" t="s">
        <v>31</v>
      </c>
      <c r="K474" s="2" t="s">
        <v>27</v>
      </c>
      <c r="L474" s="2">
        <v>545.08000000000004</v>
      </c>
      <c r="M474" s="2" t="s">
        <v>17</v>
      </c>
    </row>
    <row r="475" spans="1:13" ht="14.25" customHeight="1" x14ac:dyDescent="0.3">
      <c r="A475" s="2" t="s">
        <v>506</v>
      </c>
      <c r="B475" s="2" t="s">
        <v>19</v>
      </c>
      <c r="C475" s="2" t="s">
        <v>26</v>
      </c>
      <c r="D475" s="8">
        <v>3284.86</v>
      </c>
      <c r="E475" s="11">
        <v>0.21</v>
      </c>
      <c r="F475" s="18">
        <v>1</v>
      </c>
      <c r="G475" s="15">
        <v>44982</v>
      </c>
      <c r="H475" s="3">
        <v>44989</v>
      </c>
      <c r="I475" s="2">
        <f>DATEDIF(G475,H475,"d")</f>
        <v>7</v>
      </c>
      <c r="J475" s="2" t="s">
        <v>15</v>
      </c>
      <c r="K475" s="2" t="s">
        <v>27</v>
      </c>
      <c r="L475" s="2">
        <v>512.98</v>
      </c>
      <c r="M475" s="2" t="s">
        <v>28</v>
      </c>
    </row>
    <row r="476" spans="1:13" ht="14.25" hidden="1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3"/>
      <c r="J476" s="2" t="s">
        <v>21</v>
      </c>
      <c r="K476" s="2" t="s">
        <v>27</v>
      </c>
      <c r="L476" s="2">
        <v>921.96</v>
      </c>
      <c r="M476" s="2" t="s">
        <v>28</v>
      </c>
    </row>
    <row r="477" spans="1:13" ht="14.25" customHeight="1" x14ac:dyDescent="0.3">
      <c r="A477" s="2" t="s">
        <v>508</v>
      </c>
      <c r="B477" s="2" t="s">
        <v>19</v>
      </c>
      <c r="C477" s="2" t="s">
        <v>33</v>
      </c>
      <c r="D477" s="8">
        <v>1347.43</v>
      </c>
      <c r="E477" s="11">
        <v>0</v>
      </c>
      <c r="F477" s="18">
        <v>1</v>
      </c>
      <c r="G477" s="15">
        <v>45477</v>
      </c>
      <c r="H477" s="3">
        <v>45484</v>
      </c>
      <c r="I477" s="2">
        <f>DATEDIF(G477,H477,"d")</f>
        <v>7</v>
      </c>
      <c r="J477" s="2" t="s">
        <v>31</v>
      </c>
      <c r="K477" s="2" t="s">
        <v>16</v>
      </c>
      <c r="L477" s="2">
        <v>191.82</v>
      </c>
      <c r="M477" s="2" t="s">
        <v>23</v>
      </c>
    </row>
    <row r="478" spans="1:13" ht="14.25" hidden="1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3"/>
      <c r="J478" s="2" t="s">
        <v>21</v>
      </c>
      <c r="K478" s="2" t="s">
        <v>16</v>
      </c>
      <c r="L478" s="2">
        <v>57.92</v>
      </c>
      <c r="M478" s="2" t="s">
        <v>48</v>
      </c>
    </row>
    <row r="479" spans="1:13" ht="14.25" customHeight="1" x14ac:dyDescent="0.3">
      <c r="A479" s="2" t="s">
        <v>510</v>
      </c>
      <c r="B479" s="2" t="s">
        <v>19</v>
      </c>
      <c r="C479" s="2" t="s">
        <v>33</v>
      </c>
      <c r="D479" s="8">
        <v>2654.31</v>
      </c>
      <c r="E479" s="11">
        <v>0.17</v>
      </c>
      <c r="F479" s="18">
        <v>4</v>
      </c>
      <c r="G479" s="15">
        <v>45023</v>
      </c>
      <c r="H479" s="3">
        <v>45024</v>
      </c>
      <c r="I479" s="2">
        <f>DATEDIF(G479,H479,"d")</f>
        <v>1</v>
      </c>
      <c r="J479" s="2" t="s">
        <v>21</v>
      </c>
      <c r="K479" s="2" t="s">
        <v>22</v>
      </c>
      <c r="L479" s="2">
        <v>523.78</v>
      </c>
      <c r="M479" s="2" t="s">
        <v>39</v>
      </c>
    </row>
    <row r="480" spans="1:13" ht="14.25" hidden="1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3"/>
      <c r="J480" s="2" t="s">
        <v>15</v>
      </c>
      <c r="K480" s="2" t="s">
        <v>27</v>
      </c>
      <c r="L480" s="2">
        <v>485.96</v>
      </c>
      <c r="M480" s="2" t="s">
        <v>23</v>
      </c>
    </row>
    <row r="481" spans="1:13" ht="14.25" customHeight="1" x14ac:dyDescent="0.3">
      <c r="A481" s="2" t="s">
        <v>512</v>
      </c>
      <c r="B481" s="2" t="s">
        <v>19</v>
      </c>
      <c r="C481" s="2" t="s">
        <v>26</v>
      </c>
      <c r="D481" s="8">
        <v>1603.78</v>
      </c>
      <c r="E481" s="11">
        <v>0.15</v>
      </c>
      <c r="F481" s="18">
        <v>9</v>
      </c>
      <c r="G481" s="15">
        <v>45024</v>
      </c>
      <c r="H481" s="3">
        <v>45028</v>
      </c>
      <c r="I481" s="2">
        <f t="shared" ref="I481:I482" si="29">DATEDIF(G481,H481,"d")</f>
        <v>4</v>
      </c>
      <c r="J481" s="2" t="s">
        <v>21</v>
      </c>
      <c r="K481" s="2" t="s">
        <v>27</v>
      </c>
      <c r="L481" s="2">
        <v>149.71</v>
      </c>
      <c r="M481" s="2" t="s">
        <v>48</v>
      </c>
    </row>
    <row r="482" spans="1:13" ht="14.25" customHeight="1" x14ac:dyDescent="0.3">
      <c r="A482" s="2" t="s">
        <v>513</v>
      </c>
      <c r="B482" s="2" t="s">
        <v>19</v>
      </c>
      <c r="C482" s="2" t="s">
        <v>36</v>
      </c>
      <c r="D482" s="8">
        <v>4382.1099999999997</v>
      </c>
      <c r="E482" s="11">
        <v>0.49</v>
      </c>
      <c r="F482" s="18">
        <v>1</v>
      </c>
      <c r="G482" s="15">
        <v>45137</v>
      </c>
      <c r="H482" s="3">
        <v>45139</v>
      </c>
      <c r="I482" s="2">
        <f t="shared" si="29"/>
        <v>2</v>
      </c>
      <c r="J482" s="2" t="s">
        <v>15</v>
      </c>
      <c r="K482" s="2" t="s">
        <v>27</v>
      </c>
      <c r="L482" s="2">
        <v>226.6</v>
      </c>
      <c r="M482" s="2" t="s">
        <v>17</v>
      </c>
    </row>
    <row r="483" spans="1:13" ht="14.25" hidden="1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3"/>
      <c r="J483" s="2" t="s">
        <v>21</v>
      </c>
      <c r="K483" s="2" t="s">
        <v>16</v>
      </c>
      <c r="L483" s="2">
        <v>778.64</v>
      </c>
      <c r="M483" s="2" t="s">
        <v>48</v>
      </c>
    </row>
    <row r="484" spans="1:13" ht="14.25" hidden="1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3"/>
      <c r="J484" s="2" t="s">
        <v>31</v>
      </c>
      <c r="K484" s="2" t="s">
        <v>27</v>
      </c>
      <c r="L484" s="2">
        <v>336.04</v>
      </c>
      <c r="M484" s="2" t="s">
        <v>17</v>
      </c>
    </row>
    <row r="485" spans="1:13" ht="14.25" hidden="1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3"/>
      <c r="J485" s="2" t="s">
        <v>15</v>
      </c>
      <c r="K485" s="2" t="s">
        <v>22</v>
      </c>
      <c r="L485" s="2">
        <v>74.44</v>
      </c>
      <c r="M485" s="2" t="s">
        <v>39</v>
      </c>
    </row>
    <row r="486" spans="1:13" ht="14.25" hidden="1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3"/>
      <c r="J486" s="2" t="s">
        <v>15</v>
      </c>
      <c r="K486" s="2" t="s">
        <v>22</v>
      </c>
      <c r="L486" s="2">
        <v>317.56</v>
      </c>
      <c r="M486" s="2" t="s">
        <v>23</v>
      </c>
    </row>
    <row r="487" spans="1:13" ht="14.25" hidden="1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3"/>
      <c r="J487" s="2" t="s">
        <v>15</v>
      </c>
      <c r="K487" s="2" t="s">
        <v>27</v>
      </c>
      <c r="L487" s="2">
        <v>731.64</v>
      </c>
      <c r="M487" s="2" t="s">
        <v>34</v>
      </c>
    </row>
    <row r="488" spans="1:13" ht="14.25" hidden="1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3"/>
      <c r="J488" s="2" t="s">
        <v>15</v>
      </c>
      <c r="K488" s="2" t="s">
        <v>22</v>
      </c>
      <c r="L488" s="2">
        <v>344.48</v>
      </c>
      <c r="M488" s="2" t="s">
        <v>34</v>
      </c>
    </row>
    <row r="489" spans="1:13" ht="14.25" customHeight="1" x14ac:dyDescent="0.3">
      <c r="A489" s="2" t="s">
        <v>520</v>
      </c>
      <c r="B489" s="2" t="s">
        <v>19</v>
      </c>
      <c r="C489" s="2" t="s">
        <v>26</v>
      </c>
      <c r="D489" s="8">
        <v>939.69</v>
      </c>
      <c r="E489" s="11">
        <v>0.06</v>
      </c>
      <c r="F489" s="18">
        <v>8</v>
      </c>
      <c r="G489" s="15">
        <v>45353</v>
      </c>
      <c r="H489" s="3">
        <v>45360</v>
      </c>
      <c r="I489" s="2">
        <f>DATEDIF(G489,H489,"d")</f>
        <v>7</v>
      </c>
      <c r="J489" s="2" t="s">
        <v>31</v>
      </c>
      <c r="K489" s="2" t="s">
        <v>22</v>
      </c>
      <c r="L489" s="2">
        <v>270.99</v>
      </c>
      <c r="M489" s="2" t="s">
        <v>39</v>
      </c>
    </row>
    <row r="490" spans="1:13" ht="14.25" hidden="1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3"/>
      <c r="J490" s="2" t="s">
        <v>15</v>
      </c>
      <c r="K490" s="2" t="s">
        <v>22</v>
      </c>
      <c r="L490" s="2">
        <v>1091.53</v>
      </c>
      <c r="M490" s="2" t="s">
        <v>28</v>
      </c>
    </row>
    <row r="491" spans="1:13" ht="14.25" hidden="1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3"/>
      <c r="J491" s="2" t="s">
        <v>15</v>
      </c>
      <c r="K491" s="2" t="s">
        <v>27</v>
      </c>
      <c r="L491" s="2">
        <v>264.99</v>
      </c>
      <c r="M491" s="2" t="s">
        <v>39</v>
      </c>
    </row>
    <row r="492" spans="1:13" ht="14.25" customHeight="1" x14ac:dyDescent="0.3">
      <c r="A492" s="2" t="s">
        <v>523</v>
      </c>
      <c r="B492" s="2" t="s">
        <v>19</v>
      </c>
      <c r="C492" s="2" t="s">
        <v>26</v>
      </c>
      <c r="D492" s="8">
        <v>4216.29</v>
      </c>
      <c r="E492" s="11">
        <v>0.33</v>
      </c>
      <c r="F492" s="18">
        <v>9</v>
      </c>
      <c r="G492" s="15">
        <v>45488</v>
      </c>
      <c r="H492" s="3">
        <v>45492</v>
      </c>
      <c r="I492" s="2">
        <f>DATEDIF(G492,H492,"d")</f>
        <v>4</v>
      </c>
      <c r="J492" s="2" t="s">
        <v>31</v>
      </c>
      <c r="K492" s="2" t="s">
        <v>27</v>
      </c>
      <c r="L492" s="2">
        <v>1058.17</v>
      </c>
      <c r="M492" s="2" t="s">
        <v>17</v>
      </c>
    </row>
    <row r="493" spans="1:13" ht="14.25" hidden="1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3"/>
      <c r="J493" s="2" t="s">
        <v>21</v>
      </c>
      <c r="K493" s="2" t="s">
        <v>27</v>
      </c>
      <c r="L493" s="2">
        <v>99.89</v>
      </c>
      <c r="M493" s="2" t="s">
        <v>48</v>
      </c>
    </row>
    <row r="494" spans="1:13" ht="14.25" hidden="1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3"/>
      <c r="J494" s="2" t="s">
        <v>31</v>
      </c>
      <c r="K494" s="2" t="s">
        <v>27</v>
      </c>
      <c r="L494" s="2">
        <v>840.81</v>
      </c>
      <c r="M494" s="2" t="s">
        <v>23</v>
      </c>
    </row>
    <row r="495" spans="1:13" ht="14.25" hidden="1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3"/>
      <c r="J495" s="2" t="s">
        <v>21</v>
      </c>
      <c r="K495" s="2" t="s">
        <v>22</v>
      </c>
      <c r="L495" s="2">
        <v>764.68</v>
      </c>
      <c r="M495" s="2" t="s">
        <v>39</v>
      </c>
    </row>
    <row r="496" spans="1:13" ht="14.25" hidden="1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3"/>
      <c r="J496" s="2" t="s">
        <v>15</v>
      </c>
      <c r="K496" s="2" t="s">
        <v>27</v>
      </c>
      <c r="L496" s="2">
        <v>460.15</v>
      </c>
      <c r="M496" s="2" t="s">
        <v>48</v>
      </c>
    </row>
    <row r="497" spans="1:13" ht="14.25" hidden="1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3"/>
      <c r="J497" s="2" t="s">
        <v>15</v>
      </c>
      <c r="K497" s="2" t="s">
        <v>16</v>
      </c>
      <c r="L497" s="2">
        <v>220.52</v>
      </c>
      <c r="M497" s="2" t="s">
        <v>17</v>
      </c>
    </row>
    <row r="498" spans="1:13" ht="14.25" hidden="1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3"/>
      <c r="J498" s="2" t="s">
        <v>21</v>
      </c>
      <c r="K498" s="2" t="s">
        <v>16</v>
      </c>
      <c r="L498" s="2">
        <v>80.92</v>
      </c>
      <c r="M498" s="2" t="s">
        <v>28</v>
      </c>
    </row>
    <row r="499" spans="1:13" ht="14.25" customHeight="1" x14ac:dyDescent="0.3">
      <c r="A499" s="2" t="s">
        <v>530</v>
      </c>
      <c r="B499" s="2" t="s">
        <v>19</v>
      </c>
      <c r="C499" s="2" t="s">
        <v>33</v>
      </c>
      <c r="D499" s="8">
        <v>1550.13</v>
      </c>
      <c r="E499" s="11">
        <v>0.02</v>
      </c>
      <c r="F499" s="18">
        <v>3</v>
      </c>
      <c r="G499" s="15">
        <v>45170</v>
      </c>
      <c r="H499" s="3">
        <v>45172</v>
      </c>
      <c r="I499" s="2">
        <f>DATEDIF(G499,H499,"d")</f>
        <v>2</v>
      </c>
      <c r="J499" s="2" t="s">
        <v>15</v>
      </c>
      <c r="K499" s="2" t="s">
        <v>16</v>
      </c>
      <c r="L499" s="2">
        <v>343.75</v>
      </c>
      <c r="M499" s="2" t="s">
        <v>17</v>
      </c>
    </row>
    <row r="500" spans="1:13" ht="14.25" hidden="1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3"/>
      <c r="J500" s="2" t="s">
        <v>31</v>
      </c>
      <c r="K500" s="2" t="s">
        <v>27</v>
      </c>
      <c r="L500" s="2">
        <v>323.37</v>
      </c>
      <c r="M500" s="2" t="s">
        <v>23</v>
      </c>
    </row>
    <row r="501" spans="1:13" ht="14.25" customHeight="1" x14ac:dyDescent="0.3">
      <c r="A501" s="2" t="s">
        <v>532</v>
      </c>
      <c r="B501" s="2" t="s">
        <v>19</v>
      </c>
      <c r="C501" s="2" t="s">
        <v>26</v>
      </c>
      <c r="D501" s="8">
        <v>3578.78</v>
      </c>
      <c r="E501" s="11">
        <v>0.22</v>
      </c>
      <c r="F501" s="18">
        <v>1</v>
      </c>
      <c r="G501" s="15">
        <v>45040</v>
      </c>
      <c r="H501" s="3">
        <v>45044</v>
      </c>
      <c r="I501" s="2">
        <f>DATEDIF(G501,H501,"d")</f>
        <v>4</v>
      </c>
      <c r="J501" s="2" t="s">
        <v>31</v>
      </c>
      <c r="K501" s="2" t="s">
        <v>16</v>
      </c>
      <c r="L501" s="2">
        <v>186.88</v>
      </c>
      <c r="M501" s="2" t="s">
        <v>48</v>
      </c>
    </row>
    <row r="502" spans="1:13" ht="14.25" hidden="1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3"/>
      <c r="J502" s="2" t="s">
        <v>31</v>
      </c>
      <c r="K502" s="2" t="s">
        <v>27</v>
      </c>
      <c r="L502" s="2">
        <v>127.17</v>
      </c>
      <c r="M502" s="2" t="s">
        <v>48</v>
      </c>
    </row>
    <row r="503" spans="1:13" ht="14.25" hidden="1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3"/>
      <c r="J503" s="2" t="s">
        <v>21</v>
      </c>
      <c r="K503" s="2" t="s">
        <v>22</v>
      </c>
      <c r="L503" s="2">
        <v>149.75</v>
      </c>
      <c r="M503" s="2" t="s">
        <v>39</v>
      </c>
    </row>
    <row r="504" spans="1:13" ht="14.25" hidden="1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3"/>
      <c r="J504" s="2" t="s">
        <v>21</v>
      </c>
      <c r="K504" s="2" t="s">
        <v>27</v>
      </c>
      <c r="L504" s="2">
        <v>247.23</v>
      </c>
      <c r="M504" s="2" t="s">
        <v>48</v>
      </c>
    </row>
    <row r="505" spans="1:13" ht="14.25" customHeight="1" x14ac:dyDescent="0.3">
      <c r="A505" s="2" t="s">
        <v>536</v>
      </c>
      <c r="B505" s="2" t="s">
        <v>19</v>
      </c>
      <c r="C505" s="2" t="s">
        <v>20</v>
      </c>
      <c r="D505" s="8">
        <v>2347.4</v>
      </c>
      <c r="E505" s="11">
        <v>0.03</v>
      </c>
      <c r="F505" s="18">
        <v>8</v>
      </c>
      <c r="G505" s="15">
        <v>45510</v>
      </c>
      <c r="H505" s="3">
        <v>45515</v>
      </c>
      <c r="I505" s="2">
        <f>DATEDIF(G505,H505,"d")</f>
        <v>5</v>
      </c>
      <c r="J505" s="2" t="s">
        <v>21</v>
      </c>
      <c r="K505" s="2" t="s">
        <v>27</v>
      </c>
      <c r="L505" s="2">
        <v>519.48</v>
      </c>
      <c r="M505" s="2" t="s">
        <v>28</v>
      </c>
    </row>
    <row r="506" spans="1:13" ht="14.25" hidden="1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3"/>
      <c r="J506" s="2" t="s">
        <v>15</v>
      </c>
      <c r="K506" s="2" t="s">
        <v>22</v>
      </c>
      <c r="L506" s="2">
        <v>320.25</v>
      </c>
      <c r="M506" s="2" t="s">
        <v>17</v>
      </c>
    </row>
    <row r="507" spans="1:13" ht="14.25" hidden="1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3"/>
      <c r="J507" s="2" t="s">
        <v>21</v>
      </c>
      <c r="K507" s="2" t="s">
        <v>22</v>
      </c>
      <c r="L507" s="2">
        <v>853.11</v>
      </c>
      <c r="M507" s="2" t="s">
        <v>48</v>
      </c>
    </row>
    <row r="508" spans="1:13" ht="14.25" customHeight="1" x14ac:dyDescent="0.3">
      <c r="A508" s="2" t="s">
        <v>539</v>
      </c>
      <c r="B508" s="2" t="s">
        <v>19</v>
      </c>
      <c r="C508" s="2" t="s">
        <v>20</v>
      </c>
      <c r="D508" s="8">
        <v>4457.46</v>
      </c>
      <c r="E508" s="11">
        <v>0.06</v>
      </c>
      <c r="F508" s="18">
        <v>3</v>
      </c>
      <c r="G508" s="15">
        <v>45215</v>
      </c>
      <c r="H508" s="3">
        <v>45222</v>
      </c>
      <c r="I508" s="2">
        <f>DATEDIF(G508,H508,"d")</f>
        <v>7</v>
      </c>
      <c r="J508" s="2" t="s">
        <v>31</v>
      </c>
      <c r="K508" s="2" t="s">
        <v>27</v>
      </c>
      <c r="L508" s="2">
        <v>699.51</v>
      </c>
      <c r="M508" s="2" t="s">
        <v>39</v>
      </c>
    </row>
    <row r="509" spans="1:13" ht="14.25" hidden="1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3"/>
      <c r="J509" s="2" t="s">
        <v>21</v>
      </c>
      <c r="K509" s="2" t="s">
        <v>27</v>
      </c>
      <c r="L509" s="2">
        <v>78.81</v>
      </c>
      <c r="M509" s="2" t="s">
        <v>23</v>
      </c>
    </row>
    <row r="510" spans="1:13" ht="14.25" customHeight="1" x14ac:dyDescent="0.3">
      <c r="A510" s="2" t="s">
        <v>541</v>
      </c>
      <c r="B510" s="2" t="s">
        <v>19</v>
      </c>
      <c r="C510" s="2" t="s">
        <v>33</v>
      </c>
      <c r="D510" s="8">
        <v>2690.18</v>
      </c>
      <c r="E510" s="11">
        <v>0.04</v>
      </c>
      <c r="F510" s="18">
        <v>9</v>
      </c>
      <c r="G510" s="15">
        <v>45206</v>
      </c>
      <c r="H510" s="3">
        <v>45208</v>
      </c>
      <c r="I510" s="2">
        <f>DATEDIF(G510,H510,"d")</f>
        <v>2</v>
      </c>
      <c r="J510" s="2" t="s">
        <v>31</v>
      </c>
      <c r="K510" s="2" t="s">
        <v>16</v>
      </c>
      <c r="L510" s="2">
        <v>571.41999999999996</v>
      </c>
      <c r="M510" s="2" t="s">
        <v>28</v>
      </c>
    </row>
    <row r="511" spans="1:13" ht="14.25" hidden="1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3"/>
      <c r="J511" s="2" t="s">
        <v>15</v>
      </c>
      <c r="K511" s="2" t="s">
        <v>16</v>
      </c>
      <c r="L511" s="2">
        <v>367.49</v>
      </c>
      <c r="M511" s="2" t="s">
        <v>34</v>
      </c>
    </row>
    <row r="512" spans="1:13" ht="14.25" hidden="1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3"/>
      <c r="J512" s="2" t="s">
        <v>21</v>
      </c>
      <c r="K512" s="2" t="s">
        <v>22</v>
      </c>
      <c r="L512" s="2">
        <v>20.59</v>
      </c>
      <c r="M512" s="2" t="s">
        <v>17</v>
      </c>
    </row>
    <row r="513" spans="1:13" ht="14.25" hidden="1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3"/>
      <c r="J513" s="2" t="s">
        <v>31</v>
      </c>
      <c r="K513" s="2" t="s">
        <v>27</v>
      </c>
      <c r="L513" s="2">
        <v>846.42</v>
      </c>
      <c r="M513" s="2" t="s">
        <v>28</v>
      </c>
    </row>
    <row r="514" spans="1:13" ht="14.25" hidden="1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3"/>
      <c r="J514" s="2" t="s">
        <v>31</v>
      </c>
      <c r="K514" s="2" t="s">
        <v>16</v>
      </c>
      <c r="L514" s="2">
        <v>587.87</v>
      </c>
      <c r="M514" s="2" t="s">
        <v>17</v>
      </c>
    </row>
    <row r="515" spans="1:13" ht="14.25" hidden="1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3"/>
      <c r="J515" s="2" t="s">
        <v>21</v>
      </c>
      <c r="K515" s="2" t="s">
        <v>22</v>
      </c>
      <c r="L515" s="2">
        <v>76.64</v>
      </c>
      <c r="M515" s="2" t="s">
        <v>34</v>
      </c>
    </row>
    <row r="516" spans="1:13" ht="14.25" hidden="1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3"/>
      <c r="J516" s="2" t="s">
        <v>15</v>
      </c>
      <c r="K516" s="2" t="s">
        <v>27</v>
      </c>
      <c r="L516" s="2">
        <v>5.92</v>
      </c>
      <c r="M516" s="2" t="s">
        <v>17</v>
      </c>
    </row>
    <row r="517" spans="1:13" ht="14.25" hidden="1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3"/>
      <c r="J517" s="2" t="s">
        <v>21</v>
      </c>
      <c r="K517" s="2" t="s">
        <v>16</v>
      </c>
      <c r="L517" s="2">
        <v>1065.7</v>
      </c>
      <c r="M517" s="2" t="s">
        <v>34</v>
      </c>
    </row>
    <row r="518" spans="1:13" ht="14.25" customHeight="1" x14ac:dyDescent="0.3">
      <c r="A518" s="2" t="s">
        <v>549</v>
      </c>
      <c r="B518" s="2" t="s">
        <v>19</v>
      </c>
      <c r="C518" s="2" t="s">
        <v>14</v>
      </c>
      <c r="D518" s="8">
        <v>3450.91</v>
      </c>
      <c r="E518" s="11">
        <v>7.0000000000000007E-2</v>
      </c>
      <c r="F518" s="18">
        <v>6</v>
      </c>
      <c r="G518" s="15">
        <v>45623</v>
      </c>
      <c r="H518" s="3">
        <v>45629</v>
      </c>
      <c r="I518" s="2">
        <f>DATEDIF(G518,H518,"d")</f>
        <v>6</v>
      </c>
      <c r="J518" s="2" t="s">
        <v>15</v>
      </c>
      <c r="K518" s="2" t="s">
        <v>27</v>
      </c>
      <c r="L518" s="2">
        <v>648.61</v>
      </c>
      <c r="M518" s="2" t="s">
        <v>34</v>
      </c>
    </row>
    <row r="519" spans="1:13" ht="14.25" hidden="1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3"/>
      <c r="J519" s="2" t="s">
        <v>31</v>
      </c>
      <c r="K519" s="2" t="s">
        <v>22</v>
      </c>
      <c r="L519" s="2">
        <v>370.54</v>
      </c>
      <c r="M519" s="2" t="s">
        <v>48</v>
      </c>
    </row>
    <row r="520" spans="1:13" ht="14.25" customHeight="1" x14ac:dyDescent="0.3">
      <c r="A520" s="2" t="s">
        <v>551</v>
      </c>
      <c r="B520" s="2" t="s">
        <v>19</v>
      </c>
      <c r="C520" s="2" t="s">
        <v>26</v>
      </c>
      <c r="D520" s="8">
        <v>3341.86</v>
      </c>
      <c r="E520" s="11">
        <v>0.2</v>
      </c>
      <c r="F520" s="18">
        <v>1</v>
      </c>
      <c r="G520" s="15">
        <v>45064</v>
      </c>
      <c r="H520" s="3">
        <v>45071</v>
      </c>
      <c r="I520" s="2">
        <f>DATEDIF(G520,H520,"d")</f>
        <v>7</v>
      </c>
      <c r="J520" s="2" t="s">
        <v>21</v>
      </c>
      <c r="K520" s="2" t="s">
        <v>22</v>
      </c>
      <c r="L520" s="2">
        <v>911.78</v>
      </c>
      <c r="M520" s="2" t="s">
        <v>28</v>
      </c>
    </row>
    <row r="521" spans="1:13" ht="14.25" hidden="1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3"/>
      <c r="J521" s="2" t="s">
        <v>21</v>
      </c>
      <c r="K521" s="2" t="s">
        <v>22</v>
      </c>
      <c r="L521" s="2">
        <v>997.46</v>
      </c>
      <c r="M521" s="2" t="s">
        <v>34</v>
      </c>
    </row>
    <row r="522" spans="1:13" ht="14.25" customHeight="1" x14ac:dyDescent="0.3">
      <c r="A522" s="2" t="s">
        <v>553</v>
      </c>
      <c r="B522" s="2" t="s">
        <v>19</v>
      </c>
      <c r="C522" s="2" t="s">
        <v>20</v>
      </c>
      <c r="D522" s="8">
        <v>1314.53</v>
      </c>
      <c r="E522" s="11">
        <v>0.11</v>
      </c>
      <c r="F522" s="18">
        <v>9</v>
      </c>
      <c r="G522" s="15">
        <v>45266</v>
      </c>
      <c r="H522" s="3">
        <v>45267</v>
      </c>
      <c r="I522" s="2">
        <f>DATEDIF(G522,H522,"d")</f>
        <v>1</v>
      </c>
      <c r="J522" s="2" t="s">
        <v>31</v>
      </c>
      <c r="K522" s="2" t="s">
        <v>16</v>
      </c>
      <c r="L522" s="2">
        <v>237.12</v>
      </c>
      <c r="M522" s="2" t="s">
        <v>48</v>
      </c>
    </row>
    <row r="523" spans="1:13" ht="14.25" hidden="1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3"/>
      <c r="J523" s="2" t="s">
        <v>15</v>
      </c>
      <c r="K523" s="2" t="s">
        <v>16</v>
      </c>
      <c r="L523" s="2">
        <v>190.64</v>
      </c>
      <c r="M523" s="2" t="s">
        <v>28</v>
      </c>
    </row>
    <row r="524" spans="1:13" ht="14.25" hidden="1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3"/>
      <c r="J524" s="2" t="s">
        <v>21</v>
      </c>
      <c r="K524" s="2" t="s">
        <v>27</v>
      </c>
      <c r="L524" s="2">
        <v>217.49</v>
      </c>
      <c r="M524" s="2" t="s">
        <v>23</v>
      </c>
    </row>
    <row r="525" spans="1:13" ht="14.25" hidden="1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3"/>
      <c r="J525" s="2" t="s">
        <v>21</v>
      </c>
      <c r="K525" s="2" t="s">
        <v>22</v>
      </c>
      <c r="L525" s="2">
        <v>230.83</v>
      </c>
      <c r="M525" s="2" t="s">
        <v>34</v>
      </c>
    </row>
    <row r="526" spans="1:13" ht="14.25" hidden="1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3"/>
      <c r="J526" s="2" t="s">
        <v>21</v>
      </c>
      <c r="K526" s="2" t="s">
        <v>22</v>
      </c>
      <c r="L526" s="2">
        <v>204.95</v>
      </c>
      <c r="M526" s="2" t="s">
        <v>48</v>
      </c>
    </row>
    <row r="527" spans="1:13" ht="14.25" hidden="1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3"/>
      <c r="J527" s="2" t="s">
        <v>15</v>
      </c>
      <c r="K527" s="2" t="s">
        <v>22</v>
      </c>
      <c r="L527" s="2">
        <v>371.89</v>
      </c>
      <c r="M527" s="2" t="s">
        <v>39</v>
      </c>
    </row>
    <row r="528" spans="1:13" ht="14.25" hidden="1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3"/>
      <c r="J528" s="2" t="s">
        <v>31</v>
      </c>
      <c r="K528" s="2" t="s">
        <v>27</v>
      </c>
      <c r="L528" s="2">
        <v>635.33000000000004</v>
      </c>
      <c r="M528" s="2" t="s">
        <v>39</v>
      </c>
    </row>
    <row r="529" spans="1:13" ht="14.25" hidden="1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3"/>
      <c r="J529" s="2" t="s">
        <v>31</v>
      </c>
      <c r="K529" s="2" t="s">
        <v>16</v>
      </c>
      <c r="L529" s="2">
        <v>140.81</v>
      </c>
      <c r="M529" s="2" t="s">
        <v>23</v>
      </c>
    </row>
    <row r="530" spans="1:13" ht="14.25" hidden="1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3"/>
      <c r="J530" s="2" t="s">
        <v>31</v>
      </c>
      <c r="K530" s="2" t="s">
        <v>27</v>
      </c>
      <c r="L530" s="2">
        <v>210.11</v>
      </c>
      <c r="M530" s="2" t="s">
        <v>23</v>
      </c>
    </row>
    <row r="531" spans="1:13" ht="14.25" hidden="1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3"/>
      <c r="J531" s="2" t="s">
        <v>15</v>
      </c>
      <c r="K531" s="2" t="s">
        <v>22</v>
      </c>
      <c r="L531" s="2">
        <v>368.6</v>
      </c>
      <c r="M531" s="2" t="s">
        <v>17</v>
      </c>
    </row>
    <row r="532" spans="1:13" ht="14.25" hidden="1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3"/>
      <c r="J532" s="2" t="s">
        <v>15</v>
      </c>
      <c r="K532" s="2" t="s">
        <v>22</v>
      </c>
      <c r="L532" s="2">
        <v>317.68</v>
      </c>
      <c r="M532" s="2" t="s">
        <v>39</v>
      </c>
    </row>
    <row r="533" spans="1:13" ht="14.25" customHeight="1" x14ac:dyDescent="0.3">
      <c r="A533" s="2" t="s">
        <v>564</v>
      </c>
      <c r="B533" s="2" t="s">
        <v>19</v>
      </c>
      <c r="C533" s="2" t="s">
        <v>20</v>
      </c>
      <c r="D533" s="8">
        <v>4536.99</v>
      </c>
      <c r="E533" s="11">
        <v>0.28999999999999998</v>
      </c>
      <c r="F533" s="18">
        <v>9</v>
      </c>
      <c r="G533" s="15">
        <v>45294</v>
      </c>
      <c r="H533" s="3">
        <v>45295</v>
      </c>
      <c r="I533" s="2">
        <f>DATEDIF(G533,H533,"d")</f>
        <v>1</v>
      </c>
      <c r="J533" s="2" t="s">
        <v>31</v>
      </c>
      <c r="K533" s="2" t="s">
        <v>16</v>
      </c>
      <c r="L533" s="2">
        <v>605.45000000000005</v>
      </c>
      <c r="M533" s="2" t="s">
        <v>48</v>
      </c>
    </row>
    <row r="534" spans="1:13" ht="14.25" hidden="1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3"/>
      <c r="J534" s="2" t="s">
        <v>21</v>
      </c>
      <c r="K534" s="2" t="s">
        <v>16</v>
      </c>
      <c r="L534" s="2">
        <v>508.82</v>
      </c>
      <c r="M534" s="2" t="s">
        <v>39</v>
      </c>
    </row>
    <row r="535" spans="1:13" ht="14.25" hidden="1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3"/>
      <c r="J535" s="2" t="s">
        <v>15</v>
      </c>
      <c r="K535" s="2" t="s">
        <v>27</v>
      </c>
      <c r="L535" s="2">
        <v>212.34</v>
      </c>
      <c r="M535" s="2" t="s">
        <v>28</v>
      </c>
    </row>
    <row r="536" spans="1:13" ht="14.25" hidden="1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3"/>
      <c r="J536" s="2" t="s">
        <v>31</v>
      </c>
      <c r="K536" s="2" t="s">
        <v>27</v>
      </c>
      <c r="L536" s="2">
        <v>432.16</v>
      </c>
      <c r="M536" s="2" t="s">
        <v>48</v>
      </c>
    </row>
    <row r="537" spans="1:13" ht="14.25" hidden="1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3"/>
      <c r="J537" s="2" t="s">
        <v>31</v>
      </c>
      <c r="K537" s="2" t="s">
        <v>16</v>
      </c>
      <c r="L537" s="2">
        <v>131.11000000000001</v>
      </c>
      <c r="M537" s="2" t="s">
        <v>23</v>
      </c>
    </row>
    <row r="538" spans="1:13" ht="14.25" customHeight="1" x14ac:dyDescent="0.3">
      <c r="A538" s="2" t="s">
        <v>569</v>
      </c>
      <c r="B538" s="2" t="s">
        <v>19</v>
      </c>
      <c r="C538" s="2" t="s">
        <v>20</v>
      </c>
      <c r="D538" s="8">
        <v>2851.59</v>
      </c>
      <c r="E538" s="11">
        <v>0.28000000000000003</v>
      </c>
      <c r="F538" s="18">
        <v>7</v>
      </c>
      <c r="G538" s="15">
        <v>45344</v>
      </c>
      <c r="H538" s="3">
        <v>45348</v>
      </c>
      <c r="I538" s="2">
        <f>DATEDIF(G538,H538,"d")</f>
        <v>4</v>
      </c>
      <c r="J538" s="2" t="s">
        <v>21</v>
      </c>
      <c r="K538" s="2" t="s">
        <v>22</v>
      </c>
      <c r="L538" s="2">
        <v>373.26</v>
      </c>
      <c r="M538" s="2" t="s">
        <v>23</v>
      </c>
    </row>
    <row r="539" spans="1:13" ht="14.25" hidden="1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3"/>
      <c r="J539" s="2" t="s">
        <v>21</v>
      </c>
      <c r="K539" s="2" t="s">
        <v>22</v>
      </c>
      <c r="L539" s="2">
        <v>34.729999999999997</v>
      </c>
      <c r="M539" s="2" t="s">
        <v>17</v>
      </c>
    </row>
    <row r="540" spans="1:13" ht="14.25" hidden="1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3"/>
      <c r="J540" s="2" t="s">
        <v>15</v>
      </c>
      <c r="K540" s="2" t="s">
        <v>16</v>
      </c>
      <c r="L540" s="2">
        <v>489.45</v>
      </c>
      <c r="M540" s="2" t="s">
        <v>48</v>
      </c>
    </row>
    <row r="541" spans="1:13" ht="14.25" hidden="1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3"/>
      <c r="J541" s="2" t="s">
        <v>15</v>
      </c>
      <c r="K541" s="2" t="s">
        <v>16</v>
      </c>
      <c r="L541" s="2">
        <v>582.42999999999995</v>
      </c>
      <c r="M541" s="2" t="s">
        <v>23</v>
      </c>
    </row>
    <row r="542" spans="1:13" ht="14.25" hidden="1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3"/>
      <c r="J542" s="2" t="s">
        <v>31</v>
      </c>
      <c r="K542" s="2" t="s">
        <v>22</v>
      </c>
      <c r="L542" s="2">
        <v>348.81</v>
      </c>
      <c r="M542" s="2" t="s">
        <v>23</v>
      </c>
    </row>
    <row r="543" spans="1:13" ht="14.25" hidden="1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3"/>
      <c r="J543" s="2" t="s">
        <v>15</v>
      </c>
      <c r="K543" s="2" t="s">
        <v>22</v>
      </c>
      <c r="L543" s="2">
        <v>871.42</v>
      </c>
      <c r="M543" s="2" t="s">
        <v>48</v>
      </c>
    </row>
    <row r="544" spans="1:13" ht="14.25" hidden="1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3"/>
      <c r="J544" s="2" t="s">
        <v>21</v>
      </c>
      <c r="K544" s="2" t="s">
        <v>22</v>
      </c>
      <c r="L544" s="2">
        <v>81.11</v>
      </c>
      <c r="M544" s="2" t="s">
        <v>48</v>
      </c>
    </row>
    <row r="545" spans="1:13" ht="14.25" hidden="1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3"/>
      <c r="J545" s="2" t="s">
        <v>15</v>
      </c>
      <c r="K545" s="2" t="s">
        <v>16</v>
      </c>
      <c r="L545" s="2">
        <v>240.35</v>
      </c>
      <c r="M545" s="2" t="s">
        <v>39</v>
      </c>
    </row>
    <row r="546" spans="1:13" ht="14.25" hidden="1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3"/>
      <c r="J546" s="2" t="s">
        <v>15</v>
      </c>
      <c r="K546" s="2" t="s">
        <v>27</v>
      </c>
      <c r="L546" s="2">
        <v>267.36</v>
      </c>
      <c r="M546" s="2" t="s">
        <v>23</v>
      </c>
    </row>
    <row r="547" spans="1:13" ht="14.25" customHeight="1" x14ac:dyDescent="0.3">
      <c r="A547" s="2" t="s">
        <v>578</v>
      </c>
      <c r="B547" s="2" t="s">
        <v>19</v>
      </c>
      <c r="C547" s="2" t="s">
        <v>33</v>
      </c>
      <c r="D547" s="8">
        <v>2352.9299999999998</v>
      </c>
      <c r="E547" s="11">
        <v>0.1</v>
      </c>
      <c r="F547" s="18">
        <v>1</v>
      </c>
      <c r="G547" s="15">
        <v>45640</v>
      </c>
      <c r="H547" s="3">
        <v>45645</v>
      </c>
      <c r="I547" s="2">
        <f>DATEDIF(G547,H547,"d")</f>
        <v>5</v>
      </c>
      <c r="J547" s="2" t="s">
        <v>15</v>
      </c>
      <c r="K547" s="2" t="s">
        <v>22</v>
      </c>
      <c r="L547" s="2">
        <v>119.01</v>
      </c>
      <c r="M547" s="2" t="s">
        <v>48</v>
      </c>
    </row>
    <row r="548" spans="1:13" ht="14.25" hidden="1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3"/>
      <c r="J548" s="2" t="s">
        <v>15</v>
      </c>
      <c r="K548" s="2" t="s">
        <v>16</v>
      </c>
      <c r="L548" s="2">
        <v>677.28</v>
      </c>
      <c r="M548" s="2" t="s">
        <v>17</v>
      </c>
    </row>
    <row r="549" spans="1:13" ht="14.25" customHeight="1" x14ac:dyDescent="0.3">
      <c r="A549" s="2" t="s">
        <v>580</v>
      </c>
      <c r="B549" s="2" t="s">
        <v>19</v>
      </c>
      <c r="C549" s="2" t="s">
        <v>26</v>
      </c>
      <c r="D549" s="8">
        <v>782.46</v>
      </c>
      <c r="E549" s="11">
        <v>0.44</v>
      </c>
      <c r="F549" s="18">
        <v>8</v>
      </c>
      <c r="G549" s="15">
        <v>45558</v>
      </c>
      <c r="H549" s="3">
        <v>45563</v>
      </c>
      <c r="I549" s="2">
        <f>DATEDIF(G549,H549,"d")</f>
        <v>5</v>
      </c>
      <c r="J549" s="2" t="s">
        <v>21</v>
      </c>
      <c r="K549" s="2" t="s">
        <v>16</v>
      </c>
      <c r="L549" s="2">
        <v>217.68</v>
      </c>
      <c r="M549" s="2" t="s">
        <v>17</v>
      </c>
    </row>
    <row r="550" spans="1:13" ht="14.25" hidden="1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3"/>
      <c r="J550" s="2" t="s">
        <v>15</v>
      </c>
      <c r="K550" s="2" t="s">
        <v>22</v>
      </c>
      <c r="L550" s="2">
        <v>855.4</v>
      </c>
      <c r="M550" s="2" t="s">
        <v>39</v>
      </c>
    </row>
    <row r="551" spans="1:13" ht="14.25" hidden="1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3"/>
      <c r="J551" s="2" t="s">
        <v>21</v>
      </c>
      <c r="K551" s="2" t="s">
        <v>16</v>
      </c>
      <c r="L551" s="2">
        <v>600.48</v>
      </c>
      <c r="M551" s="2" t="s">
        <v>17</v>
      </c>
    </row>
    <row r="552" spans="1:13" ht="14.25" hidden="1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3"/>
      <c r="J552" s="2" t="s">
        <v>15</v>
      </c>
      <c r="K552" s="2" t="s">
        <v>16</v>
      </c>
      <c r="L552" s="2">
        <v>270.02</v>
      </c>
      <c r="M552" s="2" t="s">
        <v>39</v>
      </c>
    </row>
    <row r="553" spans="1:13" ht="14.25" customHeight="1" x14ac:dyDescent="0.3">
      <c r="A553" s="2" t="s">
        <v>584</v>
      </c>
      <c r="B553" s="2" t="s">
        <v>19</v>
      </c>
      <c r="C553" s="2" t="s">
        <v>33</v>
      </c>
      <c r="D553" s="8">
        <v>3835.73</v>
      </c>
      <c r="E553" s="11">
        <v>0.19</v>
      </c>
      <c r="F553" s="18">
        <v>3</v>
      </c>
      <c r="G553" s="15">
        <v>45453</v>
      </c>
      <c r="H553" s="3">
        <v>45458</v>
      </c>
      <c r="I553" s="2">
        <f>DATEDIF(G553,H553,"d")</f>
        <v>5</v>
      </c>
      <c r="J553" s="2" t="s">
        <v>31</v>
      </c>
      <c r="K553" s="2" t="s">
        <v>27</v>
      </c>
      <c r="L553" s="2">
        <v>740.59</v>
      </c>
      <c r="M553" s="2" t="s">
        <v>34</v>
      </c>
    </row>
    <row r="554" spans="1:13" ht="14.25" hidden="1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3"/>
      <c r="J554" s="2" t="s">
        <v>15</v>
      </c>
      <c r="K554" s="2" t="s">
        <v>27</v>
      </c>
      <c r="L554" s="2">
        <v>122.99</v>
      </c>
      <c r="M554" s="2" t="s">
        <v>23</v>
      </c>
    </row>
    <row r="555" spans="1:13" ht="14.25" customHeight="1" x14ac:dyDescent="0.3">
      <c r="A555" s="2" t="s">
        <v>586</v>
      </c>
      <c r="B555" s="2" t="s">
        <v>19</v>
      </c>
      <c r="C555" s="2" t="s">
        <v>26</v>
      </c>
      <c r="D555" s="8">
        <v>3841.57</v>
      </c>
      <c r="E555" s="11">
        <v>0.41</v>
      </c>
      <c r="F555" s="18">
        <v>4</v>
      </c>
      <c r="G555" s="15">
        <v>45107</v>
      </c>
      <c r="H555" s="3">
        <v>45108</v>
      </c>
      <c r="I555" s="2">
        <f>DATEDIF(G555,H555,"d")</f>
        <v>1</v>
      </c>
      <c r="J555" s="2" t="s">
        <v>21</v>
      </c>
      <c r="K555" s="2" t="s">
        <v>27</v>
      </c>
      <c r="L555" s="2">
        <v>783.56</v>
      </c>
      <c r="M555" s="2" t="s">
        <v>28</v>
      </c>
    </row>
    <row r="556" spans="1:13" ht="14.25" hidden="1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3"/>
      <c r="J556" s="2" t="s">
        <v>21</v>
      </c>
      <c r="K556" s="2" t="s">
        <v>16</v>
      </c>
      <c r="L556" s="2">
        <v>104.94</v>
      </c>
      <c r="M556" s="2" t="s">
        <v>48</v>
      </c>
    </row>
    <row r="557" spans="1:13" ht="14.25" customHeight="1" x14ac:dyDescent="0.3">
      <c r="A557" s="2" t="s">
        <v>588</v>
      </c>
      <c r="B557" s="2" t="s">
        <v>19</v>
      </c>
      <c r="C557" s="2" t="s">
        <v>20</v>
      </c>
      <c r="D557" s="8">
        <v>2468.2199999999998</v>
      </c>
      <c r="E557" s="11">
        <v>0.42</v>
      </c>
      <c r="F557" s="18">
        <v>2</v>
      </c>
      <c r="G557" s="15">
        <v>45484</v>
      </c>
      <c r="H557" s="3">
        <v>45486</v>
      </c>
      <c r="I557" s="2">
        <f t="shared" ref="I557:I558" si="30">DATEDIF(G557,H557,"d")</f>
        <v>2</v>
      </c>
      <c r="J557" s="2" t="s">
        <v>31</v>
      </c>
      <c r="K557" s="2" t="s">
        <v>22</v>
      </c>
      <c r="L557" s="2">
        <v>182</v>
      </c>
      <c r="M557" s="2" t="s">
        <v>17</v>
      </c>
    </row>
    <row r="558" spans="1:13" ht="14.25" customHeight="1" x14ac:dyDescent="0.3">
      <c r="A558" s="2" t="s">
        <v>589</v>
      </c>
      <c r="B558" s="2" t="s">
        <v>19</v>
      </c>
      <c r="C558" s="2" t="s">
        <v>36</v>
      </c>
      <c r="D558" s="8">
        <v>3736.15</v>
      </c>
      <c r="E558" s="11">
        <v>0.19</v>
      </c>
      <c r="F558" s="18">
        <v>1</v>
      </c>
      <c r="G558" s="15">
        <v>45339</v>
      </c>
      <c r="H558" s="3">
        <v>45342</v>
      </c>
      <c r="I558" s="2">
        <f t="shared" si="30"/>
        <v>3</v>
      </c>
      <c r="J558" s="2" t="s">
        <v>31</v>
      </c>
      <c r="K558" s="2" t="s">
        <v>22</v>
      </c>
      <c r="L558" s="2">
        <v>268.83</v>
      </c>
      <c r="M558" s="2" t="s">
        <v>17</v>
      </c>
    </row>
    <row r="559" spans="1:13" ht="14.25" hidden="1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3"/>
      <c r="J559" s="2" t="s">
        <v>21</v>
      </c>
      <c r="K559" s="2" t="s">
        <v>27</v>
      </c>
      <c r="L559" s="2">
        <v>80.56</v>
      </c>
      <c r="M559" s="2" t="s">
        <v>34</v>
      </c>
    </row>
    <row r="560" spans="1:13" ht="14.25" customHeight="1" x14ac:dyDescent="0.3">
      <c r="A560" s="2" t="s">
        <v>591</v>
      </c>
      <c r="B560" s="2" t="s">
        <v>19</v>
      </c>
      <c r="C560" s="2" t="s">
        <v>20</v>
      </c>
      <c r="D560" s="8">
        <v>3877.49</v>
      </c>
      <c r="E560" s="11">
        <v>0.26</v>
      </c>
      <c r="F560" s="18">
        <v>4</v>
      </c>
      <c r="G560" s="15">
        <v>45255</v>
      </c>
      <c r="H560" s="3">
        <v>45257</v>
      </c>
      <c r="I560" s="2">
        <f>DATEDIF(G560,H560,"d")</f>
        <v>2</v>
      </c>
      <c r="J560" s="2" t="s">
        <v>21</v>
      </c>
      <c r="K560" s="2" t="s">
        <v>22</v>
      </c>
      <c r="L560" s="2">
        <v>466.08</v>
      </c>
      <c r="M560" s="2" t="s">
        <v>48</v>
      </c>
    </row>
    <row r="561" spans="1:13" ht="14.25" hidden="1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3"/>
      <c r="J561" s="2" t="s">
        <v>15</v>
      </c>
      <c r="K561" s="2" t="s">
        <v>16</v>
      </c>
      <c r="L561" s="2">
        <v>216.67</v>
      </c>
      <c r="M561" s="2" t="s">
        <v>39</v>
      </c>
    </row>
    <row r="562" spans="1:13" ht="14.25" customHeight="1" x14ac:dyDescent="0.3">
      <c r="A562" s="2" t="s">
        <v>593</v>
      </c>
      <c r="B562" s="2" t="s">
        <v>19</v>
      </c>
      <c r="C562" s="2" t="s">
        <v>20</v>
      </c>
      <c r="D562" s="8">
        <v>4016.27</v>
      </c>
      <c r="E562" s="11">
        <v>0.14000000000000001</v>
      </c>
      <c r="F562" s="18">
        <v>5</v>
      </c>
      <c r="G562" s="15">
        <v>45110</v>
      </c>
      <c r="H562" s="3">
        <v>45112</v>
      </c>
      <c r="I562" s="2">
        <f>DATEDIF(G562,H562,"d")</f>
        <v>2</v>
      </c>
      <c r="J562" s="2" t="s">
        <v>21</v>
      </c>
      <c r="K562" s="2" t="s">
        <v>27</v>
      </c>
      <c r="L562" s="2">
        <v>842</v>
      </c>
      <c r="M562" s="2" t="s">
        <v>34</v>
      </c>
    </row>
    <row r="563" spans="1:13" ht="14.25" hidden="1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3"/>
      <c r="J563" s="2" t="s">
        <v>21</v>
      </c>
      <c r="K563" s="2" t="s">
        <v>27</v>
      </c>
      <c r="L563" s="2">
        <v>299.91000000000003</v>
      </c>
      <c r="M563" s="2" t="s">
        <v>48</v>
      </c>
    </row>
    <row r="564" spans="1:13" ht="14.25" hidden="1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3"/>
      <c r="J564" s="2" t="s">
        <v>31</v>
      </c>
      <c r="K564" s="2" t="s">
        <v>16</v>
      </c>
      <c r="L564" s="2">
        <v>912.09</v>
      </c>
      <c r="M564" s="2" t="s">
        <v>48</v>
      </c>
    </row>
    <row r="565" spans="1:13" ht="14.25" hidden="1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3"/>
      <c r="J565" s="2" t="s">
        <v>21</v>
      </c>
      <c r="K565" s="2" t="s">
        <v>16</v>
      </c>
      <c r="L565" s="2">
        <v>1066.82</v>
      </c>
      <c r="M565" s="2" t="s">
        <v>39</v>
      </c>
    </row>
    <row r="566" spans="1:13" ht="14.25" customHeight="1" x14ac:dyDescent="0.3">
      <c r="A566" s="2" t="s">
        <v>597</v>
      </c>
      <c r="B566" s="2" t="s">
        <v>19</v>
      </c>
      <c r="C566" s="2" t="s">
        <v>20</v>
      </c>
      <c r="D566" s="8">
        <v>2101.27</v>
      </c>
      <c r="E566" s="11">
        <v>0</v>
      </c>
      <c r="F566" s="18">
        <v>4</v>
      </c>
      <c r="G566" s="15">
        <v>45297</v>
      </c>
      <c r="H566" s="3">
        <v>45304</v>
      </c>
      <c r="I566" s="2">
        <f>DATEDIF(G566,H566,"d")</f>
        <v>7</v>
      </c>
      <c r="J566" s="2" t="s">
        <v>31</v>
      </c>
      <c r="K566" s="2" t="s">
        <v>27</v>
      </c>
      <c r="L566" s="2">
        <v>616.11</v>
      </c>
      <c r="M566" s="2" t="s">
        <v>23</v>
      </c>
    </row>
    <row r="567" spans="1:13" ht="14.25" hidden="1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3"/>
      <c r="J567" s="2" t="s">
        <v>15</v>
      </c>
      <c r="K567" s="2" t="s">
        <v>27</v>
      </c>
      <c r="L567" s="2">
        <v>274.88</v>
      </c>
      <c r="M567" s="2" t="s">
        <v>34</v>
      </c>
    </row>
    <row r="568" spans="1:13" ht="14.25" hidden="1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3"/>
      <c r="J568" s="2" t="s">
        <v>31</v>
      </c>
      <c r="K568" s="2" t="s">
        <v>22</v>
      </c>
      <c r="L568" s="2">
        <v>997.25</v>
      </c>
      <c r="M568" s="2" t="s">
        <v>34</v>
      </c>
    </row>
    <row r="569" spans="1:13" ht="14.25" customHeight="1" x14ac:dyDescent="0.3">
      <c r="A569" s="2" t="s">
        <v>600</v>
      </c>
      <c r="B569" s="2" t="s">
        <v>19</v>
      </c>
      <c r="C569" s="2" t="s">
        <v>14</v>
      </c>
      <c r="D569" s="8">
        <v>891.92</v>
      </c>
      <c r="E569" s="11">
        <v>0.19</v>
      </c>
      <c r="F569" s="18">
        <v>6</v>
      </c>
      <c r="G569" s="15">
        <v>45314</v>
      </c>
      <c r="H569" s="3">
        <v>45318</v>
      </c>
      <c r="I569" s="2">
        <f>DATEDIF(G569,H569,"d")</f>
        <v>4</v>
      </c>
      <c r="J569" s="2" t="s">
        <v>15</v>
      </c>
      <c r="K569" s="2" t="s">
        <v>27</v>
      </c>
      <c r="L569" s="2">
        <v>228.19</v>
      </c>
      <c r="M569" s="2" t="s">
        <v>28</v>
      </c>
    </row>
    <row r="570" spans="1:13" ht="14.25" hidden="1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3"/>
      <c r="J570" s="2" t="s">
        <v>31</v>
      </c>
      <c r="K570" s="2" t="s">
        <v>16</v>
      </c>
      <c r="L570" s="2">
        <v>898.74</v>
      </c>
      <c r="M570" s="2" t="s">
        <v>39</v>
      </c>
    </row>
    <row r="571" spans="1:13" ht="14.25" hidden="1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3"/>
      <c r="J571" s="2" t="s">
        <v>31</v>
      </c>
      <c r="K571" s="2" t="s">
        <v>27</v>
      </c>
      <c r="L571" s="2">
        <v>551.80999999999995</v>
      </c>
      <c r="M571" s="2" t="s">
        <v>28</v>
      </c>
    </row>
    <row r="572" spans="1:13" ht="14.25" hidden="1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3"/>
      <c r="J572" s="2" t="s">
        <v>15</v>
      </c>
      <c r="K572" s="2" t="s">
        <v>27</v>
      </c>
      <c r="L572" s="2">
        <v>720</v>
      </c>
      <c r="M572" s="2" t="s">
        <v>48</v>
      </c>
    </row>
    <row r="573" spans="1:13" ht="14.25" hidden="1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3"/>
      <c r="J573" s="2" t="s">
        <v>21</v>
      </c>
      <c r="K573" s="2" t="s">
        <v>22</v>
      </c>
      <c r="L573" s="2">
        <v>162.08000000000001</v>
      </c>
      <c r="M573" s="2" t="s">
        <v>28</v>
      </c>
    </row>
    <row r="574" spans="1:13" ht="14.25" hidden="1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3"/>
      <c r="J574" s="2" t="s">
        <v>31</v>
      </c>
      <c r="K574" s="2" t="s">
        <v>22</v>
      </c>
      <c r="L574" s="2">
        <v>90.85</v>
      </c>
      <c r="M574" s="2" t="s">
        <v>39</v>
      </c>
    </row>
    <row r="575" spans="1:13" ht="14.25" hidden="1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3"/>
      <c r="J575" s="2" t="s">
        <v>21</v>
      </c>
      <c r="K575" s="2" t="s">
        <v>22</v>
      </c>
      <c r="L575" s="2">
        <v>131</v>
      </c>
      <c r="M575" s="2" t="s">
        <v>48</v>
      </c>
    </row>
    <row r="576" spans="1:13" ht="14.25" hidden="1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3"/>
      <c r="J576" s="2" t="s">
        <v>21</v>
      </c>
      <c r="K576" s="2" t="s">
        <v>27</v>
      </c>
      <c r="L576" s="2">
        <v>150.35</v>
      </c>
      <c r="M576" s="2" t="s">
        <v>34</v>
      </c>
    </row>
    <row r="577" spans="1:13" ht="14.25" hidden="1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3"/>
      <c r="J577" s="2" t="s">
        <v>21</v>
      </c>
      <c r="K577" s="2" t="s">
        <v>16</v>
      </c>
      <c r="L577" s="2">
        <v>230.62</v>
      </c>
      <c r="M577" s="2" t="s">
        <v>28</v>
      </c>
    </row>
    <row r="578" spans="1:13" ht="14.25" hidden="1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3"/>
      <c r="J578" s="2" t="s">
        <v>15</v>
      </c>
      <c r="K578" s="2" t="s">
        <v>16</v>
      </c>
      <c r="L578" s="2">
        <v>211.92</v>
      </c>
      <c r="M578" s="2" t="s">
        <v>34</v>
      </c>
    </row>
    <row r="579" spans="1:13" ht="14.25" hidden="1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3"/>
      <c r="J579" s="2" t="s">
        <v>31</v>
      </c>
      <c r="K579" s="2" t="s">
        <v>22</v>
      </c>
      <c r="L579" s="2">
        <v>552.39</v>
      </c>
      <c r="M579" s="2" t="s">
        <v>34</v>
      </c>
    </row>
    <row r="580" spans="1:13" ht="14.25" hidden="1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3"/>
      <c r="J580" s="2" t="s">
        <v>31</v>
      </c>
      <c r="K580" s="2" t="s">
        <v>22</v>
      </c>
      <c r="L580" s="2">
        <v>1364.67</v>
      </c>
      <c r="M580" s="2" t="s">
        <v>23</v>
      </c>
    </row>
    <row r="581" spans="1:13" ht="14.25" hidden="1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3"/>
      <c r="J581" s="2" t="s">
        <v>21</v>
      </c>
      <c r="K581" s="2" t="s">
        <v>16</v>
      </c>
      <c r="L581" s="2">
        <v>772.46</v>
      </c>
      <c r="M581" s="2" t="s">
        <v>39</v>
      </c>
    </row>
    <row r="582" spans="1:13" ht="14.25" hidden="1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3"/>
      <c r="J582" s="2" t="s">
        <v>31</v>
      </c>
      <c r="K582" s="2" t="s">
        <v>22</v>
      </c>
      <c r="L582" s="2">
        <v>1073.17</v>
      </c>
      <c r="M582" s="2" t="s">
        <v>28</v>
      </c>
    </row>
    <row r="583" spans="1:13" ht="14.25" hidden="1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3"/>
      <c r="J583" s="2" t="s">
        <v>21</v>
      </c>
      <c r="K583" s="2" t="s">
        <v>27</v>
      </c>
      <c r="L583" s="2">
        <v>253.95</v>
      </c>
      <c r="M583" s="2" t="s">
        <v>17</v>
      </c>
    </row>
    <row r="584" spans="1:13" ht="14.25" customHeight="1" x14ac:dyDescent="0.3">
      <c r="A584" s="2" t="s">
        <v>615</v>
      </c>
      <c r="B584" s="2" t="s">
        <v>19</v>
      </c>
      <c r="C584" s="2" t="s">
        <v>14</v>
      </c>
      <c r="D584" s="8">
        <v>2911.28</v>
      </c>
      <c r="E584" s="11">
        <v>0.5</v>
      </c>
      <c r="F584" s="18">
        <v>6</v>
      </c>
      <c r="G584" s="15">
        <v>45188</v>
      </c>
      <c r="H584" s="3">
        <v>45192</v>
      </c>
      <c r="I584" s="2">
        <f>DATEDIF(G584,H584,"d")</f>
        <v>4</v>
      </c>
      <c r="J584" s="2" t="s">
        <v>15</v>
      </c>
      <c r="K584" s="2" t="s">
        <v>22</v>
      </c>
      <c r="L584" s="2">
        <v>305.36</v>
      </c>
      <c r="M584" s="2" t="s">
        <v>23</v>
      </c>
    </row>
    <row r="585" spans="1:13" ht="14.25" hidden="1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3"/>
      <c r="J585" s="2" t="s">
        <v>15</v>
      </c>
      <c r="K585" s="2" t="s">
        <v>16</v>
      </c>
      <c r="L585" s="2">
        <v>393.26</v>
      </c>
      <c r="M585" s="2" t="s">
        <v>34</v>
      </c>
    </row>
    <row r="586" spans="1:13" ht="14.25" hidden="1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3"/>
      <c r="J586" s="2" t="s">
        <v>31</v>
      </c>
      <c r="K586" s="2" t="s">
        <v>22</v>
      </c>
      <c r="L586" s="2">
        <v>220.3</v>
      </c>
      <c r="M586" s="2" t="s">
        <v>39</v>
      </c>
    </row>
    <row r="587" spans="1:13" ht="14.25" hidden="1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3"/>
      <c r="J587" s="2" t="s">
        <v>21</v>
      </c>
      <c r="K587" s="2" t="s">
        <v>22</v>
      </c>
      <c r="L587" s="2">
        <v>819.52</v>
      </c>
      <c r="M587" s="2" t="s">
        <v>23</v>
      </c>
    </row>
    <row r="588" spans="1:13" ht="14.25" hidden="1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3"/>
      <c r="J588" s="2" t="s">
        <v>15</v>
      </c>
      <c r="K588" s="2" t="s">
        <v>22</v>
      </c>
      <c r="L588" s="2">
        <v>1089.1500000000001</v>
      </c>
      <c r="M588" s="2" t="s">
        <v>17</v>
      </c>
    </row>
    <row r="589" spans="1:13" ht="14.25" hidden="1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3"/>
      <c r="J589" s="2" t="s">
        <v>31</v>
      </c>
      <c r="K589" s="2" t="s">
        <v>27</v>
      </c>
      <c r="L589" s="2">
        <v>161.77000000000001</v>
      </c>
      <c r="M589" s="2" t="s">
        <v>48</v>
      </c>
    </row>
    <row r="590" spans="1:13" ht="14.25" customHeight="1" x14ac:dyDescent="0.3">
      <c r="A590" s="2" t="s">
        <v>621</v>
      </c>
      <c r="B590" s="2" t="s">
        <v>19</v>
      </c>
      <c r="C590" s="2" t="s">
        <v>36</v>
      </c>
      <c r="D590" s="8">
        <v>1451.27</v>
      </c>
      <c r="E590" s="11">
        <v>0.09</v>
      </c>
      <c r="F590" s="18">
        <v>6</v>
      </c>
      <c r="G590" s="15">
        <v>45519</v>
      </c>
      <c r="H590" s="3">
        <v>45526</v>
      </c>
      <c r="I590" s="2">
        <f>DATEDIF(G590,H590,"d")</f>
        <v>7</v>
      </c>
      <c r="J590" s="2" t="s">
        <v>21</v>
      </c>
      <c r="K590" s="2" t="s">
        <v>16</v>
      </c>
      <c r="L590" s="2">
        <v>325.97000000000003</v>
      </c>
      <c r="M590" s="2" t="s">
        <v>17</v>
      </c>
    </row>
    <row r="591" spans="1:13" ht="14.25" hidden="1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3"/>
      <c r="J591" s="2" t="s">
        <v>21</v>
      </c>
      <c r="K591" s="2" t="s">
        <v>22</v>
      </c>
      <c r="L591" s="2">
        <v>191.3</v>
      </c>
      <c r="M591" s="2" t="s">
        <v>39</v>
      </c>
    </row>
    <row r="592" spans="1:13" ht="14.25" hidden="1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3"/>
      <c r="J592" s="2" t="s">
        <v>31</v>
      </c>
      <c r="K592" s="2" t="s">
        <v>27</v>
      </c>
      <c r="L592" s="2">
        <v>763.18</v>
      </c>
      <c r="M592" s="2" t="s">
        <v>48</v>
      </c>
    </row>
    <row r="593" spans="1:13" ht="14.25" customHeight="1" x14ac:dyDescent="0.3">
      <c r="A593" s="2" t="s">
        <v>624</v>
      </c>
      <c r="B593" s="2" t="s">
        <v>19</v>
      </c>
      <c r="C593" s="2" t="s">
        <v>14</v>
      </c>
      <c r="D593" s="8">
        <v>4673.5200000000004</v>
      </c>
      <c r="E593" s="11">
        <v>0.19</v>
      </c>
      <c r="F593" s="18">
        <v>3</v>
      </c>
      <c r="G593" s="15">
        <v>45388</v>
      </c>
      <c r="H593" s="3">
        <v>45392</v>
      </c>
      <c r="I593" s="2">
        <f>DATEDIF(G593,H593,"d")</f>
        <v>4</v>
      </c>
      <c r="J593" s="2" t="s">
        <v>21</v>
      </c>
      <c r="K593" s="2" t="s">
        <v>16</v>
      </c>
      <c r="L593" s="2">
        <v>652.91</v>
      </c>
      <c r="M593" s="2" t="s">
        <v>34</v>
      </c>
    </row>
    <row r="594" spans="1:13" ht="14.25" hidden="1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3"/>
      <c r="J594" s="2" t="s">
        <v>31</v>
      </c>
      <c r="K594" s="2" t="s">
        <v>16</v>
      </c>
      <c r="L594" s="2">
        <v>105.65</v>
      </c>
      <c r="M594" s="2" t="s">
        <v>48</v>
      </c>
    </row>
    <row r="595" spans="1:13" ht="14.25" customHeight="1" x14ac:dyDescent="0.3">
      <c r="A595" s="2" t="s">
        <v>626</v>
      </c>
      <c r="B595" s="2" t="s">
        <v>19</v>
      </c>
      <c r="C595" s="2" t="s">
        <v>36</v>
      </c>
      <c r="D595" s="8">
        <v>1958.15</v>
      </c>
      <c r="E595" s="11">
        <v>0.05</v>
      </c>
      <c r="F595" s="18">
        <v>6</v>
      </c>
      <c r="G595" s="15">
        <v>45156</v>
      </c>
      <c r="H595" s="3">
        <v>45157</v>
      </c>
      <c r="I595" s="2">
        <f t="shared" ref="I595:I597" si="31">DATEDIF(G595,H595,"d")</f>
        <v>1</v>
      </c>
      <c r="J595" s="2" t="s">
        <v>31</v>
      </c>
      <c r="K595" s="2" t="s">
        <v>27</v>
      </c>
      <c r="L595" s="2">
        <v>143.06</v>
      </c>
      <c r="M595" s="2" t="s">
        <v>28</v>
      </c>
    </row>
    <row r="596" spans="1:13" ht="14.25" customHeight="1" x14ac:dyDescent="0.3">
      <c r="A596" s="2" t="s">
        <v>627</v>
      </c>
      <c r="B596" s="2" t="s">
        <v>19</v>
      </c>
      <c r="C596" s="2" t="s">
        <v>33</v>
      </c>
      <c r="D596" s="8">
        <v>4581.09</v>
      </c>
      <c r="E596" s="11">
        <v>0.3</v>
      </c>
      <c r="F596" s="18">
        <v>8</v>
      </c>
      <c r="G596" s="15">
        <v>45083</v>
      </c>
      <c r="H596" s="3">
        <v>45085</v>
      </c>
      <c r="I596" s="2">
        <f t="shared" si="31"/>
        <v>2</v>
      </c>
      <c r="J596" s="2" t="s">
        <v>15</v>
      </c>
      <c r="K596" s="2" t="s">
        <v>27</v>
      </c>
      <c r="L596" s="2">
        <v>1364.76</v>
      </c>
      <c r="M596" s="2" t="s">
        <v>34</v>
      </c>
    </row>
    <row r="597" spans="1:13" ht="14.25" customHeight="1" x14ac:dyDescent="0.3">
      <c r="A597" s="2" t="s">
        <v>628</v>
      </c>
      <c r="B597" s="2" t="s">
        <v>19</v>
      </c>
      <c r="C597" s="2" t="s">
        <v>36</v>
      </c>
      <c r="D597" s="8">
        <v>1788.73</v>
      </c>
      <c r="E597" s="11">
        <v>0.35</v>
      </c>
      <c r="F597" s="18">
        <v>4</v>
      </c>
      <c r="G597" s="15">
        <v>45260</v>
      </c>
      <c r="H597" s="3">
        <v>45262</v>
      </c>
      <c r="I597" s="2">
        <f t="shared" si="31"/>
        <v>2</v>
      </c>
      <c r="J597" s="2" t="s">
        <v>15</v>
      </c>
      <c r="K597" s="2" t="s">
        <v>16</v>
      </c>
      <c r="L597" s="2">
        <v>117.68</v>
      </c>
      <c r="M597" s="2" t="s">
        <v>34</v>
      </c>
    </row>
    <row r="598" spans="1:13" ht="14.25" hidden="1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3"/>
      <c r="J598" s="2" t="s">
        <v>31</v>
      </c>
      <c r="K598" s="2" t="s">
        <v>22</v>
      </c>
      <c r="L598" s="2">
        <v>720.77</v>
      </c>
      <c r="M598" s="2" t="s">
        <v>48</v>
      </c>
    </row>
    <row r="599" spans="1:13" ht="14.25" hidden="1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3"/>
      <c r="J599" s="2" t="s">
        <v>21</v>
      </c>
      <c r="K599" s="2" t="s">
        <v>27</v>
      </c>
      <c r="L599" s="2">
        <v>72.77</v>
      </c>
      <c r="M599" s="2" t="s">
        <v>23</v>
      </c>
    </row>
    <row r="600" spans="1:13" ht="14.25" customHeight="1" x14ac:dyDescent="0.3">
      <c r="A600" s="2" t="s">
        <v>631</v>
      </c>
      <c r="B600" s="2" t="s">
        <v>19</v>
      </c>
      <c r="C600" s="2" t="s">
        <v>20</v>
      </c>
      <c r="D600" s="8">
        <v>2277.5</v>
      </c>
      <c r="E600" s="11">
        <v>0.45</v>
      </c>
      <c r="F600" s="18">
        <v>7</v>
      </c>
      <c r="G600" s="15">
        <v>45606</v>
      </c>
      <c r="H600" s="3">
        <v>45609</v>
      </c>
      <c r="I600" s="2">
        <f>DATEDIF(G600,H600,"d")</f>
        <v>3</v>
      </c>
      <c r="J600" s="2" t="s">
        <v>15</v>
      </c>
      <c r="K600" s="2" t="s">
        <v>27</v>
      </c>
      <c r="L600" s="2">
        <v>582</v>
      </c>
      <c r="M600" s="2" t="s">
        <v>17</v>
      </c>
    </row>
    <row r="601" spans="1:13" ht="14.25" hidden="1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3"/>
      <c r="J601" s="2" t="s">
        <v>21</v>
      </c>
      <c r="K601" s="2" t="s">
        <v>27</v>
      </c>
      <c r="L601" s="2">
        <v>532.41999999999996</v>
      </c>
      <c r="M601" s="2" t="s">
        <v>28</v>
      </c>
    </row>
    <row r="602" spans="1:13" ht="14.25" hidden="1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3"/>
      <c r="J602" s="2" t="s">
        <v>31</v>
      </c>
      <c r="K602" s="2" t="s">
        <v>27</v>
      </c>
      <c r="L602" s="2">
        <v>769.54</v>
      </c>
      <c r="M602" s="2" t="s">
        <v>28</v>
      </c>
    </row>
    <row r="603" spans="1:13" ht="14.25" customHeight="1" x14ac:dyDescent="0.3">
      <c r="A603" s="2" t="s">
        <v>634</v>
      </c>
      <c r="B603" s="2" t="s">
        <v>19</v>
      </c>
      <c r="C603" s="2" t="s">
        <v>36</v>
      </c>
      <c r="D603" s="8">
        <v>1515.24</v>
      </c>
      <c r="E603" s="11">
        <v>0.42</v>
      </c>
      <c r="F603" s="18">
        <v>9</v>
      </c>
      <c r="G603" s="15">
        <v>45269</v>
      </c>
      <c r="H603" s="3">
        <v>45270</v>
      </c>
      <c r="I603" s="2">
        <f t="shared" ref="I603:I604" si="32">DATEDIF(G603,H603,"d")</f>
        <v>1</v>
      </c>
      <c r="J603" s="2" t="s">
        <v>31</v>
      </c>
      <c r="K603" s="2" t="s">
        <v>27</v>
      </c>
      <c r="L603" s="2">
        <v>359.32</v>
      </c>
      <c r="M603" s="2" t="s">
        <v>39</v>
      </c>
    </row>
    <row r="604" spans="1:13" ht="14.25" customHeight="1" x14ac:dyDescent="0.3">
      <c r="A604" s="2" t="s">
        <v>635</v>
      </c>
      <c r="B604" s="2" t="s">
        <v>19</v>
      </c>
      <c r="C604" s="2" t="s">
        <v>14</v>
      </c>
      <c r="D604" s="8">
        <v>1394.52</v>
      </c>
      <c r="E604" s="11">
        <v>0.46</v>
      </c>
      <c r="F604" s="18">
        <v>3</v>
      </c>
      <c r="G604" s="15">
        <v>45445</v>
      </c>
      <c r="H604" s="3">
        <v>45451</v>
      </c>
      <c r="I604" s="2">
        <f t="shared" si="32"/>
        <v>6</v>
      </c>
      <c r="J604" s="2" t="s">
        <v>21</v>
      </c>
      <c r="K604" s="2" t="s">
        <v>27</v>
      </c>
      <c r="L604" s="2">
        <v>110.89</v>
      </c>
      <c r="M604" s="2" t="s">
        <v>34</v>
      </c>
    </row>
    <row r="605" spans="1:13" ht="14.25" hidden="1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3"/>
      <c r="J605" s="2" t="s">
        <v>15</v>
      </c>
      <c r="K605" s="2" t="s">
        <v>16</v>
      </c>
      <c r="L605" s="2">
        <v>202.71</v>
      </c>
      <c r="M605" s="2" t="s">
        <v>39</v>
      </c>
    </row>
    <row r="606" spans="1:13" ht="14.25" hidden="1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3"/>
      <c r="J606" s="2" t="s">
        <v>15</v>
      </c>
      <c r="K606" s="2" t="s">
        <v>22</v>
      </c>
      <c r="L606" s="2">
        <v>498.16</v>
      </c>
      <c r="M606" s="2" t="s">
        <v>39</v>
      </c>
    </row>
    <row r="607" spans="1:13" ht="14.25" hidden="1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3"/>
      <c r="J607" s="2" t="s">
        <v>15</v>
      </c>
      <c r="K607" s="2" t="s">
        <v>22</v>
      </c>
      <c r="L607" s="2">
        <v>570.98</v>
      </c>
      <c r="M607" s="2" t="s">
        <v>23</v>
      </c>
    </row>
    <row r="608" spans="1:13" ht="14.25" hidden="1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3"/>
      <c r="J608" s="2" t="s">
        <v>15</v>
      </c>
      <c r="K608" s="2" t="s">
        <v>22</v>
      </c>
      <c r="L608" s="2">
        <v>323.45999999999998</v>
      </c>
      <c r="M608" s="2" t="s">
        <v>39</v>
      </c>
    </row>
    <row r="609" spans="1:13" ht="14.25" customHeight="1" x14ac:dyDescent="0.3">
      <c r="A609" s="2" t="s">
        <v>640</v>
      </c>
      <c r="B609" s="2" t="s">
        <v>19</v>
      </c>
      <c r="C609" s="2" t="s">
        <v>14</v>
      </c>
      <c r="D609" s="8">
        <v>383.93</v>
      </c>
      <c r="E609" s="11">
        <v>0.41</v>
      </c>
      <c r="F609" s="18">
        <v>5</v>
      </c>
      <c r="G609" s="15">
        <v>45309</v>
      </c>
      <c r="H609" s="3">
        <v>45310</v>
      </c>
      <c r="I609" s="2">
        <f t="shared" ref="I609:I611" si="33">DATEDIF(G609,H609,"d")</f>
        <v>1</v>
      </c>
      <c r="J609" s="2" t="s">
        <v>21</v>
      </c>
      <c r="K609" s="2" t="s">
        <v>16</v>
      </c>
      <c r="L609" s="2">
        <v>48.91</v>
      </c>
      <c r="M609" s="2" t="s">
        <v>28</v>
      </c>
    </row>
    <row r="610" spans="1:13" ht="14.25" customHeight="1" x14ac:dyDescent="0.3">
      <c r="A610" s="2" t="s">
        <v>641</v>
      </c>
      <c r="B610" s="2" t="s">
        <v>19</v>
      </c>
      <c r="C610" s="2" t="s">
        <v>14</v>
      </c>
      <c r="D610" s="8">
        <v>4406.88</v>
      </c>
      <c r="E610" s="11">
        <v>0.24</v>
      </c>
      <c r="F610" s="18">
        <v>4</v>
      </c>
      <c r="G610" s="15">
        <v>45101</v>
      </c>
      <c r="H610" s="3">
        <v>45103</v>
      </c>
      <c r="I610" s="2">
        <f t="shared" si="33"/>
        <v>2</v>
      </c>
      <c r="J610" s="2" t="s">
        <v>15</v>
      </c>
      <c r="K610" s="2" t="s">
        <v>16</v>
      </c>
      <c r="L610" s="2">
        <v>725.37</v>
      </c>
      <c r="M610" s="2" t="s">
        <v>39</v>
      </c>
    </row>
    <row r="611" spans="1:13" ht="14.25" customHeight="1" x14ac:dyDescent="0.3">
      <c r="A611" s="2" t="s">
        <v>642</v>
      </c>
      <c r="B611" s="2" t="s">
        <v>19</v>
      </c>
      <c r="C611" s="2" t="s">
        <v>33</v>
      </c>
      <c r="D611" s="8">
        <v>566.04</v>
      </c>
      <c r="E611" s="11">
        <v>0.35</v>
      </c>
      <c r="F611" s="18">
        <v>8</v>
      </c>
      <c r="G611" s="15">
        <v>45329</v>
      </c>
      <c r="H611" s="3">
        <v>45331</v>
      </c>
      <c r="I611" s="2">
        <f t="shared" si="33"/>
        <v>2</v>
      </c>
      <c r="J611" s="2" t="s">
        <v>21</v>
      </c>
      <c r="K611" s="2" t="s">
        <v>16</v>
      </c>
      <c r="L611" s="2">
        <v>49.22</v>
      </c>
      <c r="M611" s="2" t="s">
        <v>48</v>
      </c>
    </row>
    <row r="612" spans="1:13" ht="14.25" hidden="1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3"/>
      <c r="J612" s="2" t="s">
        <v>15</v>
      </c>
      <c r="K612" s="2" t="s">
        <v>27</v>
      </c>
      <c r="L612" s="2">
        <v>460.05</v>
      </c>
      <c r="M612" s="2" t="s">
        <v>23</v>
      </c>
    </row>
    <row r="613" spans="1:13" ht="14.25" hidden="1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3"/>
      <c r="J613" s="2" t="s">
        <v>15</v>
      </c>
      <c r="K613" s="2" t="s">
        <v>27</v>
      </c>
      <c r="L613" s="2">
        <v>262.44</v>
      </c>
      <c r="M613" s="2" t="s">
        <v>28</v>
      </c>
    </row>
    <row r="614" spans="1:13" ht="14.25" customHeight="1" x14ac:dyDescent="0.3">
      <c r="A614" s="2" t="s">
        <v>645</v>
      </c>
      <c r="B614" s="2" t="s">
        <v>19</v>
      </c>
      <c r="C614" s="2" t="s">
        <v>20</v>
      </c>
      <c r="D614" s="8">
        <v>499.4</v>
      </c>
      <c r="E614" s="11">
        <v>0.13</v>
      </c>
      <c r="F614" s="18">
        <v>4</v>
      </c>
      <c r="G614" s="15">
        <v>45382</v>
      </c>
      <c r="H614" s="3">
        <v>45383</v>
      </c>
      <c r="I614" s="2">
        <f>DATEDIF(G614,H614,"d")</f>
        <v>1</v>
      </c>
      <c r="J614" s="2" t="s">
        <v>21</v>
      </c>
      <c r="K614" s="2" t="s">
        <v>27</v>
      </c>
      <c r="L614" s="2">
        <v>136.29</v>
      </c>
      <c r="M614" s="2" t="s">
        <v>48</v>
      </c>
    </row>
    <row r="615" spans="1:13" ht="14.25" hidden="1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3"/>
      <c r="J615" s="2" t="s">
        <v>21</v>
      </c>
      <c r="K615" s="2" t="s">
        <v>16</v>
      </c>
      <c r="L615" s="2">
        <v>41.93</v>
      </c>
      <c r="M615" s="2" t="s">
        <v>28</v>
      </c>
    </row>
    <row r="616" spans="1:13" ht="14.25" hidden="1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3"/>
      <c r="J616" s="2" t="s">
        <v>21</v>
      </c>
      <c r="K616" s="2" t="s">
        <v>22</v>
      </c>
      <c r="L616" s="2">
        <v>239.91</v>
      </c>
      <c r="M616" s="2" t="s">
        <v>34</v>
      </c>
    </row>
    <row r="617" spans="1:13" ht="14.25" hidden="1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3"/>
      <c r="J617" s="2" t="s">
        <v>31</v>
      </c>
      <c r="K617" s="2" t="s">
        <v>27</v>
      </c>
      <c r="L617" s="2">
        <v>376.7</v>
      </c>
      <c r="M617" s="2" t="s">
        <v>23</v>
      </c>
    </row>
    <row r="618" spans="1:13" ht="14.25" hidden="1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3"/>
      <c r="J618" s="2" t="s">
        <v>21</v>
      </c>
      <c r="K618" s="2" t="s">
        <v>16</v>
      </c>
      <c r="L618" s="2">
        <v>452.9</v>
      </c>
      <c r="M618" s="2" t="s">
        <v>39</v>
      </c>
    </row>
    <row r="619" spans="1:13" ht="14.25" customHeight="1" x14ac:dyDescent="0.3">
      <c r="A619" s="2" t="s">
        <v>650</v>
      </c>
      <c r="B619" s="2" t="s">
        <v>19</v>
      </c>
      <c r="C619" s="2" t="s">
        <v>26</v>
      </c>
      <c r="D619" s="8">
        <v>2143.31</v>
      </c>
      <c r="E619" s="11">
        <v>0.06</v>
      </c>
      <c r="F619" s="18">
        <v>9</v>
      </c>
      <c r="G619" s="15">
        <v>45266</v>
      </c>
      <c r="H619" s="3">
        <v>45268</v>
      </c>
      <c r="I619" s="2">
        <f>DATEDIF(G619,H619,"d")</f>
        <v>2</v>
      </c>
      <c r="J619" s="2" t="s">
        <v>31</v>
      </c>
      <c r="K619" s="2" t="s">
        <v>27</v>
      </c>
      <c r="L619" s="2">
        <v>553.07000000000005</v>
      </c>
      <c r="M619" s="2" t="s">
        <v>39</v>
      </c>
    </row>
    <row r="620" spans="1:13" ht="14.25" hidden="1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3"/>
      <c r="J620" s="2" t="s">
        <v>21</v>
      </c>
      <c r="K620" s="2" t="s">
        <v>22</v>
      </c>
      <c r="L620" s="2">
        <v>803.28</v>
      </c>
      <c r="M620" s="2" t="s">
        <v>34</v>
      </c>
    </row>
    <row r="621" spans="1:13" ht="14.25" hidden="1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3"/>
      <c r="J621" s="2" t="s">
        <v>21</v>
      </c>
      <c r="K621" s="2" t="s">
        <v>22</v>
      </c>
      <c r="L621" s="2">
        <v>974.02</v>
      </c>
      <c r="M621" s="2" t="s">
        <v>34</v>
      </c>
    </row>
    <row r="622" spans="1:13" ht="14.25" customHeight="1" x14ac:dyDescent="0.3">
      <c r="A622" s="2" t="s">
        <v>653</v>
      </c>
      <c r="B622" s="2" t="s">
        <v>19</v>
      </c>
      <c r="C622" s="2" t="s">
        <v>20</v>
      </c>
      <c r="D622" s="8">
        <v>3951.61</v>
      </c>
      <c r="E622" s="11">
        <v>0.28999999999999998</v>
      </c>
      <c r="F622" s="18">
        <v>7</v>
      </c>
      <c r="G622" s="15">
        <v>45490</v>
      </c>
      <c r="H622" s="3">
        <v>45492</v>
      </c>
      <c r="I622" s="2">
        <f>DATEDIF(G622,H622,"d")</f>
        <v>2</v>
      </c>
      <c r="J622" s="2" t="s">
        <v>21</v>
      </c>
      <c r="K622" s="2" t="s">
        <v>16</v>
      </c>
      <c r="L622" s="2">
        <v>1154.6500000000001</v>
      </c>
      <c r="M622" s="2" t="s">
        <v>17</v>
      </c>
    </row>
    <row r="623" spans="1:13" ht="14.25" hidden="1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3"/>
      <c r="J623" s="2" t="s">
        <v>31</v>
      </c>
      <c r="K623" s="2" t="s">
        <v>27</v>
      </c>
      <c r="L623" s="2">
        <v>485.4</v>
      </c>
      <c r="M623" s="2" t="s">
        <v>23</v>
      </c>
    </row>
    <row r="624" spans="1:13" ht="14.25" hidden="1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3"/>
      <c r="J624" s="2" t="s">
        <v>31</v>
      </c>
      <c r="K624" s="2" t="s">
        <v>27</v>
      </c>
      <c r="L624" s="2">
        <v>18</v>
      </c>
      <c r="M624" s="2" t="s">
        <v>39</v>
      </c>
    </row>
    <row r="625" spans="1:13" ht="14.25" hidden="1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3"/>
      <c r="J625" s="2" t="s">
        <v>31</v>
      </c>
      <c r="K625" s="2" t="s">
        <v>22</v>
      </c>
      <c r="L625" s="2">
        <v>118.58</v>
      </c>
      <c r="M625" s="2" t="s">
        <v>23</v>
      </c>
    </row>
    <row r="626" spans="1:13" ht="14.25" hidden="1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3"/>
      <c r="J626" s="2" t="s">
        <v>21</v>
      </c>
      <c r="K626" s="2" t="s">
        <v>16</v>
      </c>
      <c r="L626" s="2">
        <v>803.76</v>
      </c>
      <c r="M626" s="2" t="s">
        <v>23</v>
      </c>
    </row>
    <row r="627" spans="1:13" ht="14.25" hidden="1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3"/>
      <c r="J627" s="2" t="s">
        <v>21</v>
      </c>
      <c r="K627" s="2" t="s">
        <v>16</v>
      </c>
      <c r="L627" s="2">
        <v>930.59</v>
      </c>
      <c r="M627" s="2" t="s">
        <v>17</v>
      </c>
    </row>
    <row r="628" spans="1:13" ht="14.25" hidden="1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3"/>
      <c r="J628" s="2" t="s">
        <v>31</v>
      </c>
      <c r="K628" s="2" t="s">
        <v>27</v>
      </c>
      <c r="L628" s="2">
        <v>1039.2</v>
      </c>
      <c r="M628" s="2" t="s">
        <v>23</v>
      </c>
    </row>
    <row r="629" spans="1:13" ht="14.25" hidden="1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3"/>
      <c r="J629" s="2" t="s">
        <v>31</v>
      </c>
      <c r="K629" s="2" t="s">
        <v>27</v>
      </c>
      <c r="L629" s="2">
        <v>200.95</v>
      </c>
      <c r="M629" s="2" t="s">
        <v>28</v>
      </c>
    </row>
    <row r="630" spans="1:13" ht="14.25" hidden="1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3"/>
      <c r="J630" s="2" t="s">
        <v>21</v>
      </c>
      <c r="K630" s="2" t="s">
        <v>16</v>
      </c>
      <c r="L630" s="2">
        <v>197.88</v>
      </c>
      <c r="M630" s="2" t="s">
        <v>48</v>
      </c>
    </row>
    <row r="631" spans="1:13" ht="14.25" hidden="1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3"/>
      <c r="J631" s="2" t="s">
        <v>15</v>
      </c>
      <c r="K631" s="2" t="s">
        <v>22</v>
      </c>
      <c r="L631" s="2">
        <v>135.84</v>
      </c>
      <c r="M631" s="2" t="s">
        <v>28</v>
      </c>
    </row>
    <row r="632" spans="1:13" ht="14.25" hidden="1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3"/>
      <c r="J632" s="2" t="s">
        <v>31</v>
      </c>
      <c r="K632" s="2" t="s">
        <v>27</v>
      </c>
      <c r="L632" s="2">
        <v>217.85</v>
      </c>
      <c r="M632" s="2" t="s">
        <v>23</v>
      </c>
    </row>
    <row r="633" spans="1:13" ht="14.25" customHeight="1" x14ac:dyDescent="0.3">
      <c r="A633" s="2" t="s">
        <v>664</v>
      </c>
      <c r="B633" s="2" t="s">
        <v>19</v>
      </c>
      <c r="C633" s="2" t="s">
        <v>14</v>
      </c>
      <c r="D633" s="8">
        <v>2689.49</v>
      </c>
      <c r="E633" s="11">
        <v>0.17</v>
      </c>
      <c r="F633" s="18">
        <v>3</v>
      </c>
      <c r="G633" s="15">
        <v>45514</v>
      </c>
      <c r="H633" s="3">
        <v>45517</v>
      </c>
      <c r="I633" s="2">
        <f>DATEDIF(G633,H633,"d")</f>
        <v>3</v>
      </c>
      <c r="J633" s="2" t="s">
        <v>21</v>
      </c>
      <c r="K633" s="2" t="s">
        <v>16</v>
      </c>
      <c r="L633" s="2">
        <v>344.48</v>
      </c>
      <c r="M633" s="2" t="s">
        <v>34</v>
      </c>
    </row>
    <row r="634" spans="1:13" ht="14.25" hidden="1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3"/>
      <c r="J634" s="2" t="s">
        <v>15</v>
      </c>
      <c r="K634" s="2" t="s">
        <v>16</v>
      </c>
      <c r="L634" s="2">
        <v>718.18</v>
      </c>
      <c r="M634" s="2" t="s">
        <v>17</v>
      </c>
    </row>
    <row r="635" spans="1:13" ht="14.25" hidden="1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3"/>
      <c r="J635" s="2" t="s">
        <v>15</v>
      </c>
      <c r="K635" s="2" t="s">
        <v>16</v>
      </c>
      <c r="L635" s="2">
        <v>324.54000000000002</v>
      </c>
      <c r="M635" s="2" t="s">
        <v>48</v>
      </c>
    </row>
    <row r="636" spans="1:13" ht="14.25" hidden="1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3"/>
      <c r="J636" s="2" t="s">
        <v>31</v>
      </c>
      <c r="K636" s="2" t="s">
        <v>16</v>
      </c>
      <c r="L636" s="2">
        <v>665.46</v>
      </c>
      <c r="M636" s="2" t="s">
        <v>39</v>
      </c>
    </row>
    <row r="637" spans="1:13" ht="14.25" hidden="1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3"/>
      <c r="J637" s="2" t="s">
        <v>21</v>
      </c>
      <c r="K637" s="2" t="s">
        <v>16</v>
      </c>
      <c r="L637" s="2">
        <v>339.22</v>
      </c>
      <c r="M637" s="2" t="s">
        <v>17</v>
      </c>
    </row>
    <row r="638" spans="1:13" ht="14.25" hidden="1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3"/>
      <c r="J638" s="2" t="s">
        <v>21</v>
      </c>
      <c r="K638" s="2" t="s">
        <v>22</v>
      </c>
      <c r="L638" s="2">
        <v>49.97</v>
      </c>
      <c r="M638" s="2" t="s">
        <v>34</v>
      </c>
    </row>
    <row r="639" spans="1:13" ht="14.25" hidden="1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3"/>
      <c r="J639" s="2" t="s">
        <v>31</v>
      </c>
      <c r="K639" s="2" t="s">
        <v>27</v>
      </c>
      <c r="L639" s="2">
        <v>314.5</v>
      </c>
      <c r="M639" s="2" t="s">
        <v>23</v>
      </c>
    </row>
    <row r="640" spans="1:13" ht="14.25" hidden="1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3"/>
      <c r="J640" s="2" t="s">
        <v>31</v>
      </c>
      <c r="K640" s="2" t="s">
        <v>22</v>
      </c>
      <c r="L640" s="2">
        <v>763.96</v>
      </c>
      <c r="M640" s="2" t="s">
        <v>34</v>
      </c>
    </row>
    <row r="641" spans="1:13" ht="14.25" customHeight="1" x14ac:dyDescent="0.3">
      <c r="A641" s="2" t="s">
        <v>672</v>
      </c>
      <c r="B641" s="2" t="s">
        <v>19</v>
      </c>
      <c r="C641" s="2" t="s">
        <v>20</v>
      </c>
      <c r="D641" s="8">
        <v>938.84</v>
      </c>
      <c r="E641" s="11">
        <v>0.39</v>
      </c>
      <c r="F641" s="18">
        <v>5</v>
      </c>
      <c r="G641" s="15">
        <v>45358</v>
      </c>
      <c r="H641" s="3">
        <v>45360</v>
      </c>
      <c r="I641" s="2">
        <f>DATEDIF(G641,H641,"d")</f>
        <v>2</v>
      </c>
      <c r="J641" s="2" t="s">
        <v>21</v>
      </c>
      <c r="K641" s="2" t="s">
        <v>16</v>
      </c>
      <c r="L641" s="2">
        <v>64.760000000000005</v>
      </c>
      <c r="M641" s="2" t="s">
        <v>17</v>
      </c>
    </row>
    <row r="642" spans="1:13" ht="14.25" hidden="1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3"/>
      <c r="J642" s="2" t="s">
        <v>15</v>
      </c>
      <c r="K642" s="2" t="s">
        <v>27</v>
      </c>
      <c r="L642" s="2">
        <v>207.09</v>
      </c>
      <c r="M642" s="2" t="s">
        <v>17</v>
      </c>
    </row>
    <row r="643" spans="1:13" ht="14.25" hidden="1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3"/>
      <c r="J643" s="2" t="s">
        <v>31</v>
      </c>
      <c r="K643" s="2" t="s">
        <v>27</v>
      </c>
      <c r="L643" s="2">
        <v>623.37</v>
      </c>
      <c r="M643" s="2" t="s">
        <v>34</v>
      </c>
    </row>
    <row r="644" spans="1:13" ht="14.25" customHeight="1" x14ac:dyDescent="0.3">
      <c r="A644" s="2" t="s">
        <v>675</v>
      </c>
      <c r="B644" s="2" t="s">
        <v>19</v>
      </c>
      <c r="C644" s="2" t="s">
        <v>33</v>
      </c>
      <c r="D644" s="8">
        <v>417.78</v>
      </c>
      <c r="E644" s="11">
        <v>0.38</v>
      </c>
      <c r="F644" s="18">
        <v>1</v>
      </c>
      <c r="G644" s="15">
        <v>45343</v>
      </c>
      <c r="H644" s="3">
        <v>45344</v>
      </c>
      <c r="I644" s="2">
        <f>DATEDIF(G644,H644,"d")</f>
        <v>1</v>
      </c>
      <c r="J644" s="2" t="s">
        <v>21</v>
      </c>
      <c r="K644" s="2" t="s">
        <v>16</v>
      </c>
      <c r="L644" s="2">
        <v>60.11</v>
      </c>
      <c r="M644" s="2" t="s">
        <v>48</v>
      </c>
    </row>
    <row r="645" spans="1:13" ht="14.25" hidden="1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3"/>
      <c r="J645" s="2" t="s">
        <v>15</v>
      </c>
      <c r="K645" s="2" t="s">
        <v>22</v>
      </c>
      <c r="L645" s="2">
        <v>396.72</v>
      </c>
      <c r="M645" s="2" t="s">
        <v>28</v>
      </c>
    </row>
    <row r="646" spans="1:13" ht="14.25" customHeight="1" x14ac:dyDescent="0.3">
      <c r="A646" s="2" t="s">
        <v>677</v>
      </c>
      <c r="B646" s="2" t="s">
        <v>19</v>
      </c>
      <c r="C646" s="2" t="s">
        <v>33</v>
      </c>
      <c r="D646" s="8">
        <v>2015.61</v>
      </c>
      <c r="E646" s="11">
        <v>0.06</v>
      </c>
      <c r="F646" s="18">
        <v>9</v>
      </c>
      <c r="G646" s="15">
        <v>45413</v>
      </c>
      <c r="H646" s="3">
        <v>45415</v>
      </c>
      <c r="I646" s="2">
        <f>DATEDIF(G646,H646,"d")</f>
        <v>2</v>
      </c>
      <c r="J646" s="2" t="s">
        <v>15</v>
      </c>
      <c r="K646" s="2" t="s">
        <v>22</v>
      </c>
      <c r="L646" s="2">
        <v>542.77</v>
      </c>
      <c r="M646" s="2" t="s">
        <v>34</v>
      </c>
    </row>
    <row r="647" spans="1:13" ht="14.25" hidden="1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3"/>
      <c r="J647" s="2" t="s">
        <v>15</v>
      </c>
      <c r="K647" s="2" t="s">
        <v>27</v>
      </c>
      <c r="L647" s="2">
        <v>226.44</v>
      </c>
      <c r="M647" s="2" t="s">
        <v>28</v>
      </c>
    </row>
    <row r="648" spans="1:13" ht="14.25" hidden="1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3"/>
      <c r="J648" s="2" t="s">
        <v>15</v>
      </c>
      <c r="K648" s="2" t="s">
        <v>27</v>
      </c>
      <c r="L648" s="2">
        <v>91.07</v>
      </c>
      <c r="M648" s="2" t="s">
        <v>28</v>
      </c>
    </row>
    <row r="649" spans="1:13" ht="14.25" hidden="1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3"/>
      <c r="J649" s="2" t="s">
        <v>15</v>
      </c>
      <c r="K649" s="2" t="s">
        <v>16</v>
      </c>
      <c r="L649" s="2">
        <v>545.4</v>
      </c>
      <c r="M649" s="2" t="s">
        <v>23</v>
      </c>
    </row>
    <row r="650" spans="1:13" ht="14.25" customHeight="1" x14ac:dyDescent="0.3">
      <c r="A650" s="2" t="s">
        <v>681</v>
      </c>
      <c r="B650" s="2" t="s">
        <v>19</v>
      </c>
      <c r="C650" s="2" t="s">
        <v>33</v>
      </c>
      <c r="D650" s="8">
        <v>2407.21</v>
      </c>
      <c r="E650" s="11">
        <v>0.44</v>
      </c>
      <c r="F650" s="18">
        <v>7</v>
      </c>
      <c r="G650" s="15">
        <v>45421</v>
      </c>
      <c r="H650" s="3">
        <v>45422</v>
      </c>
      <c r="I650" s="2">
        <f>DATEDIF(G650,H650,"d")</f>
        <v>1</v>
      </c>
      <c r="J650" s="2" t="s">
        <v>21</v>
      </c>
      <c r="K650" s="2" t="s">
        <v>22</v>
      </c>
      <c r="L650" s="2">
        <v>718.76</v>
      </c>
      <c r="M650" s="2" t="s">
        <v>48</v>
      </c>
    </row>
    <row r="651" spans="1:13" ht="14.25" hidden="1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3"/>
      <c r="J651" s="2" t="s">
        <v>21</v>
      </c>
      <c r="K651" s="2" t="s">
        <v>22</v>
      </c>
      <c r="L651" s="2">
        <v>724.81</v>
      </c>
      <c r="M651" s="2" t="s">
        <v>17</v>
      </c>
    </row>
    <row r="652" spans="1:13" ht="14.25" hidden="1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3"/>
      <c r="J652" s="2" t="s">
        <v>15</v>
      </c>
      <c r="K652" s="2" t="s">
        <v>16</v>
      </c>
      <c r="L652" s="2">
        <v>1189.5899999999999</v>
      </c>
      <c r="M652" s="2" t="s">
        <v>17</v>
      </c>
    </row>
    <row r="653" spans="1:13" ht="14.25" customHeight="1" x14ac:dyDescent="0.3">
      <c r="A653" s="2" t="s">
        <v>684</v>
      </c>
      <c r="B653" s="2" t="s">
        <v>19</v>
      </c>
      <c r="C653" s="2" t="s">
        <v>14</v>
      </c>
      <c r="D653" s="8">
        <v>3336.72</v>
      </c>
      <c r="E653" s="11">
        <v>0.43</v>
      </c>
      <c r="F653" s="18">
        <v>9</v>
      </c>
      <c r="G653" s="15">
        <v>45315</v>
      </c>
      <c r="H653" s="3">
        <v>45316</v>
      </c>
      <c r="I653" s="2">
        <f>DATEDIF(G653,H653,"d")</f>
        <v>1</v>
      </c>
      <c r="J653" s="2" t="s">
        <v>21</v>
      </c>
      <c r="K653" s="2" t="s">
        <v>22</v>
      </c>
      <c r="L653" s="2">
        <v>503.48</v>
      </c>
      <c r="M653" s="2" t="s">
        <v>17</v>
      </c>
    </row>
    <row r="654" spans="1:13" ht="14.25" hidden="1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3"/>
      <c r="J654" s="2" t="s">
        <v>21</v>
      </c>
      <c r="K654" s="2" t="s">
        <v>22</v>
      </c>
      <c r="L654" s="2">
        <v>202.55</v>
      </c>
      <c r="M654" s="2" t="s">
        <v>34</v>
      </c>
    </row>
    <row r="655" spans="1:13" ht="14.25" hidden="1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3"/>
      <c r="J655" s="2" t="s">
        <v>21</v>
      </c>
      <c r="K655" s="2" t="s">
        <v>16</v>
      </c>
      <c r="L655" s="2">
        <v>1211.92</v>
      </c>
      <c r="M655" s="2" t="s">
        <v>23</v>
      </c>
    </row>
    <row r="656" spans="1:13" ht="14.25" hidden="1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3"/>
      <c r="J656" s="2" t="s">
        <v>31</v>
      </c>
      <c r="K656" s="2" t="s">
        <v>22</v>
      </c>
      <c r="L656" s="2">
        <v>423.35</v>
      </c>
      <c r="M656" s="2" t="s">
        <v>23</v>
      </c>
    </row>
    <row r="657" spans="1:13" ht="14.25" hidden="1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3"/>
      <c r="J657" s="2" t="s">
        <v>15</v>
      </c>
      <c r="K657" s="2" t="s">
        <v>27</v>
      </c>
      <c r="L657" s="2">
        <v>80.02</v>
      </c>
      <c r="M657" s="2" t="s">
        <v>39</v>
      </c>
    </row>
    <row r="658" spans="1:13" ht="14.25" hidden="1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3"/>
      <c r="J658" s="2" t="s">
        <v>15</v>
      </c>
      <c r="K658" s="2" t="s">
        <v>22</v>
      </c>
      <c r="L658" s="2">
        <v>145.9</v>
      </c>
      <c r="M658" s="2" t="s">
        <v>39</v>
      </c>
    </row>
    <row r="659" spans="1:13" ht="14.25" hidden="1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3"/>
      <c r="J659" s="2" t="s">
        <v>21</v>
      </c>
      <c r="K659" s="2" t="s">
        <v>27</v>
      </c>
      <c r="L659" s="2">
        <v>310.36</v>
      </c>
      <c r="M659" s="2" t="s">
        <v>39</v>
      </c>
    </row>
    <row r="660" spans="1:13" ht="14.25" customHeight="1" x14ac:dyDescent="0.3">
      <c r="A660" s="2" t="s">
        <v>691</v>
      </c>
      <c r="B660" s="2" t="s">
        <v>19</v>
      </c>
      <c r="C660" s="2" t="s">
        <v>36</v>
      </c>
      <c r="D660" s="8">
        <v>3718.07</v>
      </c>
      <c r="E660" s="11">
        <v>7.0000000000000007E-2</v>
      </c>
      <c r="F660" s="18">
        <v>5</v>
      </c>
      <c r="G660" s="15">
        <v>44962</v>
      </c>
      <c r="H660" s="3">
        <v>44969</v>
      </c>
      <c r="I660" s="2">
        <f>DATEDIF(G660,H660,"d")</f>
        <v>7</v>
      </c>
      <c r="J660" s="2" t="s">
        <v>21</v>
      </c>
      <c r="K660" s="2" t="s">
        <v>22</v>
      </c>
      <c r="L660" s="2">
        <v>585.21</v>
      </c>
      <c r="M660" s="2" t="s">
        <v>48</v>
      </c>
    </row>
    <row r="661" spans="1:13" ht="14.25" hidden="1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3"/>
      <c r="J661" s="2" t="s">
        <v>21</v>
      </c>
      <c r="K661" s="2" t="s">
        <v>16</v>
      </c>
      <c r="L661" s="2">
        <v>1308.18</v>
      </c>
      <c r="M661" s="2" t="s">
        <v>23</v>
      </c>
    </row>
    <row r="662" spans="1:13" ht="14.25" customHeight="1" x14ac:dyDescent="0.3">
      <c r="A662" s="2" t="s">
        <v>693</v>
      </c>
      <c r="B662" s="2" t="s">
        <v>19</v>
      </c>
      <c r="C662" s="2" t="s">
        <v>20</v>
      </c>
      <c r="D662" s="8">
        <v>3172.18</v>
      </c>
      <c r="E662" s="11">
        <v>0.36</v>
      </c>
      <c r="F662" s="18">
        <v>5</v>
      </c>
      <c r="G662" s="15">
        <v>45458</v>
      </c>
      <c r="H662" s="3">
        <v>45459</v>
      </c>
      <c r="I662" s="2">
        <f>DATEDIF(G662,H662,"d")</f>
        <v>1</v>
      </c>
      <c r="J662" s="2" t="s">
        <v>31</v>
      </c>
      <c r="K662" s="2" t="s">
        <v>16</v>
      </c>
      <c r="L662" s="2">
        <v>275.38</v>
      </c>
      <c r="M662" s="2" t="s">
        <v>48</v>
      </c>
    </row>
    <row r="663" spans="1:13" ht="14.25" hidden="1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3"/>
      <c r="J663" s="2" t="s">
        <v>31</v>
      </c>
      <c r="K663" s="2" t="s">
        <v>27</v>
      </c>
      <c r="L663" s="2">
        <v>1076.6500000000001</v>
      </c>
      <c r="M663" s="2" t="s">
        <v>39</v>
      </c>
    </row>
    <row r="664" spans="1:13" ht="14.25" hidden="1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3"/>
      <c r="J664" s="2" t="s">
        <v>15</v>
      </c>
      <c r="K664" s="2" t="s">
        <v>22</v>
      </c>
      <c r="L664" s="2">
        <v>25.03</v>
      </c>
      <c r="M664" s="2" t="s">
        <v>17</v>
      </c>
    </row>
    <row r="665" spans="1:13" ht="14.25" hidden="1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3"/>
      <c r="J665" s="2" t="s">
        <v>15</v>
      </c>
      <c r="K665" s="2" t="s">
        <v>22</v>
      </c>
      <c r="L665" s="2">
        <v>230.32</v>
      </c>
      <c r="M665" s="2" t="s">
        <v>17</v>
      </c>
    </row>
    <row r="666" spans="1:13" ht="14.25" hidden="1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3"/>
      <c r="J666" s="2" t="s">
        <v>31</v>
      </c>
      <c r="K666" s="2" t="s">
        <v>27</v>
      </c>
      <c r="L666" s="2">
        <v>364.24</v>
      </c>
      <c r="M666" s="2" t="s">
        <v>39</v>
      </c>
    </row>
    <row r="667" spans="1:13" ht="14.25" hidden="1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3"/>
      <c r="J667" s="2" t="s">
        <v>31</v>
      </c>
      <c r="K667" s="2" t="s">
        <v>27</v>
      </c>
      <c r="L667" s="2">
        <v>270</v>
      </c>
      <c r="M667" s="2" t="s">
        <v>17</v>
      </c>
    </row>
    <row r="668" spans="1:13" ht="14.25" hidden="1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3"/>
      <c r="J668" s="2" t="s">
        <v>31</v>
      </c>
      <c r="K668" s="2" t="s">
        <v>27</v>
      </c>
      <c r="L668" s="2">
        <v>231.83</v>
      </c>
      <c r="M668" s="2" t="s">
        <v>39</v>
      </c>
    </row>
    <row r="669" spans="1:13" ht="14.25" customHeight="1" x14ac:dyDescent="0.3">
      <c r="A669" s="2" t="s">
        <v>700</v>
      </c>
      <c r="B669" s="2" t="s">
        <v>19</v>
      </c>
      <c r="C669" s="2" t="s">
        <v>20</v>
      </c>
      <c r="D669" s="8">
        <v>1817.5</v>
      </c>
      <c r="E669" s="11">
        <v>0.04</v>
      </c>
      <c r="F669" s="18">
        <v>2</v>
      </c>
      <c r="G669" s="15">
        <v>45085</v>
      </c>
      <c r="H669" s="3">
        <v>45086</v>
      </c>
      <c r="I669" s="2">
        <f>DATEDIF(G669,H669,"d")</f>
        <v>1</v>
      </c>
      <c r="J669" s="2" t="s">
        <v>15</v>
      </c>
      <c r="K669" s="2" t="s">
        <v>16</v>
      </c>
      <c r="L669" s="2">
        <v>429</v>
      </c>
      <c r="M669" s="2" t="s">
        <v>23</v>
      </c>
    </row>
    <row r="670" spans="1:13" ht="14.25" hidden="1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3"/>
      <c r="J670" s="2" t="s">
        <v>15</v>
      </c>
      <c r="K670" s="2" t="s">
        <v>22</v>
      </c>
      <c r="L670" s="2">
        <v>1059.1500000000001</v>
      </c>
      <c r="M670" s="2" t="s">
        <v>34</v>
      </c>
    </row>
    <row r="671" spans="1:13" ht="14.25" hidden="1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3"/>
      <c r="J671" s="2" t="s">
        <v>15</v>
      </c>
      <c r="K671" s="2" t="s">
        <v>16</v>
      </c>
      <c r="L671" s="2">
        <v>137.01</v>
      </c>
      <c r="M671" s="2" t="s">
        <v>28</v>
      </c>
    </row>
    <row r="672" spans="1:13" ht="14.25" hidden="1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3"/>
      <c r="J672" s="2" t="s">
        <v>21</v>
      </c>
      <c r="K672" s="2" t="s">
        <v>16</v>
      </c>
      <c r="L672" s="2">
        <v>238.97</v>
      </c>
      <c r="M672" s="2" t="s">
        <v>28</v>
      </c>
    </row>
    <row r="673" spans="1:13" ht="14.25" hidden="1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3"/>
      <c r="J673" s="2" t="s">
        <v>15</v>
      </c>
      <c r="K673" s="2" t="s">
        <v>27</v>
      </c>
      <c r="L673" s="2">
        <v>143.57</v>
      </c>
      <c r="M673" s="2" t="s">
        <v>28</v>
      </c>
    </row>
    <row r="674" spans="1:13" ht="14.25" hidden="1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3"/>
      <c r="J674" s="2" t="s">
        <v>21</v>
      </c>
      <c r="K674" s="2" t="s">
        <v>27</v>
      </c>
      <c r="L674" s="2">
        <v>552.34</v>
      </c>
      <c r="M674" s="2" t="s">
        <v>39</v>
      </c>
    </row>
    <row r="675" spans="1:13" ht="14.25" hidden="1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3"/>
      <c r="J675" s="2" t="s">
        <v>15</v>
      </c>
      <c r="K675" s="2" t="s">
        <v>16</v>
      </c>
      <c r="L675" s="2">
        <v>1389.1</v>
      </c>
      <c r="M675" s="2" t="s">
        <v>34</v>
      </c>
    </row>
    <row r="676" spans="1:13" ht="14.25" customHeight="1" x14ac:dyDescent="0.3">
      <c r="A676" s="2" t="s">
        <v>707</v>
      </c>
      <c r="B676" s="2" t="s">
        <v>19</v>
      </c>
      <c r="C676" s="2" t="s">
        <v>14</v>
      </c>
      <c r="D676" s="8">
        <v>1056.21</v>
      </c>
      <c r="E676" s="11">
        <v>0.27</v>
      </c>
      <c r="F676" s="18">
        <v>2</v>
      </c>
      <c r="G676" s="15">
        <v>45531</v>
      </c>
      <c r="H676" s="3">
        <v>45538</v>
      </c>
      <c r="I676" s="2">
        <f>DATEDIF(G676,H676,"d")</f>
        <v>7</v>
      </c>
      <c r="J676" s="2" t="s">
        <v>15</v>
      </c>
      <c r="K676" s="2" t="s">
        <v>22</v>
      </c>
      <c r="L676" s="2">
        <v>233.46</v>
      </c>
      <c r="M676" s="2" t="s">
        <v>23</v>
      </c>
    </row>
    <row r="677" spans="1:13" ht="14.25" hidden="1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3"/>
      <c r="J677" s="2" t="s">
        <v>15</v>
      </c>
      <c r="K677" s="2" t="s">
        <v>27</v>
      </c>
      <c r="L677" s="2">
        <v>70.44</v>
      </c>
      <c r="M677" s="2" t="s">
        <v>48</v>
      </c>
    </row>
    <row r="678" spans="1:13" ht="14.25" customHeight="1" x14ac:dyDescent="0.3">
      <c r="A678" s="2" t="s">
        <v>709</v>
      </c>
      <c r="B678" s="2" t="s">
        <v>19</v>
      </c>
      <c r="C678" s="2" t="s">
        <v>20</v>
      </c>
      <c r="D678" s="8">
        <v>2193.3000000000002</v>
      </c>
      <c r="E678" s="11">
        <v>0.48</v>
      </c>
      <c r="F678" s="18">
        <v>7</v>
      </c>
      <c r="G678" s="15">
        <v>45143</v>
      </c>
      <c r="H678" s="3">
        <v>45144</v>
      </c>
      <c r="I678" s="2">
        <f t="shared" ref="I678:I679" si="34">DATEDIF(G678,H678,"d")</f>
        <v>1</v>
      </c>
      <c r="J678" s="2" t="s">
        <v>21</v>
      </c>
      <c r="K678" s="2" t="s">
        <v>22</v>
      </c>
      <c r="L678" s="2">
        <v>313.52</v>
      </c>
      <c r="M678" s="2" t="s">
        <v>28</v>
      </c>
    </row>
    <row r="679" spans="1:13" ht="14.25" customHeight="1" x14ac:dyDescent="0.3">
      <c r="A679" s="2" t="s">
        <v>710</v>
      </c>
      <c r="B679" s="2" t="s">
        <v>19</v>
      </c>
      <c r="C679" s="2" t="s">
        <v>36</v>
      </c>
      <c r="D679" s="8">
        <v>2930.71</v>
      </c>
      <c r="E679" s="11">
        <v>0.48</v>
      </c>
      <c r="F679" s="18">
        <v>4</v>
      </c>
      <c r="G679" s="15">
        <v>45030</v>
      </c>
      <c r="H679" s="3">
        <v>45035</v>
      </c>
      <c r="I679" s="2">
        <f t="shared" si="34"/>
        <v>5</v>
      </c>
      <c r="J679" s="2" t="s">
        <v>31</v>
      </c>
      <c r="K679" s="2" t="s">
        <v>27</v>
      </c>
      <c r="L679" s="2">
        <v>663.73</v>
      </c>
      <c r="M679" s="2" t="s">
        <v>17</v>
      </c>
    </row>
    <row r="680" spans="1:13" ht="14.25" hidden="1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3"/>
      <c r="J680" s="2" t="s">
        <v>21</v>
      </c>
      <c r="K680" s="2" t="s">
        <v>27</v>
      </c>
      <c r="L680" s="2">
        <v>222.15</v>
      </c>
      <c r="M680" s="2" t="s">
        <v>23</v>
      </c>
    </row>
    <row r="681" spans="1:13" ht="14.25" hidden="1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3"/>
      <c r="J681" s="2" t="s">
        <v>15</v>
      </c>
      <c r="K681" s="2" t="s">
        <v>22</v>
      </c>
      <c r="L681" s="2">
        <v>271.88</v>
      </c>
      <c r="M681" s="2" t="s">
        <v>39</v>
      </c>
    </row>
    <row r="682" spans="1:13" ht="14.25" customHeight="1" x14ac:dyDescent="0.3">
      <c r="A682" s="2" t="s">
        <v>713</v>
      </c>
      <c r="B682" s="2" t="s">
        <v>19</v>
      </c>
      <c r="C682" s="2" t="s">
        <v>36</v>
      </c>
      <c r="D682" s="8">
        <v>4771.67</v>
      </c>
      <c r="E682" s="11">
        <v>0.19</v>
      </c>
      <c r="F682" s="18">
        <v>3</v>
      </c>
      <c r="G682" s="15">
        <v>45483</v>
      </c>
      <c r="H682" s="3">
        <v>45486</v>
      </c>
      <c r="I682" s="2">
        <f>DATEDIF(G682,H682,"d")</f>
        <v>3</v>
      </c>
      <c r="J682" s="2" t="s">
        <v>31</v>
      </c>
      <c r="K682" s="2" t="s">
        <v>16</v>
      </c>
      <c r="L682" s="2">
        <v>316.42</v>
      </c>
      <c r="M682" s="2" t="s">
        <v>23</v>
      </c>
    </row>
    <row r="683" spans="1:13" ht="14.25" hidden="1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3"/>
      <c r="J683" s="2" t="s">
        <v>21</v>
      </c>
      <c r="K683" s="2" t="s">
        <v>16</v>
      </c>
      <c r="L683" s="2">
        <v>441.32</v>
      </c>
      <c r="M683" s="2" t="s">
        <v>39</v>
      </c>
    </row>
    <row r="684" spans="1:13" ht="14.25" hidden="1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3"/>
      <c r="J684" s="2" t="s">
        <v>31</v>
      </c>
      <c r="K684" s="2" t="s">
        <v>16</v>
      </c>
      <c r="L684" s="2">
        <v>106.87</v>
      </c>
      <c r="M684" s="2" t="s">
        <v>23</v>
      </c>
    </row>
    <row r="685" spans="1:13" ht="14.25" customHeight="1" x14ac:dyDescent="0.3">
      <c r="A685" s="2" t="s">
        <v>716</v>
      </c>
      <c r="B685" s="2" t="s">
        <v>19</v>
      </c>
      <c r="C685" s="2" t="s">
        <v>33</v>
      </c>
      <c r="D685" s="8">
        <v>2465.56</v>
      </c>
      <c r="E685" s="11">
        <v>0.17</v>
      </c>
      <c r="F685" s="18">
        <v>1</v>
      </c>
      <c r="G685" s="15">
        <v>45209</v>
      </c>
      <c r="H685" s="3">
        <v>45214</v>
      </c>
      <c r="I685" s="2">
        <f>DATEDIF(G685,H685,"d")</f>
        <v>5</v>
      </c>
      <c r="J685" s="2" t="s">
        <v>21</v>
      </c>
      <c r="K685" s="2" t="s">
        <v>16</v>
      </c>
      <c r="L685" s="2">
        <v>739.48</v>
      </c>
      <c r="M685" s="2" t="s">
        <v>48</v>
      </c>
    </row>
    <row r="686" spans="1:13" ht="14.25" hidden="1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3"/>
      <c r="J686" s="2" t="s">
        <v>31</v>
      </c>
      <c r="K686" s="2" t="s">
        <v>16</v>
      </c>
      <c r="L686" s="2">
        <v>466.41</v>
      </c>
      <c r="M686" s="2" t="s">
        <v>17</v>
      </c>
    </row>
    <row r="687" spans="1:13" ht="14.25" hidden="1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3"/>
      <c r="J687" s="2" t="s">
        <v>15</v>
      </c>
      <c r="K687" s="2" t="s">
        <v>22</v>
      </c>
      <c r="L687" s="2">
        <v>18.77</v>
      </c>
      <c r="M687" s="2" t="s">
        <v>34</v>
      </c>
    </row>
    <row r="688" spans="1:13" ht="14.25" hidden="1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3"/>
      <c r="J688" s="2" t="s">
        <v>21</v>
      </c>
      <c r="K688" s="2" t="s">
        <v>27</v>
      </c>
      <c r="L688" s="2">
        <v>213.17</v>
      </c>
      <c r="M688" s="2" t="s">
        <v>23</v>
      </c>
    </row>
    <row r="689" spans="1:13" ht="14.25" hidden="1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3"/>
      <c r="J689" s="2" t="s">
        <v>21</v>
      </c>
      <c r="K689" s="2" t="s">
        <v>27</v>
      </c>
      <c r="L689" s="2">
        <v>342.37</v>
      </c>
      <c r="M689" s="2" t="s">
        <v>28</v>
      </c>
    </row>
    <row r="690" spans="1:13" ht="14.25" hidden="1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3"/>
      <c r="J690" s="2" t="s">
        <v>21</v>
      </c>
      <c r="K690" s="2" t="s">
        <v>27</v>
      </c>
      <c r="L690" s="2">
        <v>351.38</v>
      </c>
      <c r="M690" s="2" t="s">
        <v>34</v>
      </c>
    </row>
    <row r="691" spans="1:13" ht="14.25" hidden="1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3"/>
      <c r="J691" s="2" t="s">
        <v>31</v>
      </c>
      <c r="K691" s="2" t="s">
        <v>16</v>
      </c>
      <c r="L691" s="2">
        <v>512.83000000000004</v>
      </c>
      <c r="M691" s="2" t="s">
        <v>17</v>
      </c>
    </row>
    <row r="692" spans="1:13" ht="14.25" hidden="1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3"/>
      <c r="J692" s="2" t="s">
        <v>15</v>
      </c>
      <c r="K692" s="2" t="s">
        <v>16</v>
      </c>
      <c r="L692" s="2">
        <v>11.58</v>
      </c>
      <c r="M692" s="2" t="s">
        <v>17</v>
      </c>
    </row>
    <row r="693" spans="1:13" ht="14.25" hidden="1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3"/>
      <c r="J693" s="2" t="s">
        <v>15</v>
      </c>
      <c r="K693" s="2" t="s">
        <v>27</v>
      </c>
      <c r="L693" s="2">
        <v>308.05</v>
      </c>
      <c r="M693" s="2" t="s">
        <v>39</v>
      </c>
    </row>
    <row r="694" spans="1:13" ht="14.25" hidden="1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3"/>
      <c r="J694" s="2" t="s">
        <v>15</v>
      </c>
      <c r="K694" s="2" t="s">
        <v>22</v>
      </c>
      <c r="L694" s="2">
        <v>247.23</v>
      </c>
      <c r="M694" s="2" t="s">
        <v>34</v>
      </c>
    </row>
    <row r="695" spans="1:13" ht="14.25" customHeight="1" x14ac:dyDescent="0.3">
      <c r="A695" s="2" t="s">
        <v>726</v>
      </c>
      <c r="B695" s="2" t="s">
        <v>19</v>
      </c>
      <c r="C695" s="2" t="s">
        <v>26</v>
      </c>
      <c r="D695" s="8">
        <v>2698.44</v>
      </c>
      <c r="E695" s="11">
        <v>0.13</v>
      </c>
      <c r="F695" s="18">
        <v>3</v>
      </c>
      <c r="G695" s="15">
        <v>45167</v>
      </c>
      <c r="H695" s="3">
        <v>45170</v>
      </c>
      <c r="I695" s="2">
        <f>DATEDIF(G695,H695,"d")</f>
        <v>3</v>
      </c>
      <c r="J695" s="2" t="s">
        <v>21</v>
      </c>
      <c r="K695" s="2" t="s">
        <v>22</v>
      </c>
      <c r="L695" s="2">
        <v>681.62</v>
      </c>
      <c r="M695" s="2" t="s">
        <v>48</v>
      </c>
    </row>
    <row r="696" spans="1:13" ht="14.25" hidden="1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3"/>
      <c r="J696" s="2" t="s">
        <v>21</v>
      </c>
      <c r="K696" s="2" t="s">
        <v>16</v>
      </c>
      <c r="L696" s="2">
        <v>561.05999999999995</v>
      </c>
      <c r="M696" s="2" t="s">
        <v>17</v>
      </c>
    </row>
    <row r="697" spans="1:13" ht="14.25" customHeight="1" x14ac:dyDescent="0.3">
      <c r="A697" s="2" t="s">
        <v>728</v>
      </c>
      <c r="B697" s="2" t="s">
        <v>19</v>
      </c>
      <c r="C697" s="2" t="s">
        <v>14</v>
      </c>
      <c r="D697" s="8">
        <v>967.07</v>
      </c>
      <c r="E697" s="11">
        <v>0.21</v>
      </c>
      <c r="F697" s="18">
        <v>4</v>
      </c>
      <c r="G697" s="15">
        <v>45061</v>
      </c>
      <c r="H697" s="3">
        <v>45064</v>
      </c>
      <c r="I697" s="2">
        <f>DATEDIF(G697,H697,"d")</f>
        <v>3</v>
      </c>
      <c r="J697" s="2" t="s">
        <v>31</v>
      </c>
      <c r="K697" s="2" t="s">
        <v>27</v>
      </c>
      <c r="L697" s="2">
        <v>65.819999999999993</v>
      </c>
      <c r="M697" s="2" t="s">
        <v>39</v>
      </c>
    </row>
    <row r="698" spans="1:13" ht="14.25" hidden="1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3"/>
      <c r="J698" s="2" t="s">
        <v>21</v>
      </c>
      <c r="K698" s="2" t="s">
        <v>27</v>
      </c>
      <c r="L698" s="2">
        <v>862.32</v>
      </c>
      <c r="M698" s="2" t="s">
        <v>28</v>
      </c>
    </row>
    <row r="699" spans="1:13" ht="14.25" hidden="1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3"/>
      <c r="J699" s="2" t="s">
        <v>15</v>
      </c>
      <c r="K699" s="2" t="s">
        <v>27</v>
      </c>
      <c r="L699" s="2">
        <v>507.79</v>
      </c>
      <c r="M699" s="2" t="s">
        <v>48</v>
      </c>
    </row>
    <row r="700" spans="1:13" ht="14.25" hidden="1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3"/>
      <c r="J700" s="2" t="s">
        <v>21</v>
      </c>
      <c r="K700" s="2" t="s">
        <v>16</v>
      </c>
      <c r="L700" s="2">
        <v>277.58999999999997</v>
      </c>
      <c r="M700" s="2" t="s">
        <v>23</v>
      </c>
    </row>
    <row r="701" spans="1:13" ht="14.25" hidden="1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3"/>
      <c r="J701" s="2" t="s">
        <v>15</v>
      </c>
      <c r="K701" s="2" t="s">
        <v>27</v>
      </c>
      <c r="L701" s="2">
        <v>589.22</v>
      </c>
      <c r="M701" s="2" t="s">
        <v>48</v>
      </c>
    </row>
    <row r="702" spans="1:13" ht="14.25" hidden="1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3"/>
      <c r="J702" s="2" t="s">
        <v>15</v>
      </c>
      <c r="K702" s="2" t="s">
        <v>16</v>
      </c>
      <c r="L702" s="2">
        <v>8.86</v>
      </c>
      <c r="M702" s="2" t="s">
        <v>23</v>
      </c>
    </row>
    <row r="703" spans="1:13" ht="14.25" customHeight="1" x14ac:dyDescent="0.3">
      <c r="A703" s="2" t="s">
        <v>734</v>
      </c>
      <c r="B703" s="2" t="s">
        <v>19</v>
      </c>
      <c r="C703" s="2" t="s">
        <v>20</v>
      </c>
      <c r="D703" s="8">
        <v>3657.09</v>
      </c>
      <c r="E703" s="11">
        <v>0.01</v>
      </c>
      <c r="F703" s="18">
        <v>9</v>
      </c>
      <c r="G703" s="15">
        <v>45495</v>
      </c>
      <c r="H703" s="3">
        <v>45501</v>
      </c>
      <c r="I703" s="2">
        <f>DATEDIF(G703,H703,"d")</f>
        <v>6</v>
      </c>
      <c r="J703" s="2" t="s">
        <v>31</v>
      </c>
      <c r="K703" s="2" t="s">
        <v>27</v>
      </c>
      <c r="L703" s="2">
        <v>647.98</v>
      </c>
      <c r="M703" s="2" t="s">
        <v>39</v>
      </c>
    </row>
    <row r="704" spans="1:13" ht="14.25" hidden="1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3"/>
      <c r="J704" s="2" t="s">
        <v>15</v>
      </c>
      <c r="K704" s="2" t="s">
        <v>16</v>
      </c>
      <c r="L704" s="2">
        <v>391.21</v>
      </c>
      <c r="M704" s="2" t="s">
        <v>48</v>
      </c>
    </row>
    <row r="705" spans="1:13" ht="14.25" customHeight="1" x14ac:dyDescent="0.3">
      <c r="A705" s="2" t="s">
        <v>736</v>
      </c>
      <c r="B705" s="2" t="s">
        <v>19</v>
      </c>
      <c r="C705" s="2" t="s">
        <v>20</v>
      </c>
      <c r="D705" s="8">
        <v>2660.47</v>
      </c>
      <c r="E705" s="11">
        <v>0.08</v>
      </c>
      <c r="F705" s="18">
        <v>1</v>
      </c>
      <c r="G705" s="15">
        <v>45083</v>
      </c>
      <c r="H705" s="3">
        <v>45086</v>
      </c>
      <c r="I705" s="2">
        <f>DATEDIF(G705,H705,"d")</f>
        <v>3</v>
      </c>
      <c r="J705" s="2" t="s">
        <v>15</v>
      </c>
      <c r="K705" s="2" t="s">
        <v>16</v>
      </c>
      <c r="L705" s="2">
        <v>562.19000000000005</v>
      </c>
      <c r="M705" s="2" t="s">
        <v>48</v>
      </c>
    </row>
    <row r="706" spans="1:13" ht="14.25" hidden="1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3"/>
      <c r="J706" s="2" t="s">
        <v>31</v>
      </c>
      <c r="K706" s="2" t="s">
        <v>27</v>
      </c>
      <c r="L706" s="2">
        <v>245.36</v>
      </c>
      <c r="M706" s="2" t="s">
        <v>39</v>
      </c>
    </row>
    <row r="707" spans="1:13" ht="14.25" hidden="1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3"/>
      <c r="J707" s="2" t="s">
        <v>15</v>
      </c>
      <c r="K707" s="2" t="s">
        <v>22</v>
      </c>
      <c r="L707" s="2">
        <v>318.39</v>
      </c>
      <c r="M707" s="2" t="s">
        <v>39</v>
      </c>
    </row>
    <row r="708" spans="1:13" ht="14.25" customHeight="1" x14ac:dyDescent="0.3">
      <c r="A708" s="2" t="s">
        <v>739</v>
      </c>
      <c r="B708" s="2" t="s">
        <v>19</v>
      </c>
      <c r="C708" s="2" t="s">
        <v>33</v>
      </c>
      <c r="D708" s="8">
        <v>174.31</v>
      </c>
      <c r="E708" s="11">
        <v>0.21</v>
      </c>
      <c r="F708" s="18">
        <v>2</v>
      </c>
      <c r="G708" s="15">
        <v>45425</v>
      </c>
      <c r="H708" s="3">
        <v>45432</v>
      </c>
      <c r="I708" s="2">
        <f t="shared" ref="I708:I711" si="35">DATEDIF(G708,H708,"d")</f>
        <v>7</v>
      </c>
      <c r="J708" s="2" t="s">
        <v>31</v>
      </c>
      <c r="K708" s="2" t="s">
        <v>22</v>
      </c>
      <c r="L708" s="2">
        <v>32.42</v>
      </c>
      <c r="M708" s="2" t="s">
        <v>17</v>
      </c>
    </row>
    <row r="709" spans="1:13" ht="14.25" customHeight="1" x14ac:dyDescent="0.3">
      <c r="A709" s="2" t="s">
        <v>740</v>
      </c>
      <c r="B709" s="2" t="s">
        <v>19</v>
      </c>
      <c r="C709" s="2" t="s">
        <v>20</v>
      </c>
      <c r="D709" s="8">
        <v>3676.24</v>
      </c>
      <c r="E709" s="11">
        <v>0.31</v>
      </c>
      <c r="F709" s="18">
        <v>9</v>
      </c>
      <c r="G709" s="15">
        <v>44947</v>
      </c>
      <c r="H709" s="3">
        <v>44948</v>
      </c>
      <c r="I709" s="2">
        <f t="shared" si="35"/>
        <v>1</v>
      </c>
      <c r="J709" s="2" t="s">
        <v>21</v>
      </c>
      <c r="K709" s="2" t="s">
        <v>22</v>
      </c>
      <c r="L709" s="2">
        <v>523.49</v>
      </c>
      <c r="M709" s="2" t="s">
        <v>39</v>
      </c>
    </row>
    <row r="710" spans="1:13" ht="14.25" customHeight="1" x14ac:dyDescent="0.3">
      <c r="A710" s="2" t="s">
        <v>741</v>
      </c>
      <c r="B710" s="2" t="s">
        <v>19</v>
      </c>
      <c r="C710" s="2" t="s">
        <v>14</v>
      </c>
      <c r="D710" s="8">
        <v>3582.91</v>
      </c>
      <c r="E710" s="11">
        <v>0.42</v>
      </c>
      <c r="F710" s="18">
        <v>1</v>
      </c>
      <c r="G710" s="15">
        <v>45536</v>
      </c>
      <c r="H710" s="3">
        <v>45541</v>
      </c>
      <c r="I710" s="2">
        <f t="shared" si="35"/>
        <v>5</v>
      </c>
      <c r="J710" s="2" t="s">
        <v>21</v>
      </c>
      <c r="K710" s="2" t="s">
        <v>22</v>
      </c>
      <c r="L710" s="2">
        <v>902.82</v>
      </c>
      <c r="M710" s="2" t="s">
        <v>28</v>
      </c>
    </row>
    <row r="711" spans="1:13" ht="14.25" customHeight="1" x14ac:dyDescent="0.3">
      <c r="A711" s="2" t="s">
        <v>742</v>
      </c>
      <c r="B711" s="2" t="s">
        <v>19</v>
      </c>
      <c r="C711" s="2" t="s">
        <v>33</v>
      </c>
      <c r="D711" s="8">
        <v>3306.36</v>
      </c>
      <c r="E711" s="11">
        <v>0.27</v>
      </c>
      <c r="F711" s="18">
        <v>1</v>
      </c>
      <c r="G711" s="15">
        <v>45619</v>
      </c>
      <c r="H711" s="3">
        <v>45625</v>
      </c>
      <c r="I711" s="2">
        <f t="shared" si="35"/>
        <v>6</v>
      </c>
      <c r="J711" s="2" t="s">
        <v>21</v>
      </c>
      <c r="K711" s="2" t="s">
        <v>16</v>
      </c>
      <c r="L711" s="2">
        <v>523.4</v>
      </c>
      <c r="M711" s="2" t="s">
        <v>23</v>
      </c>
    </row>
    <row r="712" spans="1:13" ht="14.25" hidden="1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3"/>
      <c r="J712" s="2" t="s">
        <v>15</v>
      </c>
      <c r="K712" s="2" t="s">
        <v>22</v>
      </c>
      <c r="L712" s="2">
        <v>481.23</v>
      </c>
      <c r="M712" s="2" t="s">
        <v>23</v>
      </c>
    </row>
    <row r="713" spans="1:13" ht="14.25" hidden="1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3"/>
      <c r="J713" s="2" t="s">
        <v>21</v>
      </c>
      <c r="K713" s="2" t="s">
        <v>16</v>
      </c>
      <c r="L713" s="2">
        <v>235.91</v>
      </c>
      <c r="M713" s="2" t="s">
        <v>34</v>
      </c>
    </row>
    <row r="714" spans="1:13" ht="14.25" hidden="1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3"/>
      <c r="J714" s="2" t="s">
        <v>21</v>
      </c>
      <c r="K714" s="2" t="s">
        <v>16</v>
      </c>
      <c r="L714" s="2">
        <v>344.3</v>
      </c>
      <c r="M714" s="2" t="s">
        <v>39</v>
      </c>
    </row>
    <row r="715" spans="1:13" ht="14.25" customHeight="1" x14ac:dyDescent="0.3">
      <c r="A715" s="2" t="s">
        <v>746</v>
      </c>
      <c r="B715" s="2" t="s">
        <v>19</v>
      </c>
      <c r="C715" s="2" t="s">
        <v>14</v>
      </c>
      <c r="D715" s="8">
        <v>3455.64</v>
      </c>
      <c r="E715" s="11">
        <v>0.18</v>
      </c>
      <c r="F715" s="18">
        <v>8</v>
      </c>
      <c r="G715" s="15">
        <v>45063</v>
      </c>
      <c r="H715" s="3">
        <v>45068</v>
      </c>
      <c r="I715" s="2">
        <f t="shared" ref="I715:I717" si="36">DATEDIF(G715,H715,"d")</f>
        <v>5</v>
      </c>
      <c r="J715" s="2" t="s">
        <v>21</v>
      </c>
      <c r="K715" s="2" t="s">
        <v>22</v>
      </c>
      <c r="L715" s="2">
        <v>262.14999999999998</v>
      </c>
      <c r="M715" s="2" t="s">
        <v>17</v>
      </c>
    </row>
    <row r="716" spans="1:13" ht="14.25" customHeight="1" x14ac:dyDescent="0.3">
      <c r="A716" s="2" t="s">
        <v>747</v>
      </c>
      <c r="B716" s="2" t="s">
        <v>19</v>
      </c>
      <c r="C716" s="2" t="s">
        <v>26</v>
      </c>
      <c r="D716" s="8">
        <v>153.88999999999999</v>
      </c>
      <c r="E716" s="11">
        <v>0.46</v>
      </c>
      <c r="F716" s="18">
        <v>6</v>
      </c>
      <c r="G716" s="15">
        <v>45162</v>
      </c>
      <c r="H716" s="3">
        <v>45164</v>
      </c>
      <c r="I716" s="2">
        <f t="shared" si="36"/>
        <v>2</v>
      </c>
      <c r="J716" s="2" t="s">
        <v>31</v>
      </c>
      <c r="K716" s="2" t="s">
        <v>27</v>
      </c>
      <c r="L716" s="2">
        <v>26.98</v>
      </c>
      <c r="M716" s="2" t="s">
        <v>28</v>
      </c>
    </row>
    <row r="717" spans="1:13" ht="14.25" customHeight="1" x14ac:dyDescent="0.3">
      <c r="A717" s="2" t="s">
        <v>748</v>
      </c>
      <c r="B717" s="2" t="s">
        <v>19</v>
      </c>
      <c r="C717" s="2" t="s">
        <v>36</v>
      </c>
      <c r="D717" s="8">
        <v>4247.08</v>
      </c>
      <c r="E717" s="11">
        <v>0.3</v>
      </c>
      <c r="F717" s="18">
        <v>4</v>
      </c>
      <c r="G717" s="15">
        <v>44929</v>
      </c>
      <c r="H717" s="3">
        <v>44930</v>
      </c>
      <c r="I717" s="2">
        <f t="shared" si="36"/>
        <v>1</v>
      </c>
      <c r="J717" s="2" t="s">
        <v>15</v>
      </c>
      <c r="K717" s="2" t="s">
        <v>22</v>
      </c>
      <c r="L717" s="2">
        <v>617.37</v>
      </c>
      <c r="M717" s="2" t="s">
        <v>34</v>
      </c>
    </row>
    <row r="718" spans="1:13" ht="14.25" hidden="1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3"/>
      <c r="J718" s="2" t="s">
        <v>15</v>
      </c>
      <c r="K718" s="2" t="s">
        <v>16</v>
      </c>
      <c r="L718" s="2">
        <v>462.37</v>
      </c>
      <c r="M718" s="2" t="s">
        <v>39</v>
      </c>
    </row>
    <row r="719" spans="1:13" ht="14.25" customHeight="1" x14ac:dyDescent="0.3">
      <c r="A719" s="2" t="s">
        <v>750</v>
      </c>
      <c r="B719" s="2" t="s">
        <v>19</v>
      </c>
      <c r="C719" s="2" t="s">
        <v>36</v>
      </c>
      <c r="D719" s="8">
        <v>199.22</v>
      </c>
      <c r="E719" s="11">
        <v>0.15</v>
      </c>
      <c r="F719" s="18">
        <v>2</v>
      </c>
      <c r="G719" s="15">
        <v>45067</v>
      </c>
      <c r="H719" s="3">
        <v>45071</v>
      </c>
      <c r="I719" s="2">
        <f t="shared" ref="I719:I721" si="37">DATEDIF(G719,H719,"d")</f>
        <v>4</v>
      </c>
      <c r="J719" s="2" t="s">
        <v>31</v>
      </c>
      <c r="K719" s="2" t="s">
        <v>22</v>
      </c>
      <c r="L719" s="2">
        <v>16.399999999999999</v>
      </c>
      <c r="M719" s="2" t="s">
        <v>17</v>
      </c>
    </row>
    <row r="720" spans="1:13" ht="14.25" customHeight="1" x14ac:dyDescent="0.3">
      <c r="A720" s="2" t="s">
        <v>751</v>
      </c>
      <c r="B720" s="2" t="s">
        <v>19</v>
      </c>
      <c r="C720" s="2" t="s">
        <v>36</v>
      </c>
      <c r="D720" s="8">
        <v>2759.84</v>
      </c>
      <c r="E720" s="11">
        <v>0.04</v>
      </c>
      <c r="F720" s="18">
        <v>5</v>
      </c>
      <c r="G720" s="15">
        <v>44964</v>
      </c>
      <c r="H720" s="3">
        <v>44969</v>
      </c>
      <c r="I720" s="2">
        <f t="shared" si="37"/>
        <v>5</v>
      </c>
      <c r="J720" s="2" t="s">
        <v>15</v>
      </c>
      <c r="K720" s="2" t="s">
        <v>16</v>
      </c>
      <c r="L720" s="2">
        <v>693.87</v>
      </c>
      <c r="M720" s="2" t="s">
        <v>34</v>
      </c>
    </row>
    <row r="721" spans="1:13" ht="14.25" customHeight="1" x14ac:dyDescent="0.3">
      <c r="A721" s="2" t="s">
        <v>752</v>
      </c>
      <c r="B721" s="2" t="s">
        <v>19</v>
      </c>
      <c r="C721" s="2" t="s">
        <v>36</v>
      </c>
      <c r="D721" s="8">
        <v>4542.6099999999997</v>
      </c>
      <c r="E721" s="11">
        <v>0.18</v>
      </c>
      <c r="F721" s="18">
        <v>3</v>
      </c>
      <c r="G721" s="15">
        <v>45088</v>
      </c>
      <c r="H721" s="3">
        <v>45094</v>
      </c>
      <c r="I721" s="2">
        <f t="shared" si="37"/>
        <v>6</v>
      </c>
      <c r="J721" s="2" t="s">
        <v>15</v>
      </c>
      <c r="K721" s="2" t="s">
        <v>27</v>
      </c>
      <c r="L721" s="2">
        <v>1345.54</v>
      </c>
      <c r="M721" s="2" t="s">
        <v>34</v>
      </c>
    </row>
    <row r="722" spans="1:13" ht="14.25" hidden="1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3"/>
      <c r="J722" s="2" t="s">
        <v>21</v>
      </c>
      <c r="K722" s="2" t="s">
        <v>27</v>
      </c>
      <c r="L722" s="2">
        <v>262.39999999999998</v>
      </c>
      <c r="M722" s="2" t="s">
        <v>23</v>
      </c>
    </row>
    <row r="723" spans="1:13" ht="14.25" hidden="1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3"/>
      <c r="J723" s="2" t="s">
        <v>21</v>
      </c>
      <c r="K723" s="2" t="s">
        <v>27</v>
      </c>
      <c r="L723" s="2">
        <v>450.95</v>
      </c>
      <c r="M723" s="2" t="s">
        <v>17</v>
      </c>
    </row>
    <row r="724" spans="1:13" ht="14.25" customHeight="1" x14ac:dyDescent="0.3">
      <c r="A724" s="2" t="s">
        <v>755</v>
      </c>
      <c r="B724" s="2" t="s">
        <v>19</v>
      </c>
      <c r="C724" s="2" t="s">
        <v>26</v>
      </c>
      <c r="D724" s="8">
        <v>1722.16</v>
      </c>
      <c r="E724" s="11">
        <v>0.11</v>
      </c>
      <c r="F724" s="18">
        <v>8</v>
      </c>
      <c r="G724" s="15">
        <v>44946</v>
      </c>
      <c r="H724" s="3">
        <v>44949</v>
      </c>
      <c r="I724" s="2">
        <f>DATEDIF(G724,H724,"d")</f>
        <v>3</v>
      </c>
      <c r="J724" s="2" t="s">
        <v>15</v>
      </c>
      <c r="K724" s="2" t="s">
        <v>16</v>
      </c>
      <c r="L724" s="2">
        <v>314.81</v>
      </c>
      <c r="M724" s="2" t="s">
        <v>34</v>
      </c>
    </row>
    <row r="725" spans="1:13" ht="14.25" hidden="1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3"/>
      <c r="J725" s="2" t="s">
        <v>31</v>
      </c>
      <c r="K725" s="2" t="s">
        <v>27</v>
      </c>
      <c r="L725" s="2">
        <v>477.42</v>
      </c>
      <c r="M725" s="2" t="s">
        <v>23</v>
      </c>
    </row>
    <row r="726" spans="1:13" ht="14.25" hidden="1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3"/>
      <c r="J726" s="2" t="s">
        <v>31</v>
      </c>
      <c r="K726" s="2" t="s">
        <v>27</v>
      </c>
      <c r="L726" s="2">
        <v>56.02</v>
      </c>
      <c r="M726" s="2" t="s">
        <v>23</v>
      </c>
    </row>
    <row r="727" spans="1:13" ht="14.25" hidden="1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3"/>
      <c r="J727" s="2" t="s">
        <v>21</v>
      </c>
      <c r="K727" s="2" t="s">
        <v>22</v>
      </c>
      <c r="L727" s="2">
        <v>191.48</v>
      </c>
      <c r="M727" s="2" t="s">
        <v>23</v>
      </c>
    </row>
    <row r="728" spans="1:13" ht="14.25" hidden="1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3"/>
      <c r="J728" s="2" t="s">
        <v>21</v>
      </c>
      <c r="K728" s="2" t="s">
        <v>22</v>
      </c>
      <c r="L728" s="2">
        <v>164.59</v>
      </c>
      <c r="M728" s="2" t="s">
        <v>48</v>
      </c>
    </row>
    <row r="729" spans="1:13" ht="14.25" hidden="1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3"/>
      <c r="J729" s="2" t="s">
        <v>15</v>
      </c>
      <c r="K729" s="2" t="s">
        <v>16</v>
      </c>
      <c r="L729" s="2">
        <v>451.55</v>
      </c>
      <c r="M729" s="2" t="s">
        <v>28</v>
      </c>
    </row>
    <row r="730" spans="1:13" ht="14.25" hidden="1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3"/>
      <c r="J730" s="2" t="s">
        <v>31</v>
      </c>
      <c r="K730" s="2" t="s">
        <v>22</v>
      </c>
      <c r="L730" s="2">
        <v>299.43</v>
      </c>
      <c r="M730" s="2" t="s">
        <v>48</v>
      </c>
    </row>
    <row r="731" spans="1:13" ht="14.25" customHeight="1" x14ac:dyDescent="0.3">
      <c r="A731" s="2" t="s">
        <v>762</v>
      </c>
      <c r="B731" s="2" t="s">
        <v>19</v>
      </c>
      <c r="C731" s="2" t="s">
        <v>36</v>
      </c>
      <c r="D731" s="8">
        <v>2291.36</v>
      </c>
      <c r="E731" s="11">
        <v>0.05</v>
      </c>
      <c r="F731" s="18">
        <v>2</v>
      </c>
      <c r="G731" s="15">
        <v>45066</v>
      </c>
      <c r="H731" s="3">
        <v>45067</v>
      </c>
      <c r="I731" s="2">
        <f>DATEDIF(G731,H731,"d")</f>
        <v>1</v>
      </c>
      <c r="J731" s="2" t="s">
        <v>31</v>
      </c>
      <c r="K731" s="2" t="s">
        <v>16</v>
      </c>
      <c r="L731" s="2">
        <v>480.25</v>
      </c>
      <c r="M731" s="2" t="s">
        <v>23</v>
      </c>
    </row>
    <row r="732" spans="1:13" ht="14.25" hidden="1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3"/>
      <c r="J732" s="2" t="s">
        <v>21</v>
      </c>
      <c r="K732" s="2" t="s">
        <v>27</v>
      </c>
      <c r="L732" s="2">
        <v>172.99</v>
      </c>
      <c r="M732" s="2" t="s">
        <v>34</v>
      </c>
    </row>
    <row r="733" spans="1:13" ht="14.25" hidden="1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3"/>
      <c r="J733" s="2" t="s">
        <v>31</v>
      </c>
      <c r="K733" s="2" t="s">
        <v>22</v>
      </c>
      <c r="L733" s="2">
        <v>36.67</v>
      </c>
      <c r="M733" s="2" t="s">
        <v>23</v>
      </c>
    </row>
    <row r="734" spans="1:13" ht="14.25" hidden="1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3"/>
      <c r="J734" s="2" t="s">
        <v>31</v>
      </c>
      <c r="K734" s="2" t="s">
        <v>22</v>
      </c>
      <c r="L734" s="2">
        <v>275.86</v>
      </c>
      <c r="M734" s="2" t="s">
        <v>23</v>
      </c>
    </row>
    <row r="735" spans="1:13" ht="14.25" customHeight="1" x14ac:dyDescent="0.3">
      <c r="A735" s="2" t="s">
        <v>766</v>
      </c>
      <c r="B735" s="2" t="s">
        <v>19</v>
      </c>
      <c r="C735" s="2" t="s">
        <v>36</v>
      </c>
      <c r="D735" s="8">
        <v>4146.54</v>
      </c>
      <c r="E735" s="11">
        <v>0.47</v>
      </c>
      <c r="F735" s="18">
        <v>1</v>
      </c>
      <c r="G735" s="15">
        <v>45247</v>
      </c>
      <c r="H735" s="3">
        <v>45253</v>
      </c>
      <c r="I735" s="2">
        <f>DATEDIF(G735,H735,"d")</f>
        <v>6</v>
      </c>
      <c r="J735" s="2" t="s">
        <v>21</v>
      </c>
      <c r="K735" s="2" t="s">
        <v>22</v>
      </c>
      <c r="L735" s="2">
        <v>526.88</v>
      </c>
      <c r="M735" s="2" t="s">
        <v>39</v>
      </c>
    </row>
    <row r="736" spans="1:13" ht="14.25" hidden="1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3"/>
      <c r="J736" s="2" t="s">
        <v>31</v>
      </c>
      <c r="K736" s="2" t="s">
        <v>16</v>
      </c>
      <c r="L736" s="2">
        <v>633.1</v>
      </c>
      <c r="M736" s="2" t="s">
        <v>17</v>
      </c>
    </row>
    <row r="737" spans="1:13" ht="14.25" hidden="1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3"/>
      <c r="J737" s="2" t="s">
        <v>21</v>
      </c>
      <c r="K737" s="2" t="s">
        <v>27</v>
      </c>
      <c r="L737" s="2">
        <v>124.02</v>
      </c>
      <c r="M737" s="2" t="s">
        <v>17</v>
      </c>
    </row>
    <row r="738" spans="1:13" ht="14.25" customHeight="1" x14ac:dyDescent="0.3">
      <c r="A738" s="2" t="s">
        <v>769</v>
      </c>
      <c r="B738" s="2" t="s">
        <v>19</v>
      </c>
      <c r="C738" s="2" t="s">
        <v>14</v>
      </c>
      <c r="D738" s="8">
        <v>3281.35</v>
      </c>
      <c r="E738" s="11">
        <v>0.41</v>
      </c>
      <c r="F738" s="18">
        <v>9</v>
      </c>
      <c r="G738" s="15">
        <v>44977</v>
      </c>
      <c r="H738" s="3">
        <v>44984</v>
      </c>
      <c r="I738" s="2">
        <f>DATEDIF(G738,H738,"d")</f>
        <v>7</v>
      </c>
      <c r="J738" s="2" t="s">
        <v>31</v>
      </c>
      <c r="K738" s="2" t="s">
        <v>16</v>
      </c>
      <c r="L738" s="2">
        <v>547.44000000000005</v>
      </c>
      <c r="M738" s="2" t="s">
        <v>28</v>
      </c>
    </row>
    <row r="739" spans="1:13" ht="14.25" hidden="1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3"/>
      <c r="J739" s="2" t="s">
        <v>21</v>
      </c>
      <c r="K739" s="2" t="s">
        <v>16</v>
      </c>
      <c r="L739" s="2">
        <v>211.33</v>
      </c>
      <c r="M739" s="2" t="s">
        <v>17</v>
      </c>
    </row>
    <row r="740" spans="1:13" ht="14.25" hidden="1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3"/>
      <c r="J740" s="2" t="s">
        <v>15</v>
      </c>
      <c r="K740" s="2" t="s">
        <v>22</v>
      </c>
      <c r="L740" s="2">
        <v>96.46</v>
      </c>
      <c r="M740" s="2" t="s">
        <v>17</v>
      </c>
    </row>
    <row r="741" spans="1:13" ht="14.25" customHeight="1" x14ac:dyDescent="0.3">
      <c r="A741" s="2" t="s">
        <v>772</v>
      </c>
      <c r="B741" s="2" t="s">
        <v>19</v>
      </c>
      <c r="C741" s="2" t="s">
        <v>26</v>
      </c>
      <c r="D741" s="8">
        <v>2081.15</v>
      </c>
      <c r="E741" s="11">
        <v>0.23</v>
      </c>
      <c r="F741" s="18">
        <v>3</v>
      </c>
      <c r="G741" s="15">
        <v>45531</v>
      </c>
      <c r="H741" s="3">
        <v>45532</v>
      </c>
      <c r="I741" s="2">
        <f>DATEDIF(G741,H741,"d")</f>
        <v>1</v>
      </c>
      <c r="J741" s="2" t="s">
        <v>31</v>
      </c>
      <c r="K741" s="2" t="s">
        <v>16</v>
      </c>
      <c r="L741" s="2">
        <v>602.87</v>
      </c>
      <c r="M741" s="2" t="s">
        <v>28</v>
      </c>
    </row>
    <row r="742" spans="1:13" ht="14.25" hidden="1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3"/>
      <c r="J742" s="2" t="s">
        <v>31</v>
      </c>
      <c r="K742" s="2" t="s">
        <v>27</v>
      </c>
      <c r="L742" s="2">
        <v>736.67</v>
      </c>
      <c r="M742" s="2" t="s">
        <v>48</v>
      </c>
    </row>
    <row r="743" spans="1:13" ht="14.25" hidden="1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3"/>
      <c r="J743" s="2" t="s">
        <v>15</v>
      </c>
      <c r="K743" s="2" t="s">
        <v>16</v>
      </c>
      <c r="L743" s="2">
        <v>292.41000000000003</v>
      </c>
      <c r="M743" s="2" t="s">
        <v>23</v>
      </c>
    </row>
    <row r="744" spans="1:13" ht="14.25" hidden="1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3"/>
      <c r="J744" s="2" t="s">
        <v>31</v>
      </c>
      <c r="K744" s="2" t="s">
        <v>22</v>
      </c>
      <c r="L744" s="2">
        <v>786.29</v>
      </c>
      <c r="M744" s="2" t="s">
        <v>48</v>
      </c>
    </row>
    <row r="745" spans="1:13" ht="14.25" hidden="1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3"/>
      <c r="J745" s="2" t="s">
        <v>21</v>
      </c>
      <c r="K745" s="2" t="s">
        <v>22</v>
      </c>
      <c r="L745" s="2">
        <v>27.5</v>
      </c>
      <c r="M745" s="2" t="s">
        <v>34</v>
      </c>
    </row>
    <row r="746" spans="1:13" ht="14.25" hidden="1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3"/>
      <c r="J746" s="2" t="s">
        <v>31</v>
      </c>
      <c r="K746" s="2" t="s">
        <v>27</v>
      </c>
      <c r="L746" s="2">
        <v>102.15</v>
      </c>
      <c r="M746" s="2" t="s">
        <v>17</v>
      </c>
    </row>
    <row r="747" spans="1:13" ht="14.25" hidden="1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3"/>
      <c r="J747" s="2" t="s">
        <v>15</v>
      </c>
      <c r="K747" s="2" t="s">
        <v>16</v>
      </c>
      <c r="L747" s="2">
        <v>227.45</v>
      </c>
      <c r="M747" s="2" t="s">
        <v>23</v>
      </c>
    </row>
    <row r="748" spans="1:13" ht="14.25" hidden="1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3"/>
      <c r="J748" s="2" t="s">
        <v>21</v>
      </c>
      <c r="K748" s="2" t="s">
        <v>16</v>
      </c>
      <c r="L748" s="2">
        <v>293.39999999999998</v>
      </c>
      <c r="M748" s="2" t="s">
        <v>34</v>
      </c>
    </row>
    <row r="749" spans="1:13" ht="14.25" hidden="1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3"/>
      <c r="J749" s="2" t="s">
        <v>21</v>
      </c>
      <c r="K749" s="2" t="s">
        <v>16</v>
      </c>
      <c r="L749" s="2">
        <v>1174.03</v>
      </c>
      <c r="M749" s="2" t="s">
        <v>23</v>
      </c>
    </row>
    <row r="750" spans="1:13" ht="14.25" hidden="1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3"/>
      <c r="J750" s="2" t="s">
        <v>31</v>
      </c>
      <c r="K750" s="2" t="s">
        <v>16</v>
      </c>
      <c r="L750" s="2">
        <v>311.38</v>
      </c>
      <c r="M750" s="2" t="s">
        <v>34</v>
      </c>
    </row>
    <row r="751" spans="1:13" ht="14.25" hidden="1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3"/>
      <c r="J751" s="2" t="s">
        <v>15</v>
      </c>
      <c r="K751" s="2" t="s">
        <v>16</v>
      </c>
      <c r="L751" s="2">
        <v>197.37</v>
      </c>
      <c r="M751" s="2" t="s">
        <v>34</v>
      </c>
    </row>
    <row r="752" spans="1:13" ht="14.25" customHeight="1" x14ac:dyDescent="0.3">
      <c r="A752" s="2" t="s">
        <v>783</v>
      </c>
      <c r="B752" s="2" t="s">
        <v>19</v>
      </c>
      <c r="C752" s="2" t="s">
        <v>14</v>
      </c>
      <c r="D752" s="8">
        <v>2773.4</v>
      </c>
      <c r="E752" s="11">
        <v>0.1</v>
      </c>
      <c r="F752" s="18">
        <v>4</v>
      </c>
      <c r="G752" s="15">
        <v>45184</v>
      </c>
      <c r="H752" s="3">
        <v>45186</v>
      </c>
      <c r="I752" s="2">
        <f>DATEDIF(G752,H752,"d")</f>
        <v>2</v>
      </c>
      <c r="J752" s="2" t="s">
        <v>31</v>
      </c>
      <c r="K752" s="2" t="s">
        <v>16</v>
      </c>
      <c r="L752" s="2">
        <v>414.86</v>
      </c>
      <c r="M752" s="2" t="s">
        <v>28</v>
      </c>
    </row>
    <row r="753" spans="1:13" ht="14.25" hidden="1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3"/>
      <c r="J753" s="2" t="s">
        <v>31</v>
      </c>
      <c r="K753" s="2" t="s">
        <v>27</v>
      </c>
      <c r="L753" s="2">
        <v>902.57</v>
      </c>
      <c r="M753" s="2" t="s">
        <v>39</v>
      </c>
    </row>
    <row r="754" spans="1:13" ht="14.25" hidden="1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3"/>
      <c r="J754" s="2" t="s">
        <v>31</v>
      </c>
      <c r="K754" s="2" t="s">
        <v>27</v>
      </c>
      <c r="L754" s="2">
        <v>36.630000000000003</v>
      </c>
      <c r="M754" s="2" t="s">
        <v>23</v>
      </c>
    </row>
    <row r="755" spans="1:13" ht="14.25" hidden="1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3"/>
      <c r="J755" s="2" t="s">
        <v>15</v>
      </c>
      <c r="K755" s="2" t="s">
        <v>16</v>
      </c>
      <c r="L755" s="2">
        <v>460</v>
      </c>
      <c r="M755" s="2" t="s">
        <v>48</v>
      </c>
    </row>
    <row r="756" spans="1:13" ht="14.25" hidden="1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3"/>
      <c r="J756" s="2" t="s">
        <v>21</v>
      </c>
      <c r="K756" s="2" t="s">
        <v>16</v>
      </c>
      <c r="L756" s="2">
        <v>406.21</v>
      </c>
      <c r="M756" s="2" t="s">
        <v>23</v>
      </c>
    </row>
    <row r="757" spans="1:13" ht="14.25" hidden="1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3"/>
      <c r="J757" s="2" t="s">
        <v>15</v>
      </c>
      <c r="K757" s="2" t="s">
        <v>16</v>
      </c>
      <c r="L757" s="2">
        <v>120.47</v>
      </c>
      <c r="M757" s="2" t="s">
        <v>28</v>
      </c>
    </row>
    <row r="758" spans="1:13" ht="14.25" hidden="1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3"/>
      <c r="J758" s="2" t="s">
        <v>15</v>
      </c>
      <c r="K758" s="2" t="s">
        <v>22</v>
      </c>
      <c r="L758" s="2">
        <v>785.66</v>
      </c>
      <c r="M758" s="2" t="s">
        <v>39</v>
      </c>
    </row>
    <row r="759" spans="1:13" ht="14.25" hidden="1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3"/>
      <c r="J759" s="2" t="s">
        <v>21</v>
      </c>
      <c r="K759" s="2" t="s">
        <v>22</v>
      </c>
      <c r="L759" s="2">
        <v>314.89</v>
      </c>
      <c r="M759" s="2" t="s">
        <v>23</v>
      </c>
    </row>
    <row r="760" spans="1:13" ht="14.25" hidden="1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3"/>
      <c r="J760" s="2" t="s">
        <v>31</v>
      </c>
      <c r="K760" s="2" t="s">
        <v>16</v>
      </c>
      <c r="L760" s="2">
        <v>194.75</v>
      </c>
      <c r="M760" s="2" t="s">
        <v>34</v>
      </c>
    </row>
    <row r="761" spans="1:13" ht="14.25" hidden="1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3"/>
      <c r="J761" s="2" t="s">
        <v>31</v>
      </c>
      <c r="K761" s="2" t="s">
        <v>22</v>
      </c>
      <c r="L761" s="2">
        <v>368.83</v>
      </c>
      <c r="M761" s="2" t="s">
        <v>23</v>
      </c>
    </row>
    <row r="762" spans="1:13" ht="14.25" customHeight="1" x14ac:dyDescent="0.3">
      <c r="A762" s="2" t="s">
        <v>793</v>
      </c>
      <c r="B762" s="2" t="s">
        <v>19</v>
      </c>
      <c r="C762" s="2" t="s">
        <v>26</v>
      </c>
      <c r="D762" s="8">
        <v>957.65</v>
      </c>
      <c r="E762" s="11">
        <v>0.26</v>
      </c>
      <c r="F762" s="18">
        <v>9</v>
      </c>
      <c r="G762" s="15">
        <v>45601</v>
      </c>
      <c r="H762" s="3">
        <v>45602</v>
      </c>
      <c r="I762" s="2">
        <f>DATEDIF(G762,H762,"d")</f>
        <v>1</v>
      </c>
      <c r="J762" s="2" t="s">
        <v>15</v>
      </c>
      <c r="K762" s="2" t="s">
        <v>16</v>
      </c>
      <c r="L762" s="2">
        <v>198.68</v>
      </c>
      <c r="M762" s="2" t="s">
        <v>28</v>
      </c>
    </row>
    <row r="763" spans="1:13" ht="14.25" hidden="1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3"/>
      <c r="J763" s="2" t="s">
        <v>15</v>
      </c>
      <c r="K763" s="2" t="s">
        <v>16</v>
      </c>
      <c r="L763" s="2">
        <v>826.76</v>
      </c>
      <c r="M763" s="2" t="s">
        <v>39</v>
      </c>
    </row>
    <row r="764" spans="1:13" ht="14.25" hidden="1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3"/>
      <c r="J764" s="2" t="s">
        <v>21</v>
      </c>
      <c r="K764" s="2" t="s">
        <v>16</v>
      </c>
      <c r="L764" s="2">
        <v>532.25</v>
      </c>
      <c r="M764" s="2" t="s">
        <v>48</v>
      </c>
    </row>
    <row r="765" spans="1:13" ht="14.25" hidden="1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3"/>
      <c r="J765" s="2" t="s">
        <v>15</v>
      </c>
      <c r="K765" s="2" t="s">
        <v>16</v>
      </c>
      <c r="L765" s="2">
        <v>111.74</v>
      </c>
      <c r="M765" s="2" t="s">
        <v>23</v>
      </c>
    </row>
    <row r="766" spans="1:13" ht="14.25" hidden="1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3"/>
      <c r="J766" s="2" t="s">
        <v>31</v>
      </c>
      <c r="K766" s="2" t="s">
        <v>16</v>
      </c>
      <c r="L766" s="2">
        <v>983.92</v>
      </c>
      <c r="M766" s="2" t="s">
        <v>39</v>
      </c>
    </row>
    <row r="767" spans="1:13" ht="14.25" hidden="1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3"/>
      <c r="J767" s="2" t="s">
        <v>21</v>
      </c>
      <c r="K767" s="2" t="s">
        <v>16</v>
      </c>
      <c r="L767" s="2">
        <v>571.99</v>
      </c>
      <c r="M767" s="2" t="s">
        <v>28</v>
      </c>
    </row>
    <row r="768" spans="1:13" ht="14.25" hidden="1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3"/>
      <c r="J768" s="2" t="s">
        <v>31</v>
      </c>
      <c r="K768" s="2" t="s">
        <v>22</v>
      </c>
      <c r="L768" s="2">
        <v>374.19</v>
      </c>
      <c r="M768" s="2" t="s">
        <v>48</v>
      </c>
    </row>
    <row r="769" spans="1:13" ht="14.25" customHeight="1" x14ac:dyDescent="0.3">
      <c r="A769" s="2" t="s">
        <v>800</v>
      </c>
      <c r="B769" s="2" t="s">
        <v>19</v>
      </c>
      <c r="C769" s="2" t="s">
        <v>26</v>
      </c>
      <c r="D769" s="8">
        <v>1934.27</v>
      </c>
      <c r="E769" s="11">
        <v>0.01</v>
      </c>
      <c r="F769" s="18">
        <v>6</v>
      </c>
      <c r="G769" s="15">
        <v>45345</v>
      </c>
      <c r="H769" s="3">
        <v>45349</v>
      </c>
      <c r="I769" s="2">
        <f t="shared" ref="I769:I770" si="38">DATEDIF(G769,H769,"d")</f>
        <v>4</v>
      </c>
      <c r="J769" s="2" t="s">
        <v>31</v>
      </c>
      <c r="K769" s="2" t="s">
        <v>27</v>
      </c>
      <c r="L769" s="2">
        <v>397.33</v>
      </c>
      <c r="M769" s="2" t="s">
        <v>48</v>
      </c>
    </row>
    <row r="770" spans="1:13" ht="14.25" customHeight="1" x14ac:dyDescent="0.3">
      <c r="A770" s="2" t="s">
        <v>801</v>
      </c>
      <c r="B770" s="2" t="s">
        <v>19</v>
      </c>
      <c r="C770" s="2" t="s">
        <v>20</v>
      </c>
      <c r="D770" s="8">
        <v>760.81</v>
      </c>
      <c r="E770" s="11">
        <v>0.09</v>
      </c>
      <c r="F770" s="18">
        <v>8</v>
      </c>
      <c r="G770" s="15">
        <v>45582</v>
      </c>
      <c r="H770" s="3">
        <v>45589</v>
      </c>
      <c r="I770" s="2">
        <f t="shared" si="38"/>
        <v>7</v>
      </c>
      <c r="J770" s="2" t="s">
        <v>21</v>
      </c>
      <c r="K770" s="2" t="s">
        <v>16</v>
      </c>
      <c r="L770" s="2">
        <v>41.66</v>
      </c>
      <c r="M770" s="2" t="s">
        <v>17</v>
      </c>
    </row>
    <row r="771" spans="1:13" ht="14.25" hidden="1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3"/>
      <c r="J771" s="2" t="s">
        <v>21</v>
      </c>
      <c r="K771" s="2" t="s">
        <v>22</v>
      </c>
      <c r="L771" s="2">
        <v>261.14999999999998</v>
      </c>
      <c r="M771" s="2" t="s">
        <v>39</v>
      </c>
    </row>
    <row r="772" spans="1:13" ht="14.25" hidden="1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3"/>
      <c r="J772" s="2" t="s">
        <v>31</v>
      </c>
      <c r="K772" s="2" t="s">
        <v>22</v>
      </c>
      <c r="L772" s="2">
        <v>391.48</v>
      </c>
      <c r="M772" s="2" t="s">
        <v>23</v>
      </c>
    </row>
    <row r="773" spans="1:13" ht="14.25" hidden="1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3"/>
      <c r="J773" s="2" t="s">
        <v>21</v>
      </c>
      <c r="K773" s="2" t="s">
        <v>16</v>
      </c>
      <c r="L773" s="2">
        <v>211.2</v>
      </c>
      <c r="M773" s="2" t="s">
        <v>39</v>
      </c>
    </row>
    <row r="774" spans="1:13" ht="14.25" hidden="1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3"/>
      <c r="J774" s="2" t="s">
        <v>21</v>
      </c>
      <c r="K774" s="2" t="s">
        <v>22</v>
      </c>
      <c r="L774" s="2">
        <v>306.94</v>
      </c>
      <c r="M774" s="2" t="s">
        <v>23</v>
      </c>
    </row>
    <row r="775" spans="1:13" ht="14.25" customHeight="1" x14ac:dyDescent="0.3">
      <c r="A775" s="2" t="s">
        <v>806</v>
      </c>
      <c r="B775" s="2" t="s">
        <v>19</v>
      </c>
      <c r="C775" s="2" t="s">
        <v>33</v>
      </c>
      <c r="D775" s="8">
        <v>2475.75</v>
      </c>
      <c r="E775" s="11">
        <v>0.35</v>
      </c>
      <c r="F775" s="18">
        <v>2</v>
      </c>
      <c r="G775" s="15">
        <v>45441</v>
      </c>
      <c r="H775" s="3">
        <v>45445</v>
      </c>
      <c r="I775" s="2">
        <f>DATEDIF(G775,H775,"d")</f>
        <v>4</v>
      </c>
      <c r="J775" s="2" t="s">
        <v>15</v>
      </c>
      <c r="K775" s="2" t="s">
        <v>16</v>
      </c>
      <c r="L775" s="2">
        <v>433.34</v>
      </c>
      <c r="M775" s="2" t="s">
        <v>39</v>
      </c>
    </row>
    <row r="776" spans="1:13" ht="14.25" hidden="1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3"/>
      <c r="J776" s="2" t="s">
        <v>15</v>
      </c>
      <c r="K776" s="2" t="s">
        <v>22</v>
      </c>
      <c r="L776" s="2">
        <v>349.21</v>
      </c>
      <c r="M776" s="2" t="s">
        <v>34</v>
      </c>
    </row>
    <row r="777" spans="1:13" ht="14.25" hidden="1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3"/>
      <c r="J777" s="2" t="s">
        <v>31</v>
      </c>
      <c r="K777" s="2" t="s">
        <v>22</v>
      </c>
      <c r="L777" s="2">
        <v>211.2</v>
      </c>
      <c r="M777" s="2" t="s">
        <v>48</v>
      </c>
    </row>
    <row r="778" spans="1:13" ht="14.25" hidden="1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3"/>
      <c r="J778" s="2" t="s">
        <v>31</v>
      </c>
      <c r="K778" s="2" t="s">
        <v>16</v>
      </c>
      <c r="L778" s="2">
        <v>40.65</v>
      </c>
      <c r="M778" s="2" t="s">
        <v>39</v>
      </c>
    </row>
    <row r="779" spans="1:13" ht="14.25" customHeight="1" x14ac:dyDescent="0.3">
      <c r="A779" s="2" t="s">
        <v>810</v>
      </c>
      <c r="B779" s="2" t="s">
        <v>19</v>
      </c>
      <c r="C779" s="2" t="s">
        <v>14</v>
      </c>
      <c r="D779" s="8">
        <v>1104.5899999999999</v>
      </c>
      <c r="E779" s="11">
        <v>7.0000000000000007E-2</v>
      </c>
      <c r="F779" s="18">
        <v>2</v>
      </c>
      <c r="G779" s="15">
        <v>45309</v>
      </c>
      <c r="H779" s="3">
        <v>45310</v>
      </c>
      <c r="I779" s="2">
        <f t="shared" ref="I779:I780" si="39">DATEDIF(G779,H779,"d")</f>
        <v>1</v>
      </c>
      <c r="J779" s="2" t="s">
        <v>21</v>
      </c>
      <c r="K779" s="2" t="s">
        <v>27</v>
      </c>
      <c r="L779" s="2">
        <v>98.29</v>
      </c>
      <c r="M779" s="2" t="s">
        <v>23</v>
      </c>
    </row>
    <row r="780" spans="1:13" ht="14.25" customHeight="1" x14ac:dyDescent="0.3">
      <c r="A780" s="2" t="s">
        <v>811</v>
      </c>
      <c r="B780" s="2" t="s">
        <v>19</v>
      </c>
      <c r="C780" s="2" t="s">
        <v>20</v>
      </c>
      <c r="D780" s="8">
        <v>107.85</v>
      </c>
      <c r="E780" s="11">
        <v>0.42</v>
      </c>
      <c r="F780" s="18">
        <v>6</v>
      </c>
      <c r="G780" s="15">
        <v>45552</v>
      </c>
      <c r="H780" s="3">
        <v>45554</v>
      </c>
      <c r="I780" s="2">
        <f t="shared" si="39"/>
        <v>2</v>
      </c>
      <c r="J780" s="2" t="s">
        <v>21</v>
      </c>
      <c r="K780" s="2" t="s">
        <v>16</v>
      </c>
      <c r="L780" s="2">
        <v>11.27</v>
      </c>
      <c r="M780" s="2" t="s">
        <v>28</v>
      </c>
    </row>
    <row r="781" spans="1:13" ht="14.25" hidden="1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3"/>
      <c r="J781" s="2" t="s">
        <v>15</v>
      </c>
      <c r="K781" s="2" t="s">
        <v>27</v>
      </c>
      <c r="L781" s="2">
        <v>131.41999999999999</v>
      </c>
      <c r="M781" s="2" t="s">
        <v>28</v>
      </c>
    </row>
    <row r="782" spans="1:13" ht="14.25" hidden="1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3"/>
      <c r="J782" s="2" t="s">
        <v>21</v>
      </c>
      <c r="K782" s="2" t="s">
        <v>22</v>
      </c>
      <c r="L782" s="2">
        <v>324.62</v>
      </c>
      <c r="M782" s="2" t="s">
        <v>17</v>
      </c>
    </row>
    <row r="783" spans="1:13" ht="14.25" hidden="1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3"/>
      <c r="J783" s="2" t="s">
        <v>31</v>
      </c>
      <c r="K783" s="2" t="s">
        <v>27</v>
      </c>
      <c r="L783" s="2">
        <v>347.42</v>
      </c>
      <c r="M783" s="2" t="s">
        <v>48</v>
      </c>
    </row>
    <row r="784" spans="1:13" ht="14.25" customHeight="1" x14ac:dyDescent="0.3">
      <c r="A784" s="2" t="s">
        <v>815</v>
      </c>
      <c r="B784" s="2" t="s">
        <v>19</v>
      </c>
      <c r="C784" s="2" t="s">
        <v>26</v>
      </c>
      <c r="D784" s="8">
        <v>3754.47</v>
      </c>
      <c r="E784" s="11">
        <v>0.47</v>
      </c>
      <c r="F784" s="18">
        <v>1</v>
      </c>
      <c r="G784" s="15">
        <v>45491</v>
      </c>
      <c r="H784" s="3">
        <v>45493</v>
      </c>
      <c r="I784" s="2">
        <f t="shared" ref="I784:I785" si="40">DATEDIF(G784,H784,"d")</f>
        <v>2</v>
      </c>
      <c r="J784" s="2" t="s">
        <v>15</v>
      </c>
      <c r="K784" s="2" t="s">
        <v>16</v>
      </c>
      <c r="L784" s="2">
        <v>1027.81</v>
      </c>
      <c r="M784" s="2" t="s">
        <v>34</v>
      </c>
    </row>
    <row r="785" spans="1:13" ht="14.25" customHeight="1" x14ac:dyDescent="0.3">
      <c r="A785" s="2" t="s">
        <v>816</v>
      </c>
      <c r="B785" s="2" t="s">
        <v>19</v>
      </c>
      <c r="C785" s="2" t="s">
        <v>36</v>
      </c>
      <c r="D785" s="8">
        <v>513.91</v>
      </c>
      <c r="E785" s="11">
        <v>0.01</v>
      </c>
      <c r="F785" s="18">
        <v>3</v>
      </c>
      <c r="G785" s="15">
        <v>45435</v>
      </c>
      <c r="H785" s="3">
        <v>45439</v>
      </c>
      <c r="I785" s="2">
        <f t="shared" si="40"/>
        <v>4</v>
      </c>
      <c r="J785" s="2" t="s">
        <v>31</v>
      </c>
      <c r="K785" s="2" t="s">
        <v>16</v>
      </c>
      <c r="L785" s="2">
        <v>90.34</v>
      </c>
      <c r="M785" s="2" t="s">
        <v>23</v>
      </c>
    </row>
    <row r="786" spans="1:13" ht="14.25" hidden="1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3"/>
      <c r="J786" s="2" t="s">
        <v>31</v>
      </c>
      <c r="K786" s="2" t="s">
        <v>22</v>
      </c>
      <c r="L786" s="2">
        <v>360.91</v>
      </c>
      <c r="M786" s="2" t="s">
        <v>23</v>
      </c>
    </row>
    <row r="787" spans="1:13" ht="14.25" hidden="1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3"/>
      <c r="J787" s="2" t="s">
        <v>31</v>
      </c>
      <c r="K787" s="2" t="s">
        <v>27</v>
      </c>
      <c r="L787" s="2">
        <v>367.7</v>
      </c>
      <c r="M787" s="2" t="s">
        <v>17</v>
      </c>
    </row>
    <row r="788" spans="1:13" ht="14.25" hidden="1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3"/>
      <c r="J788" s="2" t="s">
        <v>31</v>
      </c>
      <c r="K788" s="2" t="s">
        <v>16</v>
      </c>
      <c r="L788" s="2">
        <v>313.39999999999998</v>
      </c>
      <c r="M788" s="2" t="s">
        <v>39</v>
      </c>
    </row>
    <row r="789" spans="1:13" ht="14.25" customHeight="1" x14ac:dyDescent="0.3">
      <c r="A789" s="2" t="s">
        <v>820</v>
      </c>
      <c r="B789" s="2" t="s">
        <v>19</v>
      </c>
      <c r="C789" s="2" t="s">
        <v>26</v>
      </c>
      <c r="D789" s="8">
        <v>175.76</v>
      </c>
      <c r="E789" s="11">
        <v>0.06</v>
      </c>
      <c r="F789" s="18">
        <v>3</v>
      </c>
      <c r="G789" s="15">
        <v>45385</v>
      </c>
      <c r="H789" s="3">
        <v>45386</v>
      </c>
      <c r="I789" s="2">
        <f t="shared" ref="I789:I790" si="41">DATEDIF(G789,H789,"d")</f>
        <v>1</v>
      </c>
      <c r="J789" s="2" t="s">
        <v>31</v>
      </c>
      <c r="K789" s="2" t="s">
        <v>22</v>
      </c>
      <c r="L789" s="2">
        <v>13.75</v>
      </c>
      <c r="M789" s="2" t="s">
        <v>48</v>
      </c>
    </row>
    <row r="790" spans="1:13" ht="14.25" customHeight="1" x14ac:dyDescent="0.3">
      <c r="A790" s="2" t="s">
        <v>821</v>
      </c>
      <c r="B790" s="2" t="s">
        <v>19</v>
      </c>
      <c r="C790" s="2" t="s">
        <v>36</v>
      </c>
      <c r="D790" s="8">
        <v>664.3</v>
      </c>
      <c r="E790" s="11">
        <v>0.02</v>
      </c>
      <c r="F790" s="18">
        <v>4</v>
      </c>
      <c r="G790" s="15">
        <v>44934</v>
      </c>
      <c r="H790" s="3">
        <v>44937</v>
      </c>
      <c r="I790" s="2">
        <f t="shared" si="41"/>
        <v>3</v>
      </c>
      <c r="J790" s="2" t="s">
        <v>15</v>
      </c>
      <c r="K790" s="2" t="s">
        <v>27</v>
      </c>
      <c r="L790" s="2">
        <v>40.65</v>
      </c>
      <c r="M790" s="2" t="s">
        <v>34</v>
      </c>
    </row>
    <row r="791" spans="1:13" ht="14.25" hidden="1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3"/>
      <c r="J791" s="2" t="s">
        <v>31</v>
      </c>
      <c r="K791" s="2" t="s">
        <v>22</v>
      </c>
      <c r="L791" s="2">
        <v>331.01</v>
      </c>
      <c r="M791" s="2" t="s">
        <v>23</v>
      </c>
    </row>
    <row r="792" spans="1:13" ht="14.25" hidden="1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3"/>
      <c r="J792" s="2" t="s">
        <v>31</v>
      </c>
      <c r="K792" s="2" t="s">
        <v>16</v>
      </c>
      <c r="L792" s="2">
        <v>709.61</v>
      </c>
      <c r="M792" s="2" t="s">
        <v>48</v>
      </c>
    </row>
    <row r="793" spans="1:13" ht="14.25" customHeight="1" x14ac:dyDescent="0.3">
      <c r="A793" s="2" t="s">
        <v>824</v>
      </c>
      <c r="B793" s="2" t="s">
        <v>19</v>
      </c>
      <c r="C793" s="2" t="s">
        <v>20</v>
      </c>
      <c r="D793" s="8">
        <v>2380.0300000000002</v>
      </c>
      <c r="E793" s="11">
        <v>0.48</v>
      </c>
      <c r="F793" s="18">
        <v>2</v>
      </c>
      <c r="G793" s="15">
        <v>45061</v>
      </c>
      <c r="H793" s="3">
        <v>45063</v>
      </c>
      <c r="I793" s="2">
        <f>DATEDIF(G793,H793,"d")</f>
        <v>2</v>
      </c>
      <c r="J793" s="2" t="s">
        <v>31</v>
      </c>
      <c r="K793" s="2" t="s">
        <v>22</v>
      </c>
      <c r="L793" s="2">
        <v>624.72</v>
      </c>
      <c r="M793" s="2" t="s">
        <v>39</v>
      </c>
    </row>
    <row r="794" spans="1:13" ht="14.25" hidden="1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3"/>
      <c r="J794" s="2" t="s">
        <v>31</v>
      </c>
      <c r="K794" s="2" t="s">
        <v>22</v>
      </c>
      <c r="L794" s="2">
        <v>1323.05</v>
      </c>
      <c r="M794" s="2" t="s">
        <v>23</v>
      </c>
    </row>
    <row r="795" spans="1:13" ht="14.25" customHeight="1" x14ac:dyDescent="0.3">
      <c r="A795" s="2" t="s">
        <v>826</v>
      </c>
      <c r="B795" s="2" t="s">
        <v>19</v>
      </c>
      <c r="C795" s="2" t="s">
        <v>26</v>
      </c>
      <c r="D795" s="8">
        <v>3966.83</v>
      </c>
      <c r="E795" s="11">
        <v>0.06</v>
      </c>
      <c r="F795" s="18">
        <v>6</v>
      </c>
      <c r="G795" s="15">
        <v>45347</v>
      </c>
      <c r="H795" s="3">
        <v>45353</v>
      </c>
      <c r="I795" s="2">
        <f>DATEDIF(G795,H795,"d")</f>
        <v>6</v>
      </c>
      <c r="J795" s="2" t="s">
        <v>21</v>
      </c>
      <c r="K795" s="2" t="s">
        <v>16</v>
      </c>
      <c r="L795" s="2">
        <v>648.84</v>
      </c>
      <c r="M795" s="2" t="s">
        <v>17</v>
      </c>
    </row>
    <row r="796" spans="1:13" ht="14.25" hidden="1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3"/>
      <c r="J796" s="2" t="s">
        <v>15</v>
      </c>
      <c r="K796" s="2" t="s">
        <v>16</v>
      </c>
      <c r="L796" s="2">
        <v>189.65</v>
      </c>
      <c r="M796" s="2" t="s">
        <v>39</v>
      </c>
    </row>
    <row r="797" spans="1:13" ht="14.25" hidden="1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3"/>
      <c r="J797" s="2" t="s">
        <v>15</v>
      </c>
      <c r="K797" s="2" t="s">
        <v>22</v>
      </c>
      <c r="L797" s="2">
        <v>604.78</v>
      </c>
      <c r="M797" s="2" t="s">
        <v>28</v>
      </c>
    </row>
    <row r="798" spans="1:13" ht="14.25" hidden="1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3"/>
      <c r="J798" s="2" t="s">
        <v>21</v>
      </c>
      <c r="K798" s="2" t="s">
        <v>27</v>
      </c>
      <c r="L798" s="2">
        <v>183.65</v>
      </c>
      <c r="M798" s="2" t="s">
        <v>17</v>
      </c>
    </row>
    <row r="799" spans="1:13" ht="14.25" hidden="1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3"/>
      <c r="J799" s="2" t="s">
        <v>31</v>
      </c>
      <c r="K799" s="2" t="s">
        <v>27</v>
      </c>
      <c r="L799" s="2">
        <v>82.99</v>
      </c>
      <c r="M799" s="2" t="s">
        <v>28</v>
      </c>
    </row>
    <row r="800" spans="1:13" ht="14.25" hidden="1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3"/>
      <c r="J800" s="2" t="s">
        <v>15</v>
      </c>
      <c r="K800" s="2" t="s">
        <v>16</v>
      </c>
      <c r="L800" s="2">
        <v>447.85</v>
      </c>
      <c r="M800" s="2" t="s">
        <v>39</v>
      </c>
    </row>
    <row r="801" spans="1:13" ht="14.25" hidden="1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3"/>
      <c r="J801" s="2" t="s">
        <v>31</v>
      </c>
      <c r="K801" s="2" t="s">
        <v>22</v>
      </c>
      <c r="L801" s="2">
        <v>516.63</v>
      </c>
      <c r="M801" s="2" t="s">
        <v>17</v>
      </c>
    </row>
    <row r="802" spans="1:13" ht="14.25" hidden="1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3"/>
      <c r="J802" s="2" t="s">
        <v>21</v>
      </c>
      <c r="K802" s="2" t="s">
        <v>16</v>
      </c>
      <c r="L802" s="2">
        <v>302.3</v>
      </c>
      <c r="M802" s="2" t="s">
        <v>39</v>
      </c>
    </row>
    <row r="803" spans="1:13" ht="14.25" hidden="1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3"/>
      <c r="J803" s="2" t="s">
        <v>15</v>
      </c>
      <c r="K803" s="2" t="s">
        <v>27</v>
      </c>
      <c r="L803" s="2">
        <v>205.13</v>
      </c>
      <c r="M803" s="2" t="s">
        <v>48</v>
      </c>
    </row>
    <row r="804" spans="1:13" ht="14.25" hidden="1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3"/>
      <c r="J804" s="2" t="s">
        <v>15</v>
      </c>
      <c r="K804" s="2" t="s">
        <v>16</v>
      </c>
      <c r="L804" s="2">
        <v>429.3</v>
      </c>
      <c r="M804" s="2" t="s">
        <v>48</v>
      </c>
    </row>
    <row r="805" spans="1:13" ht="14.25" hidden="1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3"/>
      <c r="J805" s="2" t="s">
        <v>31</v>
      </c>
      <c r="K805" s="2" t="s">
        <v>22</v>
      </c>
      <c r="L805" s="2">
        <v>246.45</v>
      </c>
      <c r="M805" s="2" t="s">
        <v>34</v>
      </c>
    </row>
    <row r="806" spans="1:13" ht="14.25" hidden="1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3"/>
      <c r="J806" s="2" t="s">
        <v>21</v>
      </c>
      <c r="K806" s="2" t="s">
        <v>16</v>
      </c>
      <c r="L806" s="2">
        <v>234.47</v>
      </c>
      <c r="M806" s="2" t="s">
        <v>39</v>
      </c>
    </row>
    <row r="807" spans="1:13" ht="14.25" customHeight="1" x14ac:dyDescent="0.3">
      <c r="A807" s="2" t="s">
        <v>838</v>
      </c>
      <c r="B807" s="2" t="s">
        <v>19</v>
      </c>
      <c r="C807" s="2" t="s">
        <v>36</v>
      </c>
      <c r="D807" s="8">
        <v>2715.87</v>
      </c>
      <c r="E807" s="11">
        <v>0.43</v>
      </c>
      <c r="F807" s="18">
        <v>6</v>
      </c>
      <c r="G807" s="15">
        <v>45463</v>
      </c>
      <c r="H807" s="3">
        <v>45470</v>
      </c>
      <c r="I807" s="2">
        <f t="shared" ref="I807:I808" si="42">DATEDIF(G807,H807,"d")</f>
        <v>7</v>
      </c>
      <c r="J807" s="2" t="s">
        <v>15</v>
      </c>
      <c r="K807" s="2" t="s">
        <v>27</v>
      </c>
      <c r="L807" s="2">
        <v>687.86</v>
      </c>
      <c r="M807" s="2" t="s">
        <v>28</v>
      </c>
    </row>
    <row r="808" spans="1:13" ht="14.25" customHeight="1" x14ac:dyDescent="0.3">
      <c r="A808" s="2" t="s">
        <v>839</v>
      </c>
      <c r="B808" s="2" t="s">
        <v>19</v>
      </c>
      <c r="C808" s="2" t="s">
        <v>20</v>
      </c>
      <c r="D808" s="8">
        <v>3300.6</v>
      </c>
      <c r="E808" s="11">
        <v>0.5</v>
      </c>
      <c r="F808" s="18">
        <v>1</v>
      </c>
      <c r="G808" s="15">
        <v>45542</v>
      </c>
      <c r="H808" s="3">
        <v>45545</v>
      </c>
      <c r="I808" s="2">
        <f t="shared" si="42"/>
        <v>3</v>
      </c>
      <c r="J808" s="2" t="s">
        <v>31</v>
      </c>
      <c r="K808" s="2" t="s">
        <v>22</v>
      </c>
      <c r="L808" s="2">
        <v>814.77</v>
      </c>
      <c r="M808" s="2" t="s">
        <v>34</v>
      </c>
    </row>
    <row r="809" spans="1:13" ht="14.25" hidden="1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3"/>
      <c r="J809" s="2" t="s">
        <v>31</v>
      </c>
      <c r="K809" s="2" t="s">
        <v>27</v>
      </c>
      <c r="L809" s="2">
        <v>89.25</v>
      </c>
      <c r="M809" s="2" t="s">
        <v>17</v>
      </c>
    </row>
    <row r="810" spans="1:13" ht="14.25" hidden="1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3"/>
      <c r="J810" s="2" t="s">
        <v>31</v>
      </c>
      <c r="K810" s="2" t="s">
        <v>22</v>
      </c>
      <c r="L810" s="2">
        <v>293.63</v>
      </c>
      <c r="M810" s="2" t="s">
        <v>28</v>
      </c>
    </row>
    <row r="811" spans="1:13" ht="14.25" hidden="1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3"/>
      <c r="J811" s="2" t="s">
        <v>31</v>
      </c>
      <c r="K811" s="2" t="s">
        <v>27</v>
      </c>
      <c r="L811" s="2">
        <v>752.14</v>
      </c>
      <c r="M811" s="2" t="s">
        <v>48</v>
      </c>
    </row>
    <row r="812" spans="1:13" ht="14.25" hidden="1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3"/>
      <c r="J812" s="2" t="s">
        <v>21</v>
      </c>
      <c r="K812" s="2" t="s">
        <v>27</v>
      </c>
      <c r="L812" s="2">
        <v>494.75</v>
      </c>
      <c r="M812" s="2" t="s">
        <v>23</v>
      </c>
    </row>
    <row r="813" spans="1:13" ht="14.25" hidden="1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3"/>
      <c r="J813" s="2" t="s">
        <v>15</v>
      </c>
      <c r="K813" s="2" t="s">
        <v>22</v>
      </c>
      <c r="L813" s="2">
        <v>420.98</v>
      </c>
      <c r="M813" s="2" t="s">
        <v>23</v>
      </c>
    </row>
    <row r="814" spans="1:13" ht="14.25" hidden="1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3"/>
      <c r="J814" s="2" t="s">
        <v>31</v>
      </c>
      <c r="K814" s="2" t="s">
        <v>16</v>
      </c>
      <c r="L814" s="2">
        <v>325.45999999999998</v>
      </c>
      <c r="M814" s="2" t="s">
        <v>28</v>
      </c>
    </row>
    <row r="815" spans="1:13" ht="14.25" customHeight="1" x14ac:dyDescent="0.3">
      <c r="A815" s="2" t="s">
        <v>846</v>
      </c>
      <c r="B815" s="2" t="s">
        <v>19</v>
      </c>
      <c r="C815" s="2" t="s">
        <v>14</v>
      </c>
      <c r="D815" s="8">
        <v>764.2</v>
      </c>
      <c r="E815" s="11">
        <v>0.2</v>
      </c>
      <c r="F815" s="18">
        <v>3</v>
      </c>
      <c r="G815" s="15">
        <v>45100</v>
      </c>
      <c r="H815" s="3">
        <v>45103</v>
      </c>
      <c r="I815" s="2">
        <f t="shared" ref="I815:I816" si="43">DATEDIF(G815,H815,"d")</f>
        <v>3</v>
      </c>
      <c r="J815" s="2" t="s">
        <v>21</v>
      </c>
      <c r="K815" s="2" t="s">
        <v>22</v>
      </c>
      <c r="L815" s="2">
        <v>79.12</v>
      </c>
      <c r="M815" s="2" t="s">
        <v>28</v>
      </c>
    </row>
    <row r="816" spans="1:13" ht="14.25" customHeight="1" x14ac:dyDescent="0.3">
      <c r="A816" s="2" t="s">
        <v>847</v>
      </c>
      <c r="B816" s="2" t="s">
        <v>19</v>
      </c>
      <c r="C816" s="2" t="s">
        <v>14</v>
      </c>
      <c r="D816" s="8">
        <v>810.87</v>
      </c>
      <c r="E816" s="11">
        <v>0.22</v>
      </c>
      <c r="F816" s="18">
        <v>7</v>
      </c>
      <c r="G816" s="15">
        <v>44944</v>
      </c>
      <c r="H816" s="3">
        <v>44947</v>
      </c>
      <c r="I816" s="2">
        <f t="shared" si="43"/>
        <v>3</v>
      </c>
      <c r="J816" s="2" t="s">
        <v>15</v>
      </c>
      <c r="K816" s="2" t="s">
        <v>27</v>
      </c>
      <c r="L816" s="2">
        <v>234.8</v>
      </c>
      <c r="M816" s="2" t="s">
        <v>34</v>
      </c>
    </row>
    <row r="817" spans="1:13" ht="14.25" hidden="1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3"/>
      <c r="J817" s="2" t="s">
        <v>15</v>
      </c>
      <c r="K817" s="2" t="s">
        <v>22</v>
      </c>
      <c r="L817" s="2">
        <v>275.10000000000002</v>
      </c>
      <c r="M817" s="2" t="s">
        <v>39</v>
      </c>
    </row>
    <row r="818" spans="1:13" ht="14.25" hidden="1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3"/>
      <c r="J818" s="2" t="s">
        <v>31</v>
      </c>
      <c r="K818" s="2" t="s">
        <v>22</v>
      </c>
      <c r="L818" s="2">
        <v>898.79</v>
      </c>
      <c r="M818" s="2" t="s">
        <v>48</v>
      </c>
    </row>
    <row r="819" spans="1:13" ht="14.25" hidden="1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3"/>
      <c r="J819" s="2" t="s">
        <v>15</v>
      </c>
      <c r="K819" s="2" t="s">
        <v>16</v>
      </c>
      <c r="L819" s="2">
        <v>190.33</v>
      </c>
      <c r="M819" s="2" t="s">
        <v>17</v>
      </c>
    </row>
    <row r="820" spans="1:13" ht="14.25" customHeight="1" x14ac:dyDescent="0.3">
      <c r="A820" s="2" t="s">
        <v>851</v>
      </c>
      <c r="B820" s="2" t="s">
        <v>19</v>
      </c>
      <c r="C820" s="2" t="s">
        <v>20</v>
      </c>
      <c r="D820" s="8">
        <v>2115.4499999999998</v>
      </c>
      <c r="E820" s="11">
        <v>0.13</v>
      </c>
      <c r="F820" s="18">
        <v>2</v>
      </c>
      <c r="G820" s="15">
        <v>45078</v>
      </c>
      <c r="H820" s="3">
        <v>45081</v>
      </c>
      <c r="I820" s="2">
        <f>DATEDIF(G820,H820,"d")</f>
        <v>3</v>
      </c>
      <c r="J820" s="2" t="s">
        <v>31</v>
      </c>
      <c r="K820" s="2" t="s">
        <v>27</v>
      </c>
      <c r="L820" s="2">
        <v>583.54</v>
      </c>
      <c r="M820" s="2" t="s">
        <v>23</v>
      </c>
    </row>
    <row r="821" spans="1:13" ht="14.25" hidden="1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3"/>
      <c r="J821" s="2" t="s">
        <v>21</v>
      </c>
      <c r="K821" s="2" t="s">
        <v>22</v>
      </c>
      <c r="L821" s="2">
        <v>613.9</v>
      </c>
      <c r="M821" s="2" t="s">
        <v>17</v>
      </c>
    </row>
    <row r="822" spans="1:13" ht="14.25" hidden="1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3"/>
      <c r="J822" s="2" t="s">
        <v>15</v>
      </c>
      <c r="K822" s="2" t="s">
        <v>16</v>
      </c>
      <c r="L822" s="2">
        <v>347.25</v>
      </c>
      <c r="M822" s="2" t="s">
        <v>48</v>
      </c>
    </row>
    <row r="823" spans="1:13" ht="14.25" customHeight="1" x14ac:dyDescent="0.3">
      <c r="A823" s="2" t="s">
        <v>854</v>
      </c>
      <c r="B823" s="2" t="s">
        <v>19</v>
      </c>
      <c r="C823" s="2" t="s">
        <v>20</v>
      </c>
      <c r="D823" s="8">
        <v>4990.03</v>
      </c>
      <c r="E823" s="11">
        <v>0.2</v>
      </c>
      <c r="F823" s="18">
        <v>3</v>
      </c>
      <c r="G823" s="15">
        <v>45433</v>
      </c>
      <c r="H823" s="3">
        <v>45440</v>
      </c>
      <c r="I823" s="2">
        <f>DATEDIF(G823,H823,"d")</f>
        <v>7</v>
      </c>
      <c r="J823" s="2" t="s">
        <v>31</v>
      </c>
      <c r="K823" s="2" t="s">
        <v>16</v>
      </c>
      <c r="L823" s="2">
        <v>654.53</v>
      </c>
      <c r="M823" s="2" t="s">
        <v>17</v>
      </c>
    </row>
    <row r="824" spans="1:13" ht="14.25" hidden="1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3"/>
      <c r="J824" s="2" t="s">
        <v>21</v>
      </c>
      <c r="K824" s="2" t="s">
        <v>27</v>
      </c>
      <c r="L824" s="2">
        <v>334.73</v>
      </c>
      <c r="M824" s="2" t="s">
        <v>28</v>
      </c>
    </row>
    <row r="825" spans="1:13" ht="14.25" hidden="1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3"/>
      <c r="J825" s="2" t="s">
        <v>31</v>
      </c>
      <c r="K825" s="2" t="s">
        <v>27</v>
      </c>
      <c r="L825" s="2">
        <v>1107.49</v>
      </c>
      <c r="M825" s="2" t="s">
        <v>17</v>
      </c>
    </row>
    <row r="826" spans="1:13" ht="14.25" customHeight="1" x14ac:dyDescent="0.3">
      <c r="A826" s="2" t="s">
        <v>857</v>
      </c>
      <c r="B826" s="2" t="s">
        <v>19</v>
      </c>
      <c r="C826" s="2" t="s">
        <v>20</v>
      </c>
      <c r="D826" s="8">
        <v>2210.91</v>
      </c>
      <c r="E826" s="11">
        <v>0.15</v>
      </c>
      <c r="F826" s="18">
        <v>3</v>
      </c>
      <c r="G826" s="15">
        <v>45126</v>
      </c>
      <c r="H826" s="3">
        <v>45128</v>
      </c>
      <c r="I826" s="2">
        <f t="shared" ref="I826:I827" si="44">DATEDIF(G826,H826,"d")</f>
        <v>2</v>
      </c>
      <c r="J826" s="2" t="s">
        <v>15</v>
      </c>
      <c r="K826" s="2" t="s">
        <v>16</v>
      </c>
      <c r="L826" s="2">
        <v>631.17999999999995</v>
      </c>
      <c r="M826" s="2" t="s">
        <v>28</v>
      </c>
    </row>
    <row r="827" spans="1:13" ht="14.25" customHeight="1" x14ac:dyDescent="0.3">
      <c r="A827" s="2" t="s">
        <v>858</v>
      </c>
      <c r="B827" s="2" t="s">
        <v>19</v>
      </c>
      <c r="C827" s="2" t="s">
        <v>26</v>
      </c>
      <c r="D827" s="8">
        <v>4647.88</v>
      </c>
      <c r="E827" s="11">
        <v>0.17</v>
      </c>
      <c r="F827" s="18">
        <v>9</v>
      </c>
      <c r="G827" s="15">
        <v>45059</v>
      </c>
      <c r="H827" s="3">
        <v>45066</v>
      </c>
      <c r="I827" s="2">
        <f t="shared" si="44"/>
        <v>7</v>
      </c>
      <c r="J827" s="2" t="s">
        <v>21</v>
      </c>
      <c r="K827" s="2" t="s">
        <v>27</v>
      </c>
      <c r="L827" s="2">
        <v>395.12</v>
      </c>
      <c r="M827" s="2" t="s">
        <v>23</v>
      </c>
    </row>
    <row r="828" spans="1:13" ht="14.25" hidden="1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3"/>
      <c r="J828" s="2" t="s">
        <v>15</v>
      </c>
      <c r="K828" s="2" t="s">
        <v>27</v>
      </c>
      <c r="L828" s="2">
        <v>260.76</v>
      </c>
      <c r="M828" s="2" t="s">
        <v>23</v>
      </c>
    </row>
    <row r="829" spans="1:13" ht="14.25" hidden="1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3"/>
      <c r="J829" s="2" t="s">
        <v>15</v>
      </c>
      <c r="K829" s="2" t="s">
        <v>27</v>
      </c>
      <c r="L829" s="2">
        <v>1119.8599999999999</v>
      </c>
      <c r="M829" s="2" t="s">
        <v>48</v>
      </c>
    </row>
    <row r="830" spans="1:13" ht="14.25" hidden="1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3"/>
      <c r="J830" s="2" t="s">
        <v>31</v>
      </c>
      <c r="K830" s="2" t="s">
        <v>16</v>
      </c>
      <c r="L830" s="2">
        <v>625.75</v>
      </c>
      <c r="M830" s="2" t="s">
        <v>48</v>
      </c>
    </row>
    <row r="831" spans="1:13" ht="14.25" customHeight="1" x14ac:dyDescent="0.3">
      <c r="A831" s="2" t="s">
        <v>862</v>
      </c>
      <c r="B831" s="2" t="s">
        <v>19</v>
      </c>
      <c r="C831" s="2" t="s">
        <v>20</v>
      </c>
      <c r="D831" s="8">
        <v>3265.31</v>
      </c>
      <c r="E831" s="11">
        <v>0.28000000000000003</v>
      </c>
      <c r="F831" s="18">
        <v>8</v>
      </c>
      <c r="G831" s="15">
        <v>45157</v>
      </c>
      <c r="H831" s="3">
        <v>45158</v>
      </c>
      <c r="I831" s="2">
        <f>DATEDIF(G831,H831,"d")</f>
        <v>1</v>
      </c>
      <c r="J831" s="2" t="s">
        <v>31</v>
      </c>
      <c r="K831" s="2" t="s">
        <v>22</v>
      </c>
      <c r="L831" s="2">
        <v>928.11</v>
      </c>
      <c r="M831" s="2" t="s">
        <v>23</v>
      </c>
    </row>
    <row r="832" spans="1:13" ht="14.25" hidden="1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3"/>
      <c r="J832" s="2" t="s">
        <v>21</v>
      </c>
      <c r="K832" s="2" t="s">
        <v>22</v>
      </c>
      <c r="L832" s="2">
        <v>701.25</v>
      </c>
      <c r="M832" s="2" t="s">
        <v>34</v>
      </c>
    </row>
    <row r="833" spans="1:13" ht="14.25" hidden="1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3"/>
      <c r="J833" s="2" t="s">
        <v>31</v>
      </c>
      <c r="K833" s="2" t="s">
        <v>27</v>
      </c>
      <c r="L833" s="2">
        <v>102.81</v>
      </c>
      <c r="M833" s="2" t="s">
        <v>17</v>
      </c>
    </row>
    <row r="834" spans="1:13" ht="14.25" hidden="1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3"/>
      <c r="J834" s="2" t="s">
        <v>21</v>
      </c>
      <c r="K834" s="2" t="s">
        <v>16</v>
      </c>
      <c r="L834" s="2">
        <v>322.33999999999997</v>
      </c>
      <c r="M834" s="2" t="s">
        <v>23</v>
      </c>
    </row>
    <row r="835" spans="1:13" ht="14.25" customHeight="1" x14ac:dyDescent="0.3">
      <c r="A835" s="2" t="s">
        <v>866</v>
      </c>
      <c r="B835" s="2" t="s">
        <v>19</v>
      </c>
      <c r="C835" s="2" t="s">
        <v>33</v>
      </c>
      <c r="D835" s="8">
        <v>4445.1000000000004</v>
      </c>
      <c r="E835" s="11">
        <v>0.17</v>
      </c>
      <c r="F835" s="18">
        <v>4</v>
      </c>
      <c r="G835" s="15">
        <v>44978</v>
      </c>
      <c r="H835" s="3">
        <v>44983</v>
      </c>
      <c r="I835" s="2">
        <f>DATEDIF(G835,H835,"d")</f>
        <v>5</v>
      </c>
      <c r="J835" s="2" t="s">
        <v>15</v>
      </c>
      <c r="K835" s="2" t="s">
        <v>27</v>
      </c>
      <c r="L835" s="2">
        <v>788.01</v>
      </c>
      <c r="M835" s="2" t="s">
        <v>34</v>
      </c>
    </row>
    <row r="836" spans="1:13" ht="14.25" hidden="1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3"/>
      <c r="J836" s="2" t="s">
        <v>15</v>
      </c>
      <c r="K836" s="2" t="s">
        <v>22</v>
      </c>
      <c r="L836" s="2">
        <v>273.31</v>
      </c>
      <c r="M836" s="2" t="s">
        <v>28</v>
      </c>
    </row>
    <row r="837" spans="1:13" ht="14.25" customHeight="1" x14ac:dyDescent="0.3">
      <c r="A837" s="2" t="s">
        <v>868</v>
      </c>
      <c r="B837" s="2" t="s">
        <v>19</v>
      </c>
      <c r="C837" s="2" t="s">
        <v>36</v>
      </c>
      <c r="D837" s="8">
        <v>3962.98</v>
      </c>
      <c r="E837" s="11">
        <v>0.2</v>
      </c>
      <c r="F837" s="18">
        <v>9</v>
      </c>
      <c r="G837" s="15">
        <v>45521</v>
      </c>
      <c r="H837" s="3">
        <v>45525</v>
      </c>
      <c r="I837" s="2">
        <f>DATEDIF(G837,H837,"d")</f>
        <v>4</v>
      </c>
      <c r="J837" s="2" t="s">
        <v>15</v>
      </c>
      <c r="K837" s="2" t="s">
        <v>16</v>
      </c>
      <c r="L837" s="2">
        <v>902.2</v>
      </c>
      <c r="M837" s="2" t="s">
        <v>17</v>
      </c>
    </row>
    <row r="838" spans="1:13" ht="14.25" hidden="1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3"/>
      <c r="J838" s="2" t="s">
        <v>15</v>
      </c>
      <c r="K838" s="2" t="s">
        <v>22</v>
      </c>
      <c r="L838" s="2">
        <v>235.62</v>
      </c>
      <c r="M838" s="2" t="s">
        <v>23</v>
      </c>
    </row>
    <row r="839" spans="1:13" ht="14.25" hidden="1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3"/>
      <c r="J839" s="2" t="s">
        <v>21</v>
      </c>
      <c r="K839" s="2" t="s">
        <v>22</v>
      </c>
      <c r="L839" s="2">
        <v>250.55</v>
      </c>
      <c r="M839" s="2" t="s">
        <v>34</v>
      </c>
    </row>
    <row r="840" spans="1:13" ht="14.25" customHeight="1" x14ac:dyDescent="0.3">
      <c r="A840" s="2" t="s">
        <v>871</v>
      </c>
      <c r="B840" s="2" t="s">
        <v>19</v>
      </c>
      <c r="C840" s="2" t="s">
        <v>36</v>
      </c>
      <c r="D840" s="8">
        <v>1485.68</v>
      </c>
      <c r="E840" s="11">
        <v>0.39</v>
      </c>
      <c r="F840" s="18">
        <v>8</v>
      </c>
      <c r="G840" s="15">
        <v>45609</v>
      </c>
      <c r="H840" s="3">
        <v>45615</v>
      </c>
      <c r="I840" s="2">
        <f>DATEDIF(G840,H840,"d")</f>
        <v>6</v>
      </c>
      <c r="J840" s="2" t="s">
        <v>21</v>
      </c>
      <c r="K840" s="2" t="s">
        <v>22</v>
      </c>
      <c r="L840" s="2">
        <v>405.75</v>
      </c>
      <c r="M840" s="2" t="s">
        <v>23</v>
      </c>
    </row>
    <row r="841" spans="1:13" ht="14.25" hidden="1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3"/>
      <c r="J841" s="2" t="s">
        <v>15</v>
      </c>
      <c r="K841" s="2" t="s">
        <v>16</v>
      </c>
      <c r="L841" s="2">
        <v>344.02</v>
      </c>
      <c r="M841" s="2" t="s">
        <v>48</v>
      </c>
    </row>
    <row r="842" spans="1:13" ht="14.25" hidden="1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3"/>
      <c r="J842" s="2" t="s">
        <v>31</v>
      </c>
      <c r="K842" s="2" t="s">
        <v>16</v>
      </c>
      <c r="L842" s="2">
        <v>80.319999999999993</v>
      </c>
      <c r="M842" s="2" t="s">
        <v>28</v>
      </c>
    </row>
    <row r="843" spans="1:13" ht="14.25" customHeight="1" x14ac:dyDescent="0.3">
      <c r="A843" s="2" t="s">
        <v>874</v>
      </c>
      <c r="B843" s="2" t="s">
        <v>19</v>
      </c>
      <c r="C843" s="2" t="s">
        <v>26</v>
      </c>
      <c r="D843" s="8">
        <v>4575.5200000000004</v>
      </c>
      <c r="E843" s="11">
        <v>0.08</v>
      </c>
      <c r="F843" s="18">
        <v>7</v>
      </c>
      <c r="G843" s="15">
        <v>45597</v>
      </c>
      <c r="H843" s="3">
        <v>45599</v>
      </c>
      <c r="I843" s="2">
        <f>DATEDIF(G843,H843,"d")</f>
        <v>2</v>
      </c>
      <c r="J843" s="2" t="s">
        <v>15</v>
      </c>
      <c r="K843" s="2" t="s">
        <v>22</v>
      </c>
      <c r="L843" s="2">
        <v>1028.6600000000001</v>
      </c>
      <c r="M843" s="2" t="s">
        <v>28</v>
      </c>
    </row>
    <row r="844" spans="1:13" ht="14.25" hidden="1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3"/>
      <c r="J844" s="2" t="s">
        <v>21</v>
      </c>
      <c r="K844" s="2" t="s">
        <v>16</v>
      </c>
      <c r="L844" s="2">
        <v>292.04000000000002</v>
      </c>
      <c r="M844" s="2" t="s">
        <v>17</v>
      </c>
    </row>
    <row r="845" spans="1:13" ht="14.25" hidden="1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3"/>
      <c r="J845" s="2" t="s">
        <v>31</v>
      </c>
      <c r="K845" s="2" t="s">
        <v>27</v>
      </c>
      <c r="L845" s="2">
        <v>534.75</v>
      </c>
      <c r="M845" s="2" t="s">
        <v>17</v>
      </c>
    </row>
    <row r="846" spans="1:13" ht="14.25" hidden="1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3"/>
      <c r="J846" s="2" t="s">
        <v>15</v>
      </c>
      <c r="K846" s="2" t="s">
        <v>16</v>
      </c>
      <c r="L846" s="2">
        <v>279.57</v>
      </c>
      <c r="M846" s="2" t="s">
        <v>48</v>
      </c>
    </row>
    <row r="847" spans="1:13" ht="14.25" hidden="1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3"/>
      <c r="J847" s="2" t="s">
        <v>15</v>
      </c>
      <c r="K847" s="2" t="s">
        <v>16</v>
      </c>
      <c r="L847" s="2">
        <v>749.42</v>
      </c>
      <c r="M847" s="2" t="s">
        <v>39</v>
      </c>
    </row>
    <row r="848" spans="1:13" ht="14.25" hidden="1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3"/>
      <c r="J848" s="2" t="s">
        <v>21</v>
      </c>
      <c r="K848" s="2" t="s">
        <v>22</v>
      </c>
      <c r="L848" s="2">
        <v>300.92</v>
      </c>
      <c r="M848" s="2" t="s">
        <v>17</v>
      </c>
    </row>
    <row r="849" spans="1:13" ht="14.25" hidden="1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3"/>
      <c r="J849" s="2" t="s">
        <v>21</v>
      </c>
      <c r="K849" s="2" t="s">
        <v>27</v>
      </c>
      <c r="L849" s="2">
        <v>192.77</v>
      </c>
      <c r="M849" s="2" t="s">
        <v>23</v>
      </c>
    </row>
    <row r="850" spans="1:13" ht="14.25" hidden="1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3"/>
      <c r="J850" s="2" t="s">
        <v>21</v>
      </c>
      <c r="K850" s="2" t="s">
        <v>27</v>
      </c>
      <c r="L850" s="2">
        <v>428.84</v>
      </c>
      <c r="M850" s="2" t="s">
        <v>39</v>
      </c>
    </row>
    <row r="851" spans="1:13" ht="14.25" hidden="1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3"/>
      <c r="J851" s="2" t="s">
        <v>21</v>
      </c>
      <c r="K851" s="2" t="s">
        <v>16</v>
      </c>
      <c r="L851" s="2">
        <v>1296.82</v>
      </c>
      <c r="M851" s="2" t="s">
        <v>17</v>
      </c>
    </row>
    <row r="852" spans="1:13" ht="14.25" hidden="1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3"/>
      <c r="J852" s="2" t="s">
        <v>31</v>
      </c>
      <c r="K852" s="2" t="s">
        <v>27</v>
      </c>
      <c r="L852" s="2">
        <v>98.4</v>
      </c>
      <c r="M852" s="2" t="s">
        <v>28</v>
      </c>
    </row>
    <row r="853" spans="1:13" ht="14.25" hidden="1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3"/>
      <c r="J853" s="2" t="s">
        <v>31</v>
      </c>
      <c r="K853" s="2" t="s">
        <v>16</v>
      </c>
      <c r="L853" s="2">
        <v>540.46</v>
      </c>
      <c r="M853" s="2" t="s">
        <v>39</v>
      </c>
    </row>
    <row r="854" spans="1:13" ht="14.25" hidden="1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3"/>
      <c r="J854" s="2" t="s">
        <v>21</v>
      </c>
      <c r="K854" s="2" t="s">
        <v>22</v>
      </c>
      <c r="L854" s="2">
        <v>1390.85</v>
      </c>
      <c r="M854" s="2" t="s">
        <v>34</v>
      </c>
    </row>
    <row r="855" spans="1:13" ht="14.25" hidden="1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3"/>
      <c r="J855" s="2" t="s">
        <v>31</v>
      </c>
      <c r="K855" s="2" t="s">
        <v>27</v>
      </c>
      <c r="L855" s="2">
        <v>42.35</v>
      </c>
      <c r="M855" s="2" t="s">
        <v>23</v>
      </c>
    </row>
    <row r="856" spans="1:13" ht="14.25" hidden="1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3"/>
      <c r="J856" s="2" t="s">
        <v>15</v>
      </c>
      <c r="K856" s="2" t="s">
        <v>27</v>
      </c>
      <c r="L856" s="2">
        <v>269.14999999999998</v>
      </c>
      <c r="M856" s="2" t="s">
        <v>17</v>
      </c>
    </row>
    <row r="857" spans="1:13" ht="14.25" hidden="1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3"/>
      <c r="J857" s="2" t="s">
        <v>31</v>
      </c>
      <c r="K857" s="2" t="s">
        <v>27</v>
      </c>
      <c r="L857" s="2">
        <v>227.72</v>
      </c>
      <c r="M857" s="2" t="s">
        <v>23</v>
      </c>
    </row>
    <row r="858" spans="1:13" ht="14.25" hidden="1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3"/>
      <c r="J858" s="2" t="s">
        <v>15</v>
      </c>
      <c r="K858" s="2" t="s">
        <v>27</v>
      </c>
      <c r="L858" s="2">
        <v>258.89999999999998</v>
      </c>
      <c r="M858" s="2" t="s">
        <v>28</v>
      </c>
    </row>
    <row r="859" spans="1:13" ht="14.25" hidden="1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3"/>
      <c r="J859" s="2" t="s">
        <v>21</v>
      </c>
      <c r="K859" s="2" t="s">
        <v>27</v>
      </c>
      <c r="L859" s="2">
        <v>9.26</v>
      </c>
      <c r="M859" s="2" t="s">
        <v>34</v>
      </c>
    </row>
    <row r="860" spans="1:13" ht="14.25" hidden="1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3"/>
      <c r="J860" s="2" t="s">
        <v>15</v>
      </c>
      <c r="K860" s="2" t="s">
        <v>22</v>
      </c>
      <c r="L860" s="2">
        <v>76.36</v>
      </c>
      <c r="M860" s="2" t="s">
        <v>17</v>
      </c>
    </row>
    <row r="861" spans="1:13" ht="14.25" hidden="1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3"/>
      <c r="J861" s="2" t="s">
        <v>21</v>
      </c>
      <c r="K861" s="2" t="s">
        <v>16</v>
      </c>
      <c r="L861" s="2">
        <v>227.56</v>
      </c>
      <c r="M861" s="2" t="s">
        <v>17</v>
      </c>
    </row>
    <row r="862" spans="1:13" ht="14.25" customHeight="1" x14ac:dyDescent="0.3">
      <c r="A862" s="2" t="s">
        <v>893</v>
      </c>
      <c r="B862" s="2" t="s">
        <v>19</v>
      </c>
      <c r="C862" s="2" t="s">
        <v>36</v>
      </c>
      <c r="D862" s="8">
        <v>224.51</v>
      </c>
      <c r="E862" s="11">
        <v>0.3</v>
      </c>
      <c r="F862" s="18">
        <v>2</v>
      </c>
      <c r="G862" s="15">
        <v>45512</v>
      </c>
      <c r="H862" s="3">
        <v>45515</v>
      </c>
      <c r="I862" s="2">
        <f>DATEDIF(G862,H862,"d")</f>
        <v>3</v>
      </c>
      <c r="J862" s="2" t="s">
        <v>21</v>
      </c>
      <c r="K862" s="2" t="s">
        <v>16</v>
      </c>
      <c r="L862" s="2">
        <v>63.48</v>
      </c>
      <c r="M862" s="2" t="s">
        <v>39</v>
      </c>
    </row>
    <row r="863" spans="1:13" ht="14.25" hidden="1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3"/>
      <c r="J863" s="2" t="s">
        <v>21</v>
      </c>
      <c r="K863" s="2" t="s">
        <v>22</v>
      </c>
      <c r="L863" s="2">
        <v>279.76</v>
      </c>
      <c r="M863" s="2" t="s">
        <v>39</v>
      </c>
    </row>
    <row r="864" spans="1:13" ht="14.25" hidden="1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3"/>
      <c r="J864" s="2" t="s">
        <v>31</v>
      </c>
      <c r="K864" s="2" t="s">
        <v>22</v>
      </c>
      <c r="L864" s="2">
        <v>82.33</v>
      </c>
      <c r="M864" s="2" t="s">
        <v>39</v>
      </c>
    </row>
    <row r="865" spans="1:13" ht="14.25" hidden="1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3"/>
      <c r="J865" s="2" t="s">
        <v>15</v>
      </c>
      <c r="K865" s="2" t="s">
        <v>22</v>
      </c>
      <c r="L865" s="2">
        <v>573.13</v>
      </c>
      <c r="M865" s="2" t="s">
        <v>28</v>
      </c>
    </row>
    <row r="866" spans="1:13" ht="14.25" customHeight="1" x14ac:dyDescent="0.3">
      <c r="A866" s="2" t="s">
        <v>897</v>
      </c>
      <c r="B866" s="2" t="s">
        <v>19</v>
      </c>
      <c r="C866" s="2" t="s">
        <v>26</v>
      </c>
      <c r="D866" s="8">
        <v>4112.6400000000003</v>
      </c>
      <c r="E866" s="11">
        <v>0.49</v>
      </c>
      <c r="F866" s="18">
        <v>3</v>
      </c>
      <c r="G866" s="15">
        <v>45306</v>
      </c>
      <c r="H866" s="3">
        <v>45311</v>
      </c>
      <c r="I866" s="2">
        <f>DATEDIF(G866,H866,"d")</f>
        <v>5</v>
      </c>
      <c r="J866" s="2" t="s">
        <v>31</v>
      </c>
      <c r="K866" s="2" t="s">
        <v>16</v>
      </c>
      <c r="L866" s="2">
        <v>352.23</v>
      </c>
      <c r="M866" s="2" t="s">
        <v>48</v>
      </c>
    </row>
    <row r="867" spans="1:13" ht="14.25" hidden="1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3"/>
      <c r="J867" s="2" t="s">
        <v>21</v>
      </c>
      <c r="K867" s="2" t="s">
        <v>22</v>
      </c>
      <c r="L867" s="2">
        <v>730.62</v>
      </c>
      <c r="M867" s="2" t="s">
        <v>39</v>
      </c>
    </row>
    <row r="868" spans="1:13" ht="14.25" hidden="1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3"/>
      <c r="J868" s="2" t="s">
        <v>31</v>
      </c>
      <c r="K868" s="2" t="s">
        <v>27</v>
      </c>
      <c r="L868" s="2">
        <v>447.8</v>
      </c>
      <c r="M868" s="2" t="s">
        <v>34</v>
      </c>
    </row>
    <row r="869" spans="1:13" ht="14.25" hidden="1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3"/>
      <c r="J869" s="2" t="s">
        <v>21</v>
      </c>
      <c r="K869" s="2" t="s">
        <v>16</v>
      </c>
      <c r="L869" s="2">
        <v>858.35</v>
      </c>
      <c r="M869" s="2" t="s">
        <v>39</v>
      </c>
    </row>
    <row r="870" spans="1:13" ht="14.25" hidden="1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3"/>
      <c r="J870" s="2" t="s">
        <v>15</v>
      </c>
      <c r="K870" s="2" t="s">
        <v>22</v>
      </c>
      <c r="L870" s="2">
        <v>36.08</v>
      </c>
      <c r="M870" s="2" t="s">
        <v>28</v>
      </c>
    </row>
    <row r="871" spans="1:13" ht="14.25" hidden="1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3"/>
      <c r="J871" s="2" t="s">
        <v>21</v>
      </c>
      <c r="K871" s="2" t="s">
        <v>27</v>
      </c>
      <c r="L871" s="2">
        <v>154.78</v>
      </c>
      <c r="M871" s="2" t="s">
        <v>34</v>
      </c>
    </row>
    <row r="872" spans="1:13" ht="14.25" hidden="1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3"/>
      <c r="J872" s="2" t="s">
        <v>21</v>
      </c>
      <c r="K872" s="2" t="s">
        <v>16</v>
      </c>
      <c r="L872" s="2">
        <v>111.39</v>
      </c>
      <c r="M872" s="2" t="s">
        <v>28</v>
      </c>
    </row>
    <row r="873" spans="1:13" ht="14.25" customHeight="1" x14ac:dyDescent="0.3">
      <c r="A873" s="2" t="s">
        <v>904</v>
      </c>
      <c r="B873" s="2" t="s">
        <v>19</v>
      </c>
      <c r="C873" s="2" t="s">
        <v>26</v>
      </c>
      <c r="D873" s="8">
        <v>3966.22</v>
      </c>
      <c r="E873" s="11">
        <v>0.28000000000000003</v>
      </c>
      <c r="F873" s="18">
        <v>5</v>
      </c>
      <c r="G873" s="15">
        <v>45234</v>
      </c>
      <c r="H873" s="3">
        <v>45238</v>
      </c>
      <c r="I873" s="2">
        <f>DATEDIF(G873,H873,"d")</f>
        <v>4</v>
      </c>
      <c r="J873" s="2" t="s">
        <v>31</v>
      </c>
      <c r="K873" s="2" t="s">
        <v>27</v>
      </c>
      <c r="L873" s="2">
        <v>625.4</v>
      </c>
      <c r="M873" s="2" t="s">
        <v>39</v>
      </c>
    </row>
    <row r="874" spans="1:13" ht="14.25" hidden="1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3"/>
      <c r="J874" s="2" t="s">
        <v>21</v>
      </c>
      <c r="K874" s="2" t="s">
        <v>22</v>
      </c>
      <c r="L874" s="2">
        <v>727.61</v>
      </c>
      <c r="M874" s="2" t="s">
        <v>48</v>
      </c>
    </row>
    <row r="875" spans="1:13" ht="14.25" hidden="1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3"/>
      <c r="J875" s="2" t="s">
        <v>15</v>
      </c>
      <c r="K875" s="2" t="s">
        <v>22</v>
      </c>
      <c r="L875" s="2">
        <v>802.57</v>
      </c>
      <c r="M875" s="2" t="s">
        <v>34</v>
      </c>
    </row>
    <row r="876" spans="1:13" ht="14.25" hidden="1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3"/>
      <c r="J876" s="2" t="s">
        <v>15</v>
      </c>
      <c r="K876" s="2" t="s">
        <v>27</v>
      </c>
      <c r="L876" s="2">
        <v>354.58</v>
      </c>
      <c r="M876" s="2" t="s">
        <v>17</v>
      </c>
    </row>
    <row r="877" spans="1:13" ht="14.25" hidden="1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3"/>
      <c r="J877" s="2" t="s">
        <v>21</v>
      </c>
      <c r="K877" s="2" t="s">
        <v>22</v>
      </c>
      <c r="L877" s="2">
        <v>531.57000000000005</v>
      </c>
      <c r="M877" s="2" t="s">
        <v>34</v>
      </c>
    </row>
    <row r="878" spans="1:13" ht="14.25" hidden="1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3"/>
      <c r="J878" s="2" t="s">
        <v>15</v>
      </c>
      <c r="K878" s="2" t="s">
        <v>27</v>
      </c>
      <c r="L878" s="2">
        <v>82.47</v>
      </c>
      <c r="M878" s="2" t="s">
        <v>28</v>
      </c>
    </row>
    <row r="879" spans="1:13" ht="14.25" hidden="1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3"/>
      <c r="J879" s="2" t="s">
        <v>21</v>
      </c>
      <c r="K879" s="2" t="s">
        <v>22</v>
      </c>
      <c r="L879" s="2">
        <v>574.1</v>
      </c>
      <c r="M879" s="2" t="s">
        <v>39</v>
      </c>
    </row>
    <row r="880" spans="1:13" ht="14.25" hidden="1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3"/>
      <c r="J880" s="2" t="s">
        <v>21</v>
      </c>
      <c r="K880" s="2" t="s">
        <v>16</v>
      </c>
      <c r="L880" s="2">
        <v>628.32000000000005</v>
      </c>
      <c r="M880" s="2" t="s">
        <v>48</v>
      </c>
    </row>
    <row r="881" spans="1:13" ht="14.25" hidden="1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3"/>
      <c r="J881" s="2" t="s">
        <v>15</v>
      </c>
      <c r="K881" s="2" t="s">
        <v>22</v>
      </c>
      <c r="L881" s="2">
        <v>61.44</v>
      </c>
      <c r="M881" s="2" t="s">
        <v>34</v>
      </c>
    </row>
    <row r="882" spans="1:13" ht="14.25" hidden="1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3"/>
      <c r="J882" s="2" t="s">
        <v>31</v>
      </c>
      <c r="K882" s="2" t="s">
        <v>16</v>
      </c>
      <c r="L882" s="2">
        <v>57.23</v>
      </c>
      <c r="M882" s="2" t="s">
        <v>34</v>
      </c>
    </row>
    <row r="883" spans="1:13" ht="14.25" hidden="1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3"/>
      <c r="J883" s="2" t="s">
        <v>21</v>
      </c>
      <c r="K883" s="2" t="s">
        <v>16</v>
      </c>
      <c r="L883" s="2">
        <v>267.91000000000003</v>
      </c>
      <c r="M883" s="2" t="s">
        <v>34</v>
      </c>
    </row>
    <row r="884" spans="1:13" ht="14.25" hidden="1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3"/>
      <c r="J884" s="2" t="s">
        <v>31</v>
      </c>
      <c r="K884" s="2" t="s">
        <v>27</v>
      </c>
      <c r="L884" s="2">
        <v>528.99</v>
      </c>
      <c r="M884" s="2" t="s">
        <v>17</v>
      </c>
    </row>
    <row r="885" spans="1:13" ht="14.25" customHeight="1" x14ac:dyDescent="0.3">
      <c r="A885" s="2" t="s">
        <v>916</v>
      </c>
      <c r="B885" s="2" t="s">
        <v>19</v>
      </c>
      <c r="C885" s="2" t="s">
        <v>36</v>
      </c>
      <c r="D885" s="8">
        <v>1727.97</v>
      </c>
      <c r="E885" s="11">
        <v>0.48</v>
      </c>
      <c r="F885" s="18">
        <v>3</v>
      </c>
      <c r="G885" s="15">
        <v>45506</v>
      </c>
      <c r="H885" s="3">
        <v>45508</v>
      </c>
      <c r="I885" s="2">
        <f t="shared" ref="I885:I886" si="45">DATEDIF(G885,H885,"d")</f>
        <v>2</v>
      </c>
      <c r="J885" s="2" t="s">
        <v>31</v>
      </c>
      <c r="K885" s="2" t="s">
        <v>22</v>
      </c>
      <c r="L885" s="2">
        <v>320.94</v>
      </c>
      <c r="M885" s="2" t="s">
        <v>39</v>
      </c>
    </row>
    <row r="886" spans="1:13" ht="14.25" customHeight="1" x14ac:dyDescent="0.3">
      <c r="A886" s="2" t="s">
        <v>917</v>
      </c>
      <c r="B886" s="2" t="s">
        <v>19</v>
      </c>
      <c r="C886" s="2" t="s">
        <v>26</v>
      </c>
      <c r="D886" s="8">
        <v>2242.42</v>
      </c>
      <c r="E886" s="11">
        <v>0.09</v>
      </c>
      <c r="F886" s="18">
        <v>8</v>
      </c>
      <c r="G886" s="15">
        <v>45018</v>
      </c>
      <c r="H886" s="3">
        <v>45025</v>
      </c>
      <c r="I886" s="2">
        <f t="shared" si="45"/>
        <v>7</v>
      </c>
      <c r="J886" s="2" t="s">
        <v>21</v>
      </c>
      <c r="K886" s="2" t="s">
        <v>27</v>
      </c>
      <c r="L886" s="2">
        <v>182.19</v>
      </c>
      <c r="M886" s="2" t="s">
        <v>48</v>
      </c>
    </row>
    <row r="887" spans="1:13" ht="14.25" hidden="1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3"/>
      <c r="J887" s="2" t="s">
        <v>15</v>
      </c>
      <c r="K887" s="2" t="s">
        <v>22</v>
      </c>
      <c r="L887" s="2">
        <v>1033.5999999999999</v>
      </c>
      <c r="M887" s="2" t="s">
        <v>34</v>
      </c>
    </row>
    <row r="888" spans="1:13" ht="14.25" hidden="1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3"/>
      <c r="J888" s="2" t="s">
        <v>21</v>
      </c>
      <c r="K888" s="2" t="s">
        <v>16</v>
      </c>
      <c r="L888" s="2">
        <v>142.44</v>
      </c>
      <c r="M888" s="2" t="s">
        <v>28</v>
      </c>
    </row>
    <row r="889" spans="1:13" ht="14.25" hidden="1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3"/>
      <c r="J889" s="2" t="s">
        <v>15</v>
      </c>
      <c r="K889" s="2" t="s">
        <v>22</v>
      </c>
      <c r="L889" s="2">
        <v>153.75</v>
      </c>
      <c r="M889" s="2" t="s">
        <v>23</v>
      </c>
    </row>
    <row r="890" spans="1:13" ht="14.25" customHeight="1" x14ac:dyDescent="0.3">
      <c r="A890" s="2" t="s">
        <v>921</v>
      </c>
      <c r="B890" s="2" t="s">
        <v>19</v>
      </c>
      <c r="C890" s="2" t="s">
        <v>26</v>
      </c>
      <c r="D890" s="8">
        <v>2371.65</v>
      </c>
      <c r="E890" s="11">
        <v>0.24</v>
      </c>
      <c r="F890" s="18">
        <v>8</v>
      </c>
      <c r="G890" s="15">
        <v>45523</v>
      </c>
      <c r="H890" s="3">
        <v>45529</v>
      </c>
      <c r="I890" s="2">
        <f>DATEDIF(G890,H890,"d")</f>
        <v>6</v>
      </c>
      <c r="J890" s="2" t="s">
        <v>21</v>
      </c>
      <c r="K890" s="2" t="s">
        <v>27</v>
      </c>
      <c r="L890" s="2">
        <v>208.68</v>
      </c>
      <c r="M890" s="2" t="s">
        <v>28</v>
      </c>
    </row>
    <row r="891" spans="1:13" ht="14.25" hidden="1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3"/>
      <c r="J891" s="2" t="s">
        <v>31</v>
      </c>
      <c r="K891" s="2" t="s">
        <v>27</v>
      </c>
      <c r="L891" s="2">
        <v>513.05999999999995</v>
      </c>
      <c r="M891" s="2" t="s">
        <v>28</v>
      </c>
    </row>
    <row r="892" spans="1:13" ht="14.25" hidden="1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3"/>
      <c r="J892" s="2" t="s">
        <v>21</v>
      </c>
      <c r="K892" s="2" t="s">
        <v>16</v>
      </c>
      <c r="L892" s="2">
        <v>41.86</v>
      </c>
      <c r="M892" s="2" t="s">
        <v>17</v>
      </c>
    </row>
    <row r="893" spans="1:13" ht="14.25" hidden="1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3"/>
      <c r="J893" s="2" t="s">
        <v>15</v>
      </c>
      <c r="K893" s="2" t="s">
        <v>16</v>
      </c>
      <c r="L893" s="2">
        <v>114.39</v>
      </c>
      <c r="M893" s="2" t="s">
        <v>48</v>
      </c>
    </row>
    <row r="894" spans="1:13" ht="14.25" hidden="1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3"/>
      <c r="J894" s="2" t="s">
        <v>15</v>
      </c>
      <c r="K894" s="2" t="s">
        <v>27</v>
      </c>
      <c r="L894" s="2">
        <v>507.59</v>
      </c>
      <c r="M894" s="2" t="s">
        <v>28</v>
      </c>
    </row>
    <row r="895" spans="1:13" ht="14.25" hidden="1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3"/>
      <c r="J895" s="2" t="s">
        <v>21</v>
      </c>
      <c r="K895" s="2" t="s">
        <v>16</v>
      </c>
      <c r="L895" s="2">
        <v>561.82000000000005</v>
      </c>
      <c r="M895" s="2" t="s">
        <v>17</v>
      </c>
    </row>
    <row r="896" spans="1:13" ht="14.25" customHeight="1" x14ac:dyDescent="0.3">
      <c r="A896" s="2" t="s">
        <v>927</v>
      </c>
      <c r="B896" s="2" t="s">
        <v>19</v>
      </c>
      <c r="C896" s="2" t="s">
        <v>33</v>
      </c>
      <c r="D896" s="8">
        <v>1578.25</v>
      </c>
      <c r="E896" s="11">
        <v>0.41</v>
      </c>
      <c r="F896" s="18">
        <v>7</v>
      </c>
      <c r="G896" s="15">
        <v>45152</v>
      </c>
      <c r="H896" s="3">
        <v>45158</v>
      </c>
      <c r="I896" s="2">
        <f t="shared" ref="I896:I897" si="46">DATEDIF(G896,H896,"d")</f>
        <v>6</v>
      </c>
      <c r="J896" s="2" t="s">
        <v>15</v>
      </c>
      <c r="K896" s="2" t="s">
        <v>16</v>
      </c>
      <c r="L896" s="2">
        <v>194.03</v>
      </c>
      <c r="M896" s="2" t="s">
        <v>48</v>
      </c>
    </row>
    <row r="897" spans="1:13" ht="14.25" customHeight="1" x14ac:dyDescent="0.3">
      <c r="A897" s="2" t="s">
        <v>928</v>
      </c>
      <c r="B897" s="2" t="s">
        <v>19</v>
      </c>
      <c r="C897" s="2" t="s">
        <v>20</v>
      </c>
      <c r="D897" s="8">
        <v>3367.92</v>
      </c>
      <c r="E897" s="11">
        <v>0.39</v>
      </c>
      <c r="F897" s="18">
        <v>5</v>
      </c>
      <c r="G897" s="15">
        <v>45263</v>
      </c>
      <c r="H897" s="3">
        <v>45269</v>
      </c>
      <c r="I897" s="2">
        <f t="shared" si="46"/>
        <v>6</v>
      </c>
      <c r="J897" s="2" t="s">
        <v>21</v>
      </c>
      <c r="K897" s="2" t="s">
        <v>27</v>
      </c>
      <c r="L897" s="2">
        <v>922.53</v>
      </c>
      <c r="M897" s="2" t="s">
        <v>23</v>
      </c>
    </row>
    <row r="898" spans="1:13" ht="14.25" hidden="1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3"/>
      <c r="J898" s="2" t="s">
        <v>31</v>
      </c>
      <c r="K898" s="2" t="s">
        <v>27</v>
      </c>
      <c r="L898" s="2">
        <v>1318.13</v>
      </c>
      <c r="M898" s="2" t="s">
        <v>34</v>
      </c>
    </row>
    <row r="899" spans="1:13" ht="14.25" customHeight="1" x14ac:dyDescent="0.3">
      <c r="A899" s="2" t="s">
        <v>930</v>
      </c>
      <c r="B899" s="2" t="s">
        <v>19</v>
      </c>
      <c r="C899" s="2" t="s">
        <v>20</v>
      </c>
      <c r="D899" s="8">
        <v>4578.59</v>
      </c>
      <c r="E899" s="11">
        <v>0.33</v>
      </c>
      <c r="F899" s="18">
        <v>6</v>
      </c>
      <c r="G899" s="15">
        <v>45650</v>
      </c>
      <c r="H899" s="3">
        <v>45657</v>
      </c>
      <c r="I899" s="2">
        <f>DATEDIF(G899,H899,"d")</f>
        <v>7</v>
      </c>
      <c r="J899" s="2" t="s">
        <v>21</v>
      </c>
      <c r="K899" s="2" t="s">
        <v>27</v>
      </c>
      <c r="L899" s="2">
        <v>1066.33</v>
      </c>
      <c r="M899" s="2" t="s">
        <v>48</v>
      </c>
    </row>
    <row r="900" spans="1:13" ht="14.25" hidden="1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3"/>
      <c r="J900" s="2" t="s">
        <v>21</v>
      </c>
      <c r="K900" s="2" t="s">
        <v>27</v>
      </c>
      <c r="L900" s="2">
        <v>861.5</v>
      </c>
      <c r="M900" s="2" t="s">
        <v>48</v>
      </c>
    </row>
    <row r="901" spans="1:13" ht="14.25" hidden="1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3"/>
      <c r="J901" s="2" t="s">
        <v>15</v>
      </c>
      <c r="K901" s="2" t="s">
        <v>27</v>
      </c>
      <c r="L901" s="2">
        <v>222.85</v>
      </c>
      <c r="M901" s="2" t="s">
        <v>48</v>
      </c>
    </row>
    <row r="902" spans="1:13" ht="14.25" hidden="1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3"/>
      <c r="J902" s="2" t="s">
        <v>21</v>
      </c>
      <c r="K902" s="2" t="s">
        <v>16</v>
      </c>
      <c r="L902" s="2">
        <v>665.77</v>
      </c>
      <c r="M902" s="2" t="s">
        <v>48</v>
      </c>
    </row>
    <row r="903" spans="1:13" ht="14.25" customHeight="1" x14ac:dyDescent="0.3">
      <c r="A903" s="2" t="s">
        <v>934</v>
      </c>
      <c r="B903" s="2" t="s">
        <v>19</v>
      </c>
      <c r="C903" s="2" t="s">
        <v>14</v>
      </c>
      <c r="D903" s="8">
        <v>4196.09</v>
      </c>
      <c r="E903" s="11">
        <v>0.3</v>
      </c>
      <c r="F903" s="18">
        <v>1</v>
      </c>
      <c r="G903" s="15">
        <v>45415</v>
      </c>
      <c r="H903" s="3">
        <v>45418</v>
      </c>
      <c r="I903" s="2">
        <f>DATEDIF(G903,H903,"d")</f>
        <v>3</v>
      </c>
      <c r="J903" s="2" t="s">
        <v>31</v>
      </c>
      <c r="K903" s="2" t="s">
        <v>22</v>
      </c>
      <c r="L903" s="2">
        <v>1227.24</v>
      </c>
      <c r="M903" s="2" t="s">
        <v>48</v>
      </c>
    </row>
    <row r="904" spans="1:13" ht="14.25" hidden="1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3"/>
      <c r="J904" s="2" t="s">
        <v>31</v>
      </c>
      <c r="K904" s="2" t="s">
        <v>22</v>
      </c>
      <c r="L904" s="2">
        <v>307.92</v>
      </c>
      <c r="M904" s="2" t="s">
        <v>48</v>
      </c>
    </row>
    <row r="905" spans="1:13" ht="14.25" hidden="1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3"/>
      <c r="J905" s="2" t="s">
        <v>21</v>
      </c>
      <c r="K905" s="2" t="s">
        <v>22</v>
      </c>
      <c r="L905" s="2">
        <v>134.53</v>
      </c>
      <c r="M905" s="2" t="s">
        <v>34</v>
      </c>
    </row>
    <row r="906" spans="1:13" ht="14.25" hidden="1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3"/>
      <c r="J906" s="2" t="s">
        <v>15</v>
      </c>
      <c r="K906" s="2" t="s">
        <v>16</v>
      </c>
      <c r="L906" s="2">
        <v>65.25</v>
      </c>
      <c r="M906" s="2" t="s">
        <v>28</v>
      </c>
    </row>
    <row r="907" spans="1:13" ht="14.25" hidden="1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3"/>
      <c r="J907" s="2" t="s">
        <v>31</v>
      </c>
      <c r="K907" s="2" t="s">
        <v>27</v>
      </c>
      <c r="L907" s="2">
        <v>966.37</v>
      </c>
      <c r="M907" s="2" t="s">
        <v>17</v>
      </c>
    </row>
    <row r="908" spans="1:13" ht="14.25" hidden="1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3"/>
      <c r="J908" s="2" t="s">
        <v>21</v>
      </c>
      <c r="K908" s="2" t="s">
        <v>16</v>
      </c>
      <c r="L908" s="2">
        <v>274.77</v>
      </c>
      <c r="M908" s="2" t="s">
        <v>48</v>
      </c>
    </row>
    <row r="909" spans="1:13" ht="14.25" hidden="1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3"/>
      <c r="J909" s="2" t="s">
        <v>21</v>
      </c>
      <c r="K909" s="2" t="s">
        <v>27</v>
      </c>
      <c r="L909" s="2">
        <v>753.76</v>
      </c>
      <c r="M909" s="2" t="s">
        <v>34</v>
      </c>
    </row>
    <row r="910" spans="1:13" ht="14.25" hidden="1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3"/>
      <c r="J910" s="2" t="s">
        <v>31</v>
      </c>
      <c r="K910" s="2" t="s">
        <v>16</v>
      </c>
      <c r="L910" s="2">
        <v>649.14</v>
      </c>
      <c r="M910" s="2" t="s">
        <v>34</v>
      </c>
    </row>
    <row r="911" spans="1:13" ht="14.25" hidden="1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3"/>
      <c r="J911" s="2" t="s">
        <v>15</v>
      </c>
      <c r="K911" s="2" t="s">
        <v>16</v>
      </c>
      <c r="L911" s="2">
        <v>228.61</v>
      </c>
      <c r="M911" s="2" t="s">
        <v>34</v>
      </c>
    </row>
    <row r="912" spans="1:13" ht="14.25" hidden="1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3"/>
      <c r="J912" s="2" t="s">
        <v>21</v>
      </c>
      <c r="K912" s="2" t="s">
        <v>16</v>
      </c>
      <c r="L912" s="2">
        <v>679.17</v>
      </c>
      <c r="M912" s="2" t="s">
        <v>23</v>
      </c>
    </row>
    <row r="913" spans="1:13" ht="14.25" hidden="1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3"/>
      <c r="J913" s="2" t="s">
        <v>31</v>
      </c>
      <c r="K913" s="2" t="s">
        <v>22</v>
      </c>
      <c r="L913" s="2">
        <v>474.64</v>
      </c>
      <c r="M913" s="2" t="s">
        <v>17</v>
      </c>
    </row>
    <row r="914" spans="1:13" ht="14.25" hidden="1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3"/>
      <c r="J914" s="2" t="s">
        <v>21</v>
      </c>
      <c r="K914" s="2" t="s">
        <v>16</v>
      </c>
      <c r="L914" s="2">
        <v>549.19000000000005</v>
      </c>
      <c r="M914" s="2" t="s">
        <v>23</v>
      </c>
    </row>
    <row r="915" spans="1:13" ht="14.25" hidden="1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3"/>
      <c r="J915" s="2" t="s">
        <v>31</v>
      </c>
      <c r="K915" s="2" t="s">
        <v>16</v>
      </c>
      <c r="L915" s="2">
        <v>369.88</v>
      </c>
      <c r="M915" s="2" t="s">
        <v>17</v>
      </c>
    </row>
    <row r="916" spans="1:13" ht="14.25" customHeight="1" x14ac:dyDescent="0.3">
      <c r="A916" s="2" t="s">
        <v>947</v>
      </c>
      <c r="B916" s="2" t="s">
        <v>19</v>
      </c>
      <c r="C916" s="2" t="s">
        <v>33</v>
      </c>
      <c r="D916" s="8">
        <v>4969.63</v>
      </c>
      <c r="E916" s="11">
        <v>0.24</v>
      </c>
      <c r="F916" s="18">
        <v>3</v>
      </c>
      <c r="G916" s="15">
        <v>44960</v>
      </c>
      <c r="H916" s="3">
        <v>44964</v>
      </c>
      <c r="I916" s="2">
        <f>DATEDIF(G916,H916,"d")</f>
        <v>4</v>
      </c>
      <c r="J916" s="2" t="s">
        <v>21</v>
      </c>
      <c r="K916" s="2" t="s">
        <v>16</v>
      </c>
      <c r="L916" s="2">
        <v>1190.8399999999999</v>
      </c>
      <c r="M916" s="2" t="s">
        <v>28</v>
      </c>
    </row>
    <row r="917" spans="1:13" ht="14.25" hidden="1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3"/>
      <c r="J917" s="2" t="s">
        <v>15</v>
      </c>
      <c r="K917" s="2" t="s">
        <v>16</v>
      </c>
      <c r="L917" s="2">
        <v>499.41</v>
      </c>
      <c r="M917" s="2" t="s">
        <v>39</v>
      </c>
    </row>
    <row r="918" spans="1:13" ht="14.25" hidden="1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3"/>
      <c r="J918" s="2" t="s">
        <v>15</v>
      </c>
      <c r="K918" s="2" t="s">
        <v>16</v>
      </c>
      <c r="L918" s="2">
        <v>456.82</v>
      </c>
      <c r="M918" s="2" t="s">
        <v>23</v>
      </c>
    </row>
    <row r="919" spans="1:13" ht="14.25" customHeight="1" x14ac:dyDescent="0.3">
      <c r="A919" s="2" t="s">
        <v>950</v>
      </c>
      <c r="B919" s="2" t="s">
        <v>19</v>
      </c>
      <c r="C919" s="2" t="s">
        <v>36</v>
      </c>
      <c r="D919" s="8">
        <v>4086.76</v>
      </c>
      <c r="E919" s="11">
        <v>0.23</v>
      </c>
      <c r="F919" s="18">
        <v>7</v>
      </c>
      <c r="G919" s="15">
        <v>45066</v>
      </c>
      <c r="H919" s="3">
        <v>45067</v>
      </c>
      <c r="I919" s="2">
        <f t="shared" ref="I919:I921" si="47">DATEDIF(G919,H919,"d")</f>
        <v>1</v>
      </c>
      <c r="J919" s="2" t="s">
        <v>31</v>
      </c>
      <c r="K919" s="2" t="s">
        <v>16</v>
      </c>
      <c r="L919" s="2">
        <v>1103.0899999999999</v>
      </c>
      <c r="M919" s="2" t="s">
        <v>28</v>
      </c>
    </row>
    <row r="920" spans="1:13" ht="14.25" customHeight="1" x14ac:dyDescent="0.3">
      <c r="A920" s="2" t="s">
        <v>951</v>
      </c>
      <c r="B920" s="2" t="s">
        <v>19</v>
      </c>
      <c r="C920" s="2" t="s">
        <v>14</v>
      </c>
      <c r="D920" s="8">
        <v>449.89</v>
      </c>
      <c r="E920" s="11">
        <v>0.31</v>
      </c>
      <c r="F920" s="18">
        <v>6</v>
      </c>
      <c r="G920" s="15">
        <v>45311</v>
      </c>
      <c r="H920" s="3">
        <v>45313</v>
      </c>
      <c r="I920" s="2">
        <f t="shared" si="47"/>
        <v>2</v>
      </c>
      <c r="J920" s="2" t="s">
        <v>21</v>
      </c>
      <c r="K920" s="2" t="s">
        <v>27</v>
      </c>
      <c r="L920" s="2">
        <v>82.56</v>
      </c>
      <c r="M920" s="2" t="s">
        <v>48</v>
      </c>
    </row>
    <row r="921" spans="1:13" ht="14.25" customHeight="1" x14ac:dyDescent="0.3">
      <c r="A921" s="2" t="s">
        <v>952</v>
      </c>
      <c r="B921" s="2" t="s">
        <v>19</v>
      </c>
      <c r="C921" s="2" t="s">
        <v>14</v>
      </c>
      <c r="D921" s="8">
        <v>526.33000000000004</v>
      </c>
      <c r="E921" s="11">
        <v>0.31</v>
      </c>
      <c r="F921" s="18">
        <v>8</v>
      </c>
      <c r="G921" s="15">
        <v>45211</v>
      </c>
      <c r="H921" s="3">
        <v>45214</v>
      </c>
      <c r="I921" s="2">
        <f t="shared" si="47"/>
        <v>3</v>
      </c>
      <c r="J921" s="2" t="s">
        <v>15</v>
      </c>
      <c r="K921" s="2" t="s">
        <v>16</v>
      </c>
      <c r="L921" s="2">
        <v>139.22</v>
      </c>
      <c r="M921" s="2" t="s">
        <v>48</v>
      </c>
    </row>
    <row r="922" spans="1:13" ht="14.25" hidden="1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3"/>
      <c r="J922" s="2" t="s">
        <v>31</v>
      </c>
      <c r="K922" s="2" t="s">
        <v>27</v>
      </c>
      <c r="L922" s="2">
        <v>235.6</v>
      </c>
      <c r="M922" s="2" t="s">
        <v>17</v>
      </c>
    </row>
    <row r="923" spans="1:13" ht="14.25" hidden="1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3"/>
      <c r="J923" s="2" t="s">
        <v>15</v>
      </c>
      <c r="K923" s="2" t="s">
        <v>27</v>
      </c>
      <c r="L923" s="2">
        <v>147</v>
      </c>
      <c r="M923" s="2" t="s">
        <v>28</v>
      </c>
    </row>
    <row r="924" spans="1:13" ht="14.25" hidden="1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3"/>
      <c r="J924" s="2" t="s">
        <v>15</v>
      </c>
      <c r="K924" s="2" t="s">
        <v>16</v>
      </c>
      <c r="L924" s="2">
        <v>426.77</v>
      </c>
      <c r="M924" s="2" t="s">
        <v>23</v>
      </c>
    </row>
    <row r="925" spans="1:13" ht="14.25" hidden="1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3"/>
      <c r="J925" s="2" t="s">
        <v>21</v>
      </c>
      <c r="K925" s="2" t="s">
        <v>16</v>
      </c>
      <c r="L925" s="2">
        <v>211.36</v>
      </c>
      <c r="M925" s="2" t="s">
        <v>34</v>
      </c>
    </row>
    <row r="926" spans="1:13" ht="14.25" hidden="1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3"/>
      <c r="J926" s="2" t="s">
        <v>21</v>
      </c>
      <c r="K926" s="2" t="s">
        <v>22</v>
      </c>
      <c r="L926" s="2">
        <v>548.23</v>
      </c>
      <c r="M926" s="2" t="s">
        <v>34</v>
      </c>
    </row>
    <row r="927" spans="1:13" ht="14.25" hidden="1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3"/>
      <c r="J927" s="2" t="s">
        <v>15</v>
      </c>
      <c r="K927" s="2" t="s">
        <v>22</v>
      </c>
      <c r="L927" s="2">
        <v>146.18</v>
      </c>
      <c r="M927" s="2" t="s">
        <v>28</v>
      </c>
    </row>
    <row r="928" spans="1:13" ht="14.25" hidden="1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3"/>
      <c r="J928" s="2" t="s">
        <v>15</v>
      </c>
      <c r="K928" s="2" t="s">
        <v>27</v>
      </c>
      <c r="L928" s="2">
        <v>289.98</v>
      </c>
      <c r="M928" s="2" t="s">
        <v>48</v>
      </c>
    </row>
    <row r="929" spans="1:13" ht="14.25" customHeight="1" x14ac:dyDescent="0.3">
      <c r="A929" s="2" t="s">
        <v>960</v>
      </c>
      <c r="B929" s="2" t="s">
        <v>19</v>
      </c>
      <c r="C929" s="2" t="s">
        <v>36</v>
      </c>
      <c r="D929" s="8">
        <v>532.66</v>
      </c>
      <c r="E929" s="11">
        <v>0.38</v>
      </c>
      <c r="F929" s="18">
        <v>1</v>
      </c>
      <c r="G929" s="15">
        <v>45221</v>
      </c>
      <c r="H929" s="3">
        <v>45224</v>
      </c>
      <c r="I929" s="2">
        <f>DATEDIF(G929,H929,"d")</f>
        <v>3</v>
      </c>
      <c r="J929" s="2" t="s">
        <v>15</v>
      </c>
      <c r="K929" s="2" t="s">
        <v>22</v>
      </c>
      <c r="L929" s="2">
        <v>87.28</v>
      </c>
      <c r="M929" s="2" t="s">
        <v>34</v>
      </c>
    </row>
    <row r="930" spans="1:13" ht="14.25" hidden="1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3"/>
      <c r="J930" s="2" t="s">
        <v>15</v>
      </c>
      <c r="K930" s="2" t="s">
        <v>22</v>
      </c>
      <c r="L930" s="2">
        <v>357.72</v>
      </c>
      <c r="M930" s="2" t="s">
        <v>48</v>
      </c>
    </row>
    <row r="931" spans="1:13" ht="14.25" hidden="1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3"/>
      <c r="J931" s="2" t="s">
        <v>31</v>
      </c>
      <c r="K931" s="2" t="s">
        <v>22</v>
      </c>
      <c r="L931" s="2">
        <v>435.41</v>
      </c>
      <c r="M931" s="2" t="s">
        <v>28</v>
      </c>
    </row>
    <row r="932" spans="1:13" ht="14.25" hidden="1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3"/>
      <c r="J932" s="2" t="s">
        <v>31</v>
      </c>
      <c r="K932" s="2" t="s">
        <v>22</v>
      </c>
      <c r="L932" s="2">
        <v>1168.8399999999999</v>
      </c>
      <c r="M932" s="2" t="s">
        <v>34</v>
      </c>
    </row>
    <row r="933" spans="1:13" ht="14.25" customHeight="1" x14ac:dyDescent="0.3">
      <c r="A933" s="2" t="s">
        <v>964</v>
      </c>
      <c r="B933" s="2" t="s">
        <v>19</v>
      </c>
      <c r="C933" s="2" t="s">
        <v>36</v>
      </c>
      <c r="D933" s="8">
        <v>4858.74</v>
      </c>
      <c r="E933" s="11">
        <v>0.32</v>
      </c>
      <c r="F933" s="18">
        <v>7</v>
      </c>
      <c r="G933" s="15">
        <v>45512</v>
      </c>
      <c r="H933" s="3">
        <v>45516</v>
      </c>
      <c r="I933" s="2">
        <f>DATEDIF(G933,H933,"d")</f>
        <v>4</v>
      </c>
      <c r="J933" s="2" t="s">
        <v>15</v>
      </c>
      <c r="K933" s="2" t="s">
        <v>22</v>
      </c>
      <c r="L933" s="2">
        <v>1286.47</v>
      </c>
      <c r="M933" s="2" t="s">
        <v>48</v>
      </c>
    </row>
    <row r="934" spans="1:13" ht="14.25" hidden="1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3"/>
      <c r="J934" s="2" t="s">
        <v>21</v>
      </c>
      <c r="K934" s="2" t="s">
        <v>22</v>
      </c>
      <c r="L934" s="2">
        <v>502.43</v>
      </c>
      <c r="M934" s="2" t="s">
        <v>39</v>
      </c>
    </row>
    <row r="935" spans="1:13" ht="14.25" hidden="1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3"/>
      <c r="J935" s="2" t="s">
        <v>21</v>
      </c>
      <c r="K935" s="2" t="s">
        <v>16</v>
      </c>
      <c r="L935" s="2">
        <v>458.26</v>
      </c>
      <c r="M935" s="2" t="s">
        <v>34</v>
      </c>
    </row>
    <row r="936" spans="1:13" ht="14.25" customHeight="1" x14ac:dyDescent="0.3">
      <c r="A936" s="2" t="s">
        <v>967</v>
      </c>
      <c r="B936" s="2" t="s">
        <v>19</v>
      </c>
      <c r="C936" s="2" t="s">
        <v>26</v>
      </c>
      <c r="D936" s="8">
        <v>3916.6</v>
      </c>
      <c r="E936" s="11">
        <v>0.46</v>
      </c>
      <c r="F936" s="18">
        <v>4</v>
      </c>
      <c r="G936" s="15">
        <v>45153</v>
      </c>
      <c r="H936" s="3">
        <v>45157</v>
      </c>
      <c r="I936" s="2">
        <f>DATEDIF(G936,H936,"d")</f>
        <v>4</v>
      </c>
      <c r="J936" s="2" t="s">
        <v>31</v>
      </c>
      <c r="K936" s="2" t="s">
        <v>22</v>
      </c>
      <c r="L936" s="2">
        <v>1119.67</v>
      </c>
      <c r="M936" s="2" t="s">
        <v>23</v>
      </c>
    </row>
    <row r="937" spans="1:13" ht="14.25" hidden="1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3"/>
      <c r="J937" s="2" t="s">
        <v>15</v>
      </c>
      <c r="K937" s="2" t="s">
        <v>27</v>
      </c>
      <c r="L937" s="2">
        <v>224.73</v>
      </c>
      <c r="M937" s="2" t="s">
        <v>17</v>
      </c>
    </row>
    <row r="938" spans="1:13" ht="14.25" hidden="1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3"/>
      <c r="J938" s="2" t="s">
        <v>21</v>
      </c>
      <c r="K938" s="2" t="s">
        <v>22</v>
      </c>
      <c r="L938" s="2">
        <v>50.44</v>
      </c>
      <c r="M938" s="2" t="s">
        <v>23</v>
      </c>
    </row>
    <row r="939" spans="1:13" ht="14.25" hidden="1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3"/>
      <c r="J939" s="2" t="s">
        <v>15</v>
      </c>
      <c r="K939" s="2" t="s">
        <v>22</v>
      </c>
      <c r="L939" s="2">
        <v>650.92999999999995</v>
      </c>
      <c r="M939" s="2" t="s">
        <v>39</v>
      </c>
    </row>
    <row r="940" spans="1:13" ht="14.25" hidden="1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3"/>
      <c r="J940" s="2" t="s">
        <v>31</v>
      </c>
      <c r="K940" s="2" t="s">
        <v>22</v>
      </c>
      <c r="L940" s="2">
        <v>18.809999999999999</v>
      </c>
      <c r="M940" s="2" t="s">
        <v>23</v>
      </c>
    </row>
    <row r="941" spans="1:13" ht="14.25" hidden="1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3"/>
      <c r="J941" s="2" t="s">
        <v>31</v>
      </c>
      <c r="K941" s="2" t="s">
        <v>22</v>
      </c>
      <c r="L941" s="2">
        <v>1256.3800000000001</v>
      </c>
      <c r="M941" s="2" t="s">
        <v>28</v>
      </c>
    </row>
    <row r="942" spans="1:13" ht="14.25" customHeight="1" x14ac:dyDescent="0.3">
      <c r="A942" s="2" t="s">
        <v>973</v>
      </c>
      <c r="B942" s="2" t="s">
        <v>19</v>
      </c>
      <c r="C942" s="2" t="s">
        <v>33</v>
      </c>
      <c r="D942" s="8">
        <v>3393.46</v>
      </c>
      <c r="E942" s="11">
        <v>0.26</v>
      </c>
      <c r="F942" s="18">
        <v>9</v>
      </c>
      <c r="G942" s="15">
        <v>45333</v>
      </c>
      <c r="H942" s="3">
        <v>45335</v>
      </c>
      <c r="I942" s="2">
        <f>DATEDIF(G942,H942,"d")</f>
        <v>2</v>
      </c>
      <c r="J942" s="2" t="s">
        <v>21</v>
      </c>
      <c r="K942" s="2" t="s">
        <v>27</v>
      </c>
      <c r="L942" s="2">
        <v>684.44</v>
      </c>
      <c r="M942" s="2" t="s">
        <v>48</v>
      </c>
    </row>
    <row r="943" spans="1:13" ht="14.25" hidden="1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3"/>
      <c r="J943" s="2" t="s">
        <v>15</v>
      </c>
      <c r="K943" s="2" t="s">
        <v>16</v>
      </c>
      <c r="L943" s="2">
        <v>485.37</v>
      </c>
      <c r="M943" s="2" t="s">
        <v>34</v>
      </c>
    </row>
    <row r="944" spans="1:13" ht="14.25" customHeight="1" x14ac:dyDescent="0.3">
      <c r="A944" s="2" t="s">
        <v>975</v>
      </c>
      <c r="B944" s="2" t="s">
        <v>19</v>
      </c>
      <c r="C944" s="2" t="s">
        <v>14</v>
      </c>
      <c r="D944" s="8">
        <v>792.74</v>
      </c>
      <c r="E944" s="11">
        <v>0.01</v>
      </c>
      <c r="F944" s="18">
        <v>1</v>
      </c>
      <c r="G944" s="15">
        <v>45368</v>
      </c>
      <c r="H944" s="3">
        <v>45374</v>
      </c>
      <c r="I944" s="2">
        <f>DATEDIF(G944,H944,"d")</f>
        <v>6</v>
      </c>
      <c r="J944" s="2" t="s">
        <v>31</v>
      </c>
      <c r="K944" s="2" t="s">
        <v>27</v>
      </c>
      <c r="L944" s="2">
        <v>72.27</v>
      </c>
      <c r="M944" s="2" t="s">
        <v>17</v>
      </c>
    </row>
    <row r="945" spans="1:13" ht="14.25" hidden="1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3"/>
      <c r="J945" s="2" t="s">
        <v>21</v>
      </c>
      <c r="K945" s="2" t="s">
        <v>27</v>
      </c>
      <c r="L945" s="2">
        <v>843.42</v>
      </c>
      <c r="M945" s="2" t="s">
        <v>34</v>
      </c>
    </row>
    <row r="946" spans="1:13" ht="14.25" hidden="1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3"/>
      <c r="J946" s="2" t="s">
        <v>15</v>
      </c>
      <c r="K946" s="2" t="s">
        <v>16</v>
      </c>
      <c r="L946" s="2">
        <v>304.06</v>
      </c>
      <c r="M946" s="2" t="s">
        <v>39</v>
      </c>
    </row>
    <row r="947" spans="1:13" ht="14.25" hidden="1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3"/>
      <c r="J947" s="2" t="s">
        <v>15</v>
      </c>
      <c r="K947" s="2" t="s">
        <v>27</v>
      </c>
      <c r="L947" s="2">
        <v>1051.0999999999999</v>
      </c>
      <c r="M947" s="2" t="s">
        <v>48</v>
      </c>
    </row>
    <row r="948" spans="1:13" ht="14.25" hidden="1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3"/>
      <c r="J948" s="2" t="s">
        <v>31</v>
      </c>
      <c r="K948" s="2" t="s">
        <v>27</v>
      </c>
      <c r="L948" s="2">
        <v>577.27</v>
      </c>
      <c r="M948" s="2" t="s">
        <v>23</v>
      </c>
    </row>
    <row r="949" spans="1:13" ht="14.25" customHeight="1" x14ac:dyDescent="0.3">
      <c r="A949" s="2" t="s">
        <v>980</v>
      </c>
      <c r="B949" s="2" t="s">
        <v>19</v>
      </c>
      <c r="C949" s="2" t="s">
        <v>20</v>
      </c>
      <c r="D949" s="8">
        <v>424.67</v>
      </c>
      <c r="E949" s="11">
        <v>0.36</v>
      </c>
      <c r="F949" s="18">
        <v>6</v>
      </c>
      <c r="G949" s="15">
        <v>45224</v>
      </c>
      <c r="H949" s="3">
        <v>45227</v>
      </c>
      <c r="I949" s="2">
        <f>DATEDIF(G949,H949,"d")</f>
        <v>3</v>
      </c>
      <c r="J949" s="2" t="s">
        <v>21</v>
      </c>
      <c r="K949" s="2" t="s">
        <v>22</v>
      </c>
      <c r="L949" s="2">
        <v>22.93</v>
      </c>
      <c r="M949" s="2" t="s">
        <v>48</v>
      </c>
    </row>
    <row r="950" spans="1:13" ht="14.25" hidden="1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3"/>
      <c r="J950" s="2" t="s">
        <v>15</v>
      </c>
      <c r="K950" s="2" t="s">
        <v>16</v>
      </c>
      <c r="L950" s="2">
        <v>358.89</v>
      </c>
      <c r="M950" s="2" t="s">
        <v>17</v>
      </c>
    </row>
    <row r="951" spans="1:13" ht="14.25" hidden="1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3"/>
      <c r="J951" s="2" t="s">
        <v>21</v>
      </c>
      <c r="K951" s="2" t="s">
        <v>16</v>
      </c>
      <c r="L951" s="2">
        <v>220.65</v>
      </c>
      <c r="M951" s="2" t="s">
        <v>48</v>
      </c>
    </row>
    <row r="952" spans="1:13" ht="14.25" hidden="1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3"/>
      <c r="J952" s="2" t="s">
        <v>15</v>
      </c>
      <c r="K952" s="2" t="s">
        <v>27</v>
      </c>
      <c r="L952" s="2">
        <v>31.52</v>
      </c>
      <c r="M952" s="2" t="s">
        <v>17</v>
      </c>
    </row>
    <row r="953" spans="1:13" ht="14.25" customHeight="1" x14ac:dyDescent="0.3">
      <c r="A953" s="2" t="s">
        <v>984</v>
      </c>
      <c r="B953" s="2" t="s">
        <v>19</v>
      </c>
      <c r="C953" s="2" t="s">
        <v>33</v>
      </c>
      <c r="D953" s="8">
        <v>146.94999999999999</v>
      </c>
      <c r="E953" s="11">
        <v>0.32</v>
      </c>
      <c r="F953" s="18">
        <v>6</v>
      </c>
      <c r="G953" s="15">
        <v>45136</v>
      </c>
      <c r="H953" s="3">
        <v>45138</v>
      </c>
      <c r="I953" s="2">
        <f>DATEDIF(G953,H953,"d")</f>
        <v>2</v>
      </c>
      <c r="J953" s="2" t="s">
        <v>15</v>
      </c>
      <c r="K953" s="2" t="s">
        <v>16</v>
      </c>
      <c r="L953" s="2">
        <v>13.84</v>
      </c>
      <c r="M953" s="2" t="s">
        <v>39</v>
      </c>
    </row>
    <row r="954" spans="1:13" ht="14.25" hidden="1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3"/>
      <c r="J954" s="2" t="s">
        <v>15</v>
      </c>
      <c r="K954" s="2" t="s">
        <v>16</v>
      </c>
      <c r="L954" s="2">
        <v>203.5</v>
      </c>
      <c r="M954" s="2" t="s">
        <v>17</v>
      </c>
    </row>
    <row r="955" spans="1:13" ht="14.25" customHeight="1" x14ac:dyDescent="0.3">
      <c r="A955" s="2" t="s">
        <v>986</v>
      </c>
      <c r="B955" s="2" t="s">
        <v>19</v>
      </c>
      <c r="C955" s="2" t="s">
        <v>36</v>
      </c>
      <c r="D955" s="8">
        <v>3665.35</v>
      </c>
      <c r="E955" s="11">
        <v>0.28999999999999998</v>
      </c>
      <c r="F955" s="18">
        <v>6</v>
      </c>
      <c r="G955" s="15">
        <v>45528</v>
      </c>
      <c r="H955" s="3">
        <v>45534</v>
      </c>
      <c r="I955" s="2">
        <f>DATEDIF(G955,H955,"d")</f>
        <v>6</v>
      </c>
      <c r="J955" s="2" t="s">
        <v>21</v>
      </c>
      <c r="K955" s="2" t="s">
        <v>16</v>
      </c>
      <c r="L955" s="2">
        <v>225.69</v>
      </c>
      <c r="M955" s="2" t="s">
        <v>23</v>
      </c>
    </row>
    <row r="956" spans="1:13" ht="14.25" hidden="1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3"/>
      <c r="J956" s="2" t="s">
        <v>31</v>
      </c>
      <c r="K956" s="2" t="s">
        <v>16</v>
      </c>
      <c r="L956" s="2">
        <v>448.86</v>
      </c>
      <c r="M956" s="2" t="s">
        <v>28</v>
      </c>
    </row>
    <row r="957" spans="1:13" ht="14.25" hidden="1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3"/>
      <c r="J957" s="2" t="s">
        <v>15</v>
      </c>
      <c r="K957" s="2" t="s">
        <v>16</v>
      </c>
      <c r="L957" s="2">
        <v>255.28</v>
      </c>
      <c r="M957" s="2" t="s">
        <v>28</v>
      </c>
    </row>
    <row r="958" spans="1:13" ht="14.25" customHeight="1" x14ac:dyDescent="0.3">
      <c r="A958" s="2" t="s">
        <v>989</v>
      </c>
      <c r="B958" s="2" t="s">
        <v>19</v>
      </c>
      <c r="C958" s="2" t="s">
        <v>20</v>
      </c>
      <c r="D958" s="8">
        <v>3053.54</v>
      </c>
      <c r="E958" s="11">
        <v>0.15</v>
      </c>
      <c r="F958" s="18">
        <v>2</v>
      </c>
      <c r="G958" s="15">
        <v>45427</v>
      </c>
      <c r="H958" s="3">
        <v>45430</v>
      </c>
      <c r="I958" s="2">
        <f>DATEDIF(G958,H958,"d")</f>
        <v>3</v>
      </c>
      <c r="J958" s="2" t="s">
        <v>31</v>
      </c>
      <c r="K958" s="2" t="s">
        <v>22</v>
      </c>
      <c r="L958" s="2">
        <v>815.03</v>
      </c>
      <c r="M958" s="2" t="s">
        <v>48</v>
      </c>
    </row>
    <row r="959" spans="1:13" ht="14.25" hidden="1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3"/>
      <c r="J959" s="2" t="s">
        <v>15</v>
      </c>
      <c r="K959" s="2" t="s">
        <v>27</v>
      </c>
      <c r="L959" s="2">
        <v>336.19</v>
      </c>
      <c r="M959" s="2" t="s">
        <v>17</v>
      </c>
    </row>
    <row r="960" spans="1:13" ht="14.25" hidden="1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3"/>
      <c r="J960" s="2" t="s">
        <v>31</v>
      </c>
      <c r="K960" s="2" t="s">
        <v>16</v>
      </c>
      <c r="L960" s="2">
        <v>717.24</v>
      </c>
      <c r="M960" s="2" t="s">
        <v>17</v>
      </c>
    </row>
    <row r="961" spans="1:13" ht="14.25" hidden="1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3"/>
      <c r="J961" s="2" t="s">
        <v>21</v>
      </c>
      <c r="K961" s="2" t="s">
        <v>27</v>
      </c>
      <c r="L961" s="2">
        <v>665.75</v>
      </c>
      <c r="M961" s="2" t="s">
        <v>34</v>
      </c>
    </row>
    <row r="962" spans="1:13" ht="14.25" hidden="1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3"/>
      <c r="J962" s="2" t="s">
        <v>15</v>
      </c>
      <c r="K962" s="2" t="s">
        <v>16</v>
      </c>
      <c r="L962" s="2">
        <v>405.32</v>
      </c>
      <c r="M962" s="2" t="s">
        <v>17</v>
      </c>
    </row>
    <row r="963" spans="1:13" ht="14.25" hidden="1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3"/>
      <c r="J963" s="2" t="s">
        <v>15</v>
      </c>
      <c r="K963" s="2" t="s">
        <v>16</v>
      </c>
      <c r="L963" s="2">
        <v>186.9</v>
      </c>
      <c r="M963" s="2" t="s">
        <v>34</v>
      </c>
    </row>
    <row r="964" spans="1:13" ht="14.25" hidden="1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3"/>
      <c r="J964" s="2" t="s">
        <v>31</v>
      </c>
      <c r="K964" s="2" t="s">
        <v>16</v>
      </c>
      <c r="L964" s="2">
        <v>261.55</v>
      </c>
      <c r="M964" s="2" t="s">
        <v>23</v>
      </c>
    </row>
    <row r="965" spans="1:13" ht="14.25" hidden="1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3"/>
      <c r="J965" s="2" t="s">
        <v>31</v>
      </c>
      <c r="K965" s="2" t="s">
        <v>22</v>
      </c>
      <c r="L965" s="2">
        <v>511.56</v>
      </c>
      <c r="M965" s="2" t="s">
        <v>23</v>
      </c>
    </row>
    <row r="966" spans="1:13" ht="14.25" hidden="1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3"/>
      <c r="J966" s="2" t="s">
        <v>31</v>
      </c>
      <c r="K966" s="2" t="s">
        <v>16</v>
      </c>
      <c r="L966" s="2">
        <v>284.52999999999997</v>
      </c>
      <c r="M966" s="2" t="s">
        <v>39</v>
      </c>
    </row>
    <row r="967" spans="1:13" ht="14.25" hidden="1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3"/>
      <c r="J967" s="2" t="s">
        <v>21</v>
      </c>
      <c r="K967" s="2" t="s">
        <v>22</v>
      </c>
      <c r="L967" s="2">
        <v>836.04</v>
      </c>
      <c r="M967" s="2" t="s">
        <v>23</v>
      </c>
    </row>
    <row r="968" spans="1:13" ht="14.25" hidden="1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3"/>
      <c r="J968" s="2" t="s">
        <v>15</v>
      </c>
      <c r="K968" s="2" t="s">
        <v>22</v>
      </c>
      <c r="L968" s="2">
        <v>323.39</v>
      </c>
      <c r="M968" s="2" t="s">
        <v>34</v>
      </c>
    </row>
    <row r="969" spans="1:13" ht="14.25" hidden="1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3"/>
      <c r="J969" s="2" t="s">
        <v>21</v>
      </c>
      <c r="K969" s="2" t="s">
        <v>22</v>
      </c>
      <c r="L969" s="2">
        <v>850.04</v>
      </c>
      <c r="M969" s="2" t="s">
        <v>48</v>
      </c>
    </row>
    <row r="970" spans="1:13" ht="14.25" hidden="1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3"/>
      <c r="J970" s="2" t="s">
        <v>21</v>
      </c>
      <c r="K970" s="2" t="s">
        <v>16</v>
      </c>
      <c r="L970" s="2">
        <v>559.46</v>
      </c>
      <c r="M970" s="2" t="s">
        <v>28</v>
      </c>
    </row>
    <row r="971" spans="1:13" ht="14.25" hidden="1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3"/>
      <c r="J971" s="2" t="s">
        <v>31</v>
      </c>
      <c r="K971" s="2" t="s">
        <v>27</v>
      </c>
      <c r="L971" s="2">
        <v>318.27999999999997</v>
      </c>
      <c r="M971" s="2" t="s">
        <v>48</v>
      </c>
    </row>
    <row r="972" spans="1:13" ht="14.25" customHeight="1" x14ac:dyDescent="0.3">
      <c r="A972" s="2" t="s">
        <v>1003</v>
      </c>
      <c r="B972" s="2" t="s">
        <v>19</v>
      </c>
      <c r="C972" s="2" t="s">
        <v>36</v>
      </c>
      <c r="D972" s="8">
        <v>4518.09</v>
      </c>
      <c r="E972" s="11">
        <v>0.44</v>
      </c>
      <c r="F972" s="18">
        <v>2</v>
      </c>
      <c r="G972" s="15">
        <v>45517</v>
      </c>
      <c r="H972" s="3">
        <v>45521</v>
      </c>
      <c r="I972" s="2">
        <f>DATEDIF(G972,H972,"d")</f>
        <v>4</v>
      </c>
      <c r="J972" s="2" t="s">
        <v>31</v>
      </c>
      <c r="K972" s="2" t="s">
        <v>27</v>
      </c>
      <c r="L972" s="2">
        <v>334.59</v>
      </c>
      <c r="M972" s="2" t="s">
        <v>34</v>
      </c>
    </row>
    <row r="973" spans="1:13" ht="14.25" hidden="1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3"/>
      <c r="J973" s="2" t="s">
        <v>15</v>
      </c>
      <c r="K973" s="2" t="s">
        <v>22</v>
      </c>
      <c r="L973" s="2">
        <v>90.52</v>
      </c>
      <c r="M973" s="2" t="s">
        <v>34</v>
      </c>
    </row>
    <row r="974" spans="1:13" ht="14.25" hidden="1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3"/>
      <c r="J974" s="2" t="s">
        <v>15</v>
      </c>
      <c r="K974" s="2" t="s">
        <v>22</v>
      </c>
      <c r="L974" s="2">
        <v>309.60000000000002</v>
      </c>
      <c r="M974" s="2" t="s">
        <v>34</v>
      </c>
    </row>
    <row r="975" spans="1:13" ht="14.25" hidden="1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3"/>
      <c r="J975" s="2" t="s">
        <v>15</v>
      </c>
      <c r="K975" s="2" t="s">
        <v>27</v>
      </c>
      <c r="L975" s="2">
        <v>264.18</v>
      </c>
      <c r="M975" s="2" t="s">
        <v>23</v>
      </c>
    </row>
    <row r="976" spans="1:13" ht="14.25" customHeight="1" x14ac:dyDescent="0.3">
      <c r="A976" s="2" t="s">
        <v>1007</v>
      </c>
      <c r="B976" s="2" t="s">
        <v>19</v>
      </c>
      <c r="C976" s="2" t="s">
        <v>26</v>
      </c>
      <c r="D976" s="8">
        <v>1752.13</v>
      </c>
      <c r="E976" s="11">
        <v>0.25</v>
      </c>
      <c r="F976" s="18">
        <v>3</v>
      </c>
      <c r="G976" s="15">
        <v>45651</v>
      </c>
      <c r="H976" s="3">
        <v>45655</v>
      </c>
      <c r="I976" s="2">
        <f>DATEDIF(G976,H976,"d")</f>
        <v>4</v>
      </c>
      <c r="J976" s="2" t="s">
        <v>31</v>
      </c>
      <c r="K976" s="2" t="s">
        <v>27</v>
      </c>
      <c r="L976" s="2">
        <v>176.22</v>
      </c>
      <c r="M976" s="2" t="s">
        <v>23</v>
      </c>
    </row>
    <row r="977" spans="1:13" ht="14.25" hidden="1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3"/>
      <c r="J977" s="2" t="s">
        <v>31</v>
      </c>
      <c r="K977" s="2" t="s">
        <v>22</v>
      </c>
      <c r="L977" s="2">
        <v>745.56</v>
      </c>
      <c r="M977" s="2" t="s">
        <v>48</v>
      </c>
    </row>
    <row r="978" spans="1:13" ht="14.25" customHeight="1" x14ac:dyDescent="0.3">
      <c r="A978" s="2" t="s">
        <v>1009</v>
      </c>
      <c r="B978" s="2" t="s">
        <v>19</v>
      </c>
      <c r="C978" s="2" t="s">
        <v>36</v>
      </c>
      <c r="D978" s="8">
        <v>4537.8500000000004</v>
      </c>
      <c r="E978" s="11">
        <v>0.22</v>
      </c>
      <c r="F978" s="18">
        <v>3</v>
      </c>
      <c r="G978" s="15">
        <v>45267</v>
      </c>
      <c r="H978" s="3">
        <v>45273</v>
      </c>
      <c r="I978" s="2">
        <f t="shared" ref="I978:I980" si="48">DATEDIF(G978,H978,"d")</f>
        <v>6</v>
      </c>
      <c r="J978" s="2" t="s">
        <v>21</v>
      </c>
      <c r="K978" s="2" t="s">
        <v>16</v>
      </c>
      <c r="L978" s="2">
        <v>1053.92</v>
      </c>
      <c r="M978" s="2" t="s">
        <v>17</v>
      </c>
    </row>
    <row r="979" spans="1:13" ht="14.25" customHeight="1" x14ac:dyDescent="0.3">
      <c r="A979" s="2" t="s">
        <v>1010</v>
      </c>
      <c r="B979" s="2" t="s">
        <v>19</v>
      </c>
      <c r="C979" s="2" t="s">
        <v>36</v>
      </c>
      <c r="D979" s="8">
        <v>1352.94</v>
      </c>
      <c r="E979" s="11">
        <v>0.04</v>
      </c>
      <c r="F979" s="18">
        <v>3</v>
      </c>
      <c r="G979" s="15">
        <v>45045</v>
      </c>
      <c r="H979" s="3">
        <v>45046</v>
      </c>
      <c r="I979" s="2">
        <f t="shared" si="48"/>
        <v>1</v>
      </c>
      <c r="J979" s="2" t="s">
        <v>15</v>
      </c>
      <c r="K979" s="2" t="s">
        <v>27</v>
      </c>
      <c r="L979" s="2">
        <v>397.77</v>
      </c>
      <c r="M979" s="2" t="s">
        <v>39</v>
      </c>
    </row>
    <row r="980" spans="1:13" ht="14.25" customHeight="1" x14ac:dyDescent="0.3">
      <c r="A980" s="2" t="s">
        <v>1011</v>
      </c>
      <c r="B980" s="2" t="s">
        <v>19</v>
      </c>
      <c r="C980" s="2" t="s">
        <v>33</v>
      </c>
      <c r="D980" s="8">
        <v>3841.51</v>
      </c>
      <c r="E980" s="11">
        <v>0.12</v>
      </c>
      <c r="F980" s="18">
        <v>1</v>
      </c>
      <c r="G980" s="15">
        <v>45079</v>
      </c>
      <c r="H980" s="3">
        <v>45081</v>
      </c>
      <c r="I980" s="2">
        <f t="shared" si="48"/>
        <v>2</v>
      </c>
      <c r="J980" s="2" t="s">
        <v>21</v>
      </c>
      <c r="K980" s="2" t="s">
        <v>22</v>
      </c>
      <c r="L980" s="2">
        <v>1088.97</v>
      </c>
      <c r="M980" s="2" t="s">
        <v>48</v>
      </c>
    </row>
    <row r="981" spans="1:13" ht="14.25" hidden="1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3"/>
      <c r="J981" s="2" t="s">
        <v>15</v>
      </c>
      <c r="K981" s="2" t="s">
        <v>27</v>
      </c>
      <c r="L981" s="2">
        <v>959.12</v>
      </c>
      <c r="M981" s="2" t="s">
        <v>34</v>
      </c>
    </row>
    <row r="982" spans="1:13" ht="14.25" customHeight="1" x14ac:dyDescent="0.3">
      <c r="A982" s="2" t="s">
        <v>1013</v>
      </c>
      <c r="B982" s="2" t="s">
        <v>19</v>
      </c>
      <c r="C982" s="2" t="s">
        <v>33</v>
      </c>
      <c r="D982" s="8">
        <v>882.57</v>
      </c>
      <c r="E982" s="11">
        <v>0.11</v>
      </c>
      <c r="F982" s="18">
        <v>7</v>
      </c>
      <c r="G982" s="15">
        <v>45539</v>
      </c>
      <c r="H982" s="3">
        <v>45541</v>
      </c>
      <c r="I982" s="2">
        <f t="shared" ref="I982:I984" si="49">DATEDIF(G982,H982,"d")</f>
        <v>2</v>
      </c>
      <c r="J982" s="2" t="s">
        <v>15</v>
      </c>
      <c r="K982" s="2" t="s">
        <v>16</v>
      </c>
      <c r="L982" s="2">
        <v>186.08</v>
      </c>
      <c r="M982" s="2" t="s">
        <v>17</v>
      </c>
    </row>
    <row r="983" spans="1:13" ht="14.25" customHeight="1" x14ac:dyDescent="0.3">
      <c r="A983" s="2" t="s">
        <v>1014</v>
      </c>
      <c r="B983" s="2" t="s">
        <v>19</v>
      </c>
      <c r="C983" s="2" t="s">
        <v>20</v>
      </c>
      <c r="D983" s="8">
        <v>2449.37</v>
      </c>
      <c r="E983" s="11">
        <v>0.35</v>
      </c>
      <c r="F983" s="18">
        <v>9</v>
      </c>
      <c r="G983" s="15">
        <v>45648</v>
      </c>
      <c r="H983" s="3">
        <v>45652</v>
      </c>
      <c r="I983" s="2">
        <f t="shared" si="49"/>
        <v>4</v>
      </c>
      <c r="J983" s="2" t="s">
        <v>15</v>
      </c>
      <c r="K983" s="2" t="s">
        <v>16</v>
      </c>
      <c r="L983" s="2">
        <v>441.84</v>
      </c>
      <c r="M983" s="2" t="s">
        <v>48</v>
      </c>
    </row>
    <row r="984" spans="1:13" ht="14.25" customHeight="1" x14ac:dyDescent="0.3">
      <c r="A984" s="2" t="s">
        <v>1015</v>
      </c>
      <c r="B984" s="2" t="s">
        <v>19</v>
      </c>
      <c r="C984" s="2" t="s">
        <v>36</v>
      </c>
      <c r="D984" s="8">
        <v>2459.37</v>
      </c>
      <c r="E984" s="11">
        <v>0.28999999999999998</v>
      </c>
      <c r="F984" s="18">
        <v>1</v>
      </c>
      <c r="G984" s="15">
        <v>45000</v>
      </c>
      <c r="H984" s="3">
        <v>45002</v>
      </c>
      <c r="I984" s="2">
        <f t="shared" si="49"/>
        <v>2</v>
      </c>
      <c r="J984" s="2" t="s">
        <v>21</v>
      </c>
      <c r="K984" s="2" t="s">
        <v>27</v>
      </c>
      <c r="L984" s="2">
        <v>247.39</v>
      </c>
      <c r="M984" s="2" t="s">
        <v>48</v>
      </c>
    </row>
    <row r="985" spans="1:13" ht="14.25" hidden="1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3"/>
      <c r="J985" s="2" t="s">
        <v>21</v>
      </c>
      <c r="K985" s="2" t="s">
        <v>27</v>
      </c>
      <c r="L985" s="2">
        <v>331.93</v>
      </c>
      <c r="M985" s="2" t="s">
        <v>48</v>
      </c>
    </row>
    <row r="986" spans="1:13" ht="14.25" customHeight="1" x14ac:dyDescent="0.3">
      <c r="A986" s="2" t="s">
        <v>1017</v>
      </c>
      <c r="B986" s="2" t="s">
        <v>19</v>
      </c>
      <c r="C986" s="2" t="s">
        <v>33</v>
      </c>
      <c r="D986" s="8">
        <v>3921.61</v>
      </c>
      <c r="E986" s="11">
        <v>0.13</v>
      </c>
      <c r="F986" s="18">
        <v>7</v>
      </c>
      <c r="G986" s="15">
        <v>45623</v>
      </c>
      <c r="H986" s="3">
        <v>45625</v>
      </c>
      <c r="I986" s="2">
        <f>DATEDIF(G986,H986,"d")</f>
        <v>2</v>
      </c>
      <c r="J986" s="2" t="s">
        <v>21</v>
      </c>
      <c r="K986" s="2" t="s">
        <v>16</v>
      </c>
      <c r="L986" s="2">
        <v>898.64</v>
      </c>
      <c r="M986" s="2" t="s">
        <v>34</v>
      </c>
    </row>
    <row r="987" spans="1:13" ht="14.25" hidden="1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3"/>
      <c r="J987" s="2" t="s">
        <v>31</v>
      </c>
      <c r="K987" s="2" t="s">
        <v>16</v>
      </c>
      <c r="L987" s="2">
        <v>1325.26</v>
      </c>
      <c r="M987" s="2" t="s">
        <v>17</v>
      </c>
    </row>
    <row r="988" spans="1:13" ht="14.25" customHeight="1" x14ac:dyDescent="0.3">
      <c r="A988" s="2" t="s">
        <v>1019</v>
      </c>
      <c r="B988" s="2" t="s">
        <v>19</v>
      </c>
      <c r="C988" s="2" t="s">
        <v>20</v>
      </c>
      <c r="D988" s="8">
        <v>3611.21</v>
      </c>
      <c r="E988" s="11">
        <v>0.38</v>
      </c>
      <c r="F988" s="18">
        <v>4</v>
      </c>
      <c r="G988" s="15">
        <v>45147</v>
      </c>
      <c r="H988" s="3">
        <v>45152</v>
      </c>
      <c r="I988" s="2">
        <f t="shared" ref="I988:I989" si="50">DATEDIF(G988,H988,"d")</f>
        <v>5</v>
      </c>
      <c r="J988" s="2" t="s">
        <v>31</v>
      </c>
      <c r="K988" s="2" t="s">
        <v>22</v>
      </c>
      <c r="L988" s="2">
        <v>435.37</v>
      </c>
      <c r="M988" s="2" t="s">
        <v>48</v>
      </c>
    </row>
    <row r="989" spans="1:13" ht="14.25" customHeight="1" x14ac:dyDescent="0.3">
      <c r="A989" s="2" t="s">
        <v>1020</v>
      </c>
      <c r="B989" s="2" t="s">
        <v>19</v>
      </c>
      <c r="C989" s="2" t="s">
        <v>33</v>
      </c>
      <c r="D989" s="8">
        <v>4867.4799999999996</v>
      </c>
      <c r="E989" s="11">
        <v>0.41</v>
      </c>
      <c r="F989" s="18">
        <v>3</v>
      </c>
      <c r="G989" s="15">
        <v>45100</v>
      </c>
      <c r="H989" s="3">
        <v>45107</v>
      </c>
      <c r="I989" s="2">
        <f t="shared" si="50"/>
        <v>7</v>
      </c>
      <c r="J989" s="2" t="s">
        <v>21</v>
      </c>
      <c r="K989" s="2" t="s">
        <v>27</v>
      </c>
      <c r="L989" s="2">
        <v>679.11</v>
      </c>
      <c r="M989" s="2" t="s">
        <v>28</v>
      </c>
    </row>
    <row r="990" spans="1:13" ht="14.25" hidden="1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3"/>
      <c r="J990" s="2" t="s">
        <v>31</v>
      </c>
      <c r="K990" s="2" t="s">
        <v>27</v>
      </c>
      <c r="L990" s="2">
        <v>56.37</v>
      </c>
      <c r="M990" s="2" t="s">
        <v>39</v>
      </c>
    </row>
    <row r="991" spans="1:13" ht="14.25" customHeight="1" x14ac:dyDescent="0.3">
      <c r="A991" s="2" t="s">
        <v>1022</v>
      </c>
      <c r="B991" s="2" t="s">
        <v>19</v>
      </c>
      <c r="C991" s="2" t="s">
        <v>36</v>
      </c>
      <c r="D991" s="8">
        <v>282.39</v>
      </c>
      <c r="E991" s="11">
        <v>0.03</v>
      </c>
      <c r="F991" s="18">
        <v>4</v>
      </c>
      <c r="G991" s="15">
        <v>45447</v>
      </c>
      <c r="H991" s="3">
        <v>45453</v>
      </c>
      <c r="I991" s="2">
        <f>DATEDIF(G991,H991,"d")</f>
        <v>6</v>
      </c>
      <c r="J991" s="2" t="s">
        <v>31</v>
      </c>
      <c r="K991" s="2" t="s">
        <v>22</v>
      </c>
      <c r="L991" s="2">
        <v>62.93</v>
      </c>
      <c r="M991" s="2" t="s">
        <v>48</v>
      </c>
    </row>
    <row r="992" spans="1:13" ht="14.25" hidden="1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3"/>
      <c r="J992" s="2" t="s">
        <v>21</v>
      </c>
      <c r="K992" s="2" t="s">
        <v>27</v>
      </c>
      <c r="L992" s="2">
        <v>1166.92</v>
      </c>
      <c r="M992" s="2" t="s">
        <v>34</v>
      </c>
    </row>
    <row r="993" spans="1:13" ht="14.25" customHeight="1" x14ac:dyDescent="0.3">
      <c r="A993" s="2" t="s">
        <v>1024</v>
      </c>
      <c r="B993" s="2" t="s">
        <v>19</v>
      </c>
      <c r="C993" s="2" t="s">
        <v>33</v>
      </c>
      <c r="D993" s="8">
        <v>4499.22</v>
      </c>
      <c r="E993" s="11">
        <v>0.1</v>
      </c>
      <c r="F993" s="18">
        <v>2</v>
      </c>
      <c r="G993" s="15">
        <v>45422</v>
      </c>
      <c r="H993" s="3">
        <v>45424</v>
      </c>
      <c r="I993" s="2">
        <f>DATEDIF(G993,H993,"d")</f>
        <v>2</v>
      </c>
      <c r="J993" s="2" t="s">
        <v>15</v>
      </c>
      <c r="K993" s="2" t="s">
        <v>22</v>
      </c>
      <c r="L993" s="2">
        <v>514.96</v>
      </c>
      <c r="M993" s="2" t="s">
        <v>17</v>
      </c>
    </row>
    <row r="994" spans="1:13" ht="14.25" hidden="1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3"/>
      <c r="J994" s="2" t="s">
        <v>31</v>
      </c>
      <c r="K994" s="2" t="s">
        <v>16</v>
      </c>
      <c r="L994" s="2">
        <v>115.63</v>
      </c>
      <c r="M994" s="2" t="s">
        <v>39</v>
      </c>
    </row>
    <row r="995" spans="1:13" ht="14.25" customHeight="1" x14ac:dyDescent="0.3">
      <c r="A995" s="2" t="s">
        <v>1026</v>
      </c>
      <c r="B995" s="2" t="s">
        <v>19</v>
      </c>
      <c r="C995" s="2" t="s">
        <v>14</v>
      </c>
      <c r="D995" s="8">
        <v>1851.49</v>
      </c>
      <c r="E995" s="11">
        <v>0.09</v>
      </c>
      <c r="F995" s="18">
        <v>2</v>
      </c>
      <c r="G995" s="15">
        <v>45107</v>
      </c>
      <c r="H995" s="3">
        <v>45114</v>
      </c>
      <c r="I995" s="2">
        <f t="shared" ref="I995:I996" si="51">DATEDIF(G995,H995,"d")</f>
        <v>7</v>
      </c>
      <c r="J995" s="2" t="s">
        <v>21</v>
      </c>
      <c r="K995" s="2" t="s">
        <v>16</v>
      </c>
      <c r="L995" s="2">
        <v>209.15</v>
      </c>
      <c r="M995" s="2" t="s">
        <v>28</v>
      </c>
    </row>
    <row r="996" spans="1:13" ht="14.25" customHeight="1" x14ac:dyDescent="0.3">
      <c r="A996" s="2" t="s">
        <v>1027</v>
      </c>
      <c r="B996" s="2" t="s">
        <v>19</v>
      </c>
      <c r="C996" s="2" t="s">
        <v>33</v>
      </c>
      <c r="D996" s="8">
        <v>4193.43</v>
      </c>
      <c r="E996" s="11">
        <v>0.09</v>
      </c>
      <c r="F996" s="18">
        <v>4</v>
      </c>
      <c r="G996" s="15">
        <v>45024</v>
      </c>
      <c r="H996" s="3">
        <v>45025</v>
      </c>
      <c r="I996" s="2">
        <f t="shared" si="51"/>
        <v>1</v>
      </c>
      <c r="J996" s="2" t="s">
        <v>15</v>
      </c>
      <c r="K996" s="2" t="s">
        <v>16</v>
      </c>
      <c r="L996" s="2">
        <v>696.57</v>
      </c>
      <c r="M996" s="2" t="s">
        <v>34</v>
      </c>
    </row>
    <row r="997" spans="1:13" ht="14.25" hidden="1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3"/>
      <c r="J997" s="2" t="s">
        <v>31</v>
      </c>
      <c r="K997" s="2" t="s">
        <v>22</v>
      </c>
      <c r="L997" s="2">
        <v>206.99</v>
      </c>
      <c r="M997" s="2" t="s">
        <v>28</v>
      </c>
    </row>
    <row r="998" spans="1:13" ht="14.25" hidden="1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3"/>
      <c r="J998" s="2" t="s">
        <v>21</v>
      </c>
      <c r="K998" s="2" t="s">
        <v>22</v>
      </c>
      <c r="L998" s="2">
        <v>381.7</v>
      </c>
      <c r="M998" s="2" t="s">
        <v>23</v>
      </c>
    </row>
    <row r="999" spans="1:13" ht="14.25" customHeight="1" x14ac:dyDescent="0.3">
      <c r="A999" s="2" t="s">
        <v>1030</v>
      </c>
      <c r="B999" s="2" t="s">
        <v>19</v>
      </c>
      <c r="C999" s="2" t="s">
        <v>33</v>
      </c>
      <c r="D999" s="8">
        <v>3436.88</v>
      </c>
      <c r="E999" s="11">
        <v>0.37</v>
      </c>
      <c r="F999" s="18">
        <v>4</v>
      </c>
      <c r="G999" s="15">
        <v>45298</v>
      </c>
      <c r="H999" s="3">
        <v>45299</v>
      </c>
      <c r="I999" s="2">
        <f t="shared" ref="I999:I1000" si="52">DATEDIF(G999,H999,"d")</f>
        <v>1</v>
      </c>
      <c r="J999" s="2" t="s">
        <v>15</v>
      </c>
      <c r="K999" s="2" t="s">
        <v>16</v>
      </c>
      <c r="L999" s="2">
        <v>568.1</v>
      </c>
      <c r="M999" s="2" t="s">
        <v>39</v>
      </c>
    </row>
    <row r="1000" spans="1:13" ht="14.25" customHeight="1" x14ac:dyDescent="0.3">
      <c r="A1000" s="2" t="s">
        <v>1031</v>
      </c>
      <c r="B1000" s="2" t="s">
        <v>19</v>
      </c>
      <c r="C1000" s="2" t="s">
        <v>14</v>
      </c>
      <c r="D1000" s="8">
        <v>4911.3100000000004</v>
      </c>
      <c r="E1000" s="11">
        <v>0.03</v>
      </c>
      <c r="F1000" s="18">
        <v>8</v>
      </c>
      <c r="G1000" s="15">
        <v>45339</v>
      </c>
      <c r="H1000" s="3">
        <v>45346</v>
      </c>
      <c r="I1000" s="2">
        <f t="shared" si="52"/>
        <v>7</v>
      </c>
      <c r="J1000" s="2" t="s">
        <v>31</v>
      </c>
      <c r="K1000" s="2" t="s">
        <v>22</v>
      </c>
      <c r="L1000" s="2">
        <v>695.78</v>
      </c>
      <c r="M1000" s="2" t="s">
        <v>34</v>
      </c>
    </row>
    <row r="1001" spans="1:13" ht="14.25" hidden="1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3"/>
      <c r="J1001" s="2" t="s">
        <v>21</v>
      </c>
      <c r="K1001" s="2" t="s">
        <v>22</v>
      </c>
      <c r="L1001" s="2">
        <v>745.99</v>
      </c>
      <c r="M1001" s="2" t="s">
        <v>48</v>
      </c>
    </row>
    <row r="1002" spans="1:13" ht="14.25" hidden="1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3"/>
      <c r="J1002" s="2" t="s">
        <v>21</v>
      </c>
      <c r="K1002" s="2" t="s">
        <v>16</v>
      </c>
      <c r="L1002" s="2">
        <v>912.04</v>
      </c>
      <c r="M1002" s="2" t="s">
        <v>48</v>
      </c>
    </row>
    <row r="1003" spans="1:13" ht="14.25" hidden="1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3"/>
      <c r="J1003" s="2" t="s">
        <v>31</v>
      </c>
      <c r="K1003" s="2" t="s">
        <v>16</v>
      </c>
      <c r="L1003" s="2">
        <v>140.97999999999999</v>
      </c>
      <c r="M1003" s="2" t="s">
        <v>17</v>
      </c>
    </row>
    <row r="1004" spans="1:13" ht="14.25" hidden="1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3"/>
      <c r="J1004" s="2" t="s">
        <v>21</v>
      </c>
      <c r="K1004" s="2" t="s">
        <v>22</v>
      </c>
      <c r="L1004" s="2">
        <v>356.36</v>
      </c>
      <c r="M1004" s="2" t="s">
        <v>28</v>
      </c>
    </row>
    <row r="1005" spans="1:13" ht="14.25" hidden="1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3"/>
      <c r="J1005" s="2" t="s">
        <v>15</v>
      </c>
      <c r="K1005" s="2" t="s">
        <v>27</v>
      </c>
      <c r="L1005" s="2">
        <v>52.37</v>
      </c>
      <c r="M1005" s="2" t="s">
        <v>17</v>
      </c>
    </row>
    <row r="1006" spans="1:13" ht="14.25" hidden="1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3"/>
      <c r="J1006" s="2" t="s">
        <v>21</v>
      </c>
      <c r="K1006" s="2" t="s">
        <v>22</v>
      </c>
      <c r="L1006" s="2">
        <v>271.20999999999998</v>
      </c>
      <c r="M1006" s="2" t="s">
        <v>34</v>
      </c>
    </row>
    <row r="1007" spans="1:13" ht="14.25" hidden="1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3"/>
      <c r="J1007" s="2" t="s">
        <v>31</v>
      </c>
      <c r="K1007" s="2" t="s">
        <v>27</v>
      </c>
      <c r="L1007" s="2">
        <v>603.86</v>
      </c>
      <c r="M1007" s="2" t="s">
        <v>34</v>
      </c>
    </row>
    <row r="1008" spans="1:13" ht="14.25" customHeight="1" x14ac:dyDescent="0.3">
      <c r="A1008" s="2" t="s">
        <v>1039</v>
      </c>
      <c r="B1008" s="2" t="s">
        <v>19</v>
      </c>
      <c r="C1008" s="2" t="s">
        <v>26</v>
      </c>
      <c r="D1008" s="8">
        <v>3230.16</v>
      </c>
      <c r="E1008" s="11">
        <v>0.36</v>
      </c>
      <c r="F1008" s="18">
        <v>5</v>
      </c>
      <c r="G1008" s="15">
        <v>45483</v>
      </c>
      <c r="H1008" s="3">
        <v>45486</v>
      </c>
      <c r="I1008" s="2">
        <f>DATEDIF(G1008,H1008,"d")</f>
        <v>3</v>
      </c>
      <c r="J1008" s="2" t="s">
        <v>15</v>
      </c>
      <c r="K1008" s="2" t="s">
        <v>27</v>
      </c>
      <c r="L1008" s="2">
        <v>464.2</v>
      </c>
      <c r="M1008" s="2" t="s">
        <v>23</v>
      </c>
    </row>
    <row r="1009" spans="1:13" ht="14.25" hidden="1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3"/>
      <c r="J1009" s="2" t="s">
        <v>21</v>
      </c>
      <c r="K1009" s="2" t="s">
        <v>16</v>
      </c>
      <c r="L1009" s="2">
        <v>1059.02</v>
      </c>
      <c r="M1009" s="2" t="s">
        <v>23</v>
      </c>
    </row>
    <row r="1010" spans="1:13" ht="14.25" customHeight="1" x14ac:dyDescent="0.3">
      <c r="A1010" s="2" t="s">
        <v>1041</v>
      </c>
      <c r="B1010" s="2" t="s">
        <v>19</v>
      </c>
      <c r="C1010" s="2" t="s">
        <v>36</v>
      </c>
      <c r="D1010" s="8">
        <v>104.73</v>
      </c>
      <c r="E1010" s="11">
        <v>0</v>
      </c>
      <c r="F1010" s="18">
        <v>8</v>
      </c>
      <c r="G1010" s="15">
        <v>45053</v>
      </c>
      <c r="H1010" s="3">
        <v>45058</v>
      </c>
      <c r="I1010" s="2">
        <f t="shared" ref="I1010:I1011" si="53">DATEDIF(G1010,H1010,"d")</f>
        <v>5</v>
      </c>
      <c r="J1010" s="2" t="s">
        <v>21</v>
      </c>
      <c r="K1010" s="2" t="s">
        <v>22</v>
      </c>
      <c r="L1010" s="2">
        <v>18.23</v>
      </c>
      <c r="M1010" s="2" t="s">
        <v>23</v>
      </c>
    </row>
    <row r="1011" spans="1:13" ht="14.25" customHeight="1" x14ac:dyDescent="0.3">
      <c r="A1011" s="2" t="s">
        <v>1042</v>
      </c>
      <c r="B1011" s="2" t="s">
        <v>19</v>
      </c>
      <c r="C1011" s="2" t="s">
        <v>14</v>
      </c>
      <c r="D1011" s="8">
        <v>4882.3100000000004</v>
      </c>
      <c r="E1011" s="11">
        <v>0.17</v>
      </c>
      <c r="F1011" s="18">
        <v>2</v>
      </c>
      <c r="G1011" s="15">
        <v>45584</v>
      </c>
      <c r="H1011" s="3">
        <v>45587</v>
      </c>
      <c r="I1011" s="2">
        <f t="shared" si="53"/>
        <v>3</v>
      </c>
      <c r="J1011" s="2" t="s">
        <v>15</v>
      </c>
      <c r="K1011" s="2" t="s">
        <v>22</v>
      </c>
      <c r="L1011" s="2">
        <v>1080.9100000000001</v>
      </c>
      <c r="M1011" s="2" t="s">
        <v>28</v>
      </c>
    </row>
    <row r="1012" spans="1:13" ht="14.25" hidden="1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3"/>
      <c r="J1012" s="2" t="s">
        <v>15</v>
      </c>
      <c r="K1012" s="2" t="s">
        <v>27</v>
      </c>
      <c r="L1012" s="2">
        <v>324.51</v>
      </c>
      <c r="M1012" s="2" t="s">
        <v>34</v>
      </c>
    </row>
    <row r="1013" spans="1:13" ht="14.25" hidden="1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3"/>
      <c r="J1013" s="2" t="s">
        <v>31</v>
      </c>
      <c r="K1013" s="2" t="s">
        <v>22</v>
      </c>
      <c r="L1013" s="2">
        <v>303</v>
      </c>
      <c r="M1013" s="2" t="s">
        <v>28</v>
      </c>
    </row>
    <row r="1014" spans="1:13" ht="14.25" hidden="1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3"/>
      <c r="J1014" s="2" t="s">
        <v>21</v>
      </c>
      <c r="K1014" s="2" t="s">
        <v>16</v>
      </c>
      <c r="L1014" s="2">
        <v>220.26</v>
      </c>
      <c r="M1014" s="2" t="s">
        <v>48</v>
      </c>
    </row>
    <row r="1015" spans="1:13" ht="14.25" hidden="1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3"/>
      <c r="J1015" s="2" t="s">
        <v>15</v>
      </c>
      <c r="K1015" s="2" t="s">
        <v>22</v>
      </c>
      <c r="L1015" s="2">
        <v>901.96</v>
      </c>
      <c r="M1015" s="2" t="s">
        <v>34</v>
      </c>
    </row>
    <row r="1016" spans="1:13" ht="14.25" hidden="1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3"/>
      <c r="J1016" s="2" t="s">
        <v>21</v>
      </c>
      <c r="K1016" s="2" t="s">
        <v>16</v>
      </c>
      <c r="L1016" s="2">
        <v>338.65</v>
      </c>
      <c r="M1016" s="2" t="s">
        <v>39</v>
      </c>
    </row>
    <row r="1017" spans="1:13" ht="14.25" hidden="1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3"/>
      <c r="J1017" s="2" t="s">
        <v>21</v>
      </c>
      <c r="K1017" s="2" t="s">
        <v>22</v>
      </c>
      <c r="L1017" s="2">
        <v>38.020000000000003</v>
      </c>
      <c r="M1017" s="2" t="s">
        <v>28</v>
      </c>
    </row>
    <row r="1018" spans="1:13" ht="14.25" hidden="1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3"/>
      <c r="J1018" s="2" t="s">
        <v>21</v>
      </c>
      <c r="K1018" s="2" t="s">
        <v>16</v>
      </c>
      <c r="L1018" s="2">
        <v>31.72</v>
      </c>
      <c r="M1018" s="2" t="s">
        <v>28</v>
      </c>
    </row>
    <row r="1019" spans="1:13" ht="14.25" hidden="1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3"/>
      <c r="J1019" s="2" t="s">
        <v>31</v>
      </c>
      <c r="K1019" s="2" t="s">
        <v>27</v>
      </c>
      <c r="L1019" s="2">
        <v>898.76</v>
      </c>
      <c r="M1019" s="2" t="s">
        <v>34</v>
      </c>
    </row>
    <row r="1020" spans="1:13" ht="14.25" customHeight="1" x14ac:dyDescent="0.3">
      <c r="A1020" s="2" t="s">
        <v>1051</v>
      </c>
      <c r="B1020" s="2" t="s">
        <v>19</v>
      </c>
      <c r="C1020" s="2" t="s">
        <v>26</v>
      </c>
      <c r="D1020" s="8">
        <v>702.05</v>
      </c>
      <c r="E1020" s="11">
        <v>0.37</v>
      </c>
      <c r="F1020" s="18">
        <v>7</v>
      </c>
      <c r="G1020" s="15">
        <v>45307</v>
      </c>
      <c r="H1020" s="3">
        <v>45313</v>
      </c>
      <c r="I1020" s="2">
        <f>DATEDIF(G1020,H1020,"d")</f>
        <v>6</v>
      </c>
      <c r="J1020" s="2" t="s">
        <v>21</v>
      </c>
      <c r="K1020" s="2" t="s">
        <v>22</v>
      </c>
      <c r="L1020" s="2">
        <v>151.07</v>
      </c>
      <c r="M1020" s="2" t="s">
        <v>28</v>
      </c>
    </row>
    <row r="1021" spans="1:13" ht="14.25" hidden="1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3"/>
      <c r="J1021" s="2" t="s">
        <v>31</v>
      </c>
      <c r="K1021" s="2" t="s">
        <v>27</v>
      </c>
      <c r="L1021" s="2">
        <v>309.13</v>
      </c>
      <c r="M1021" s="2" t="s">
        <v>17</v>
      </c>
    </row>
    <row r="1022" spans="1:13" ht="14.25" hidden="1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3"/>
      <c r="J1022" s="2" t="s">
        <v>21</v>
      </c>
      <c r="K1022" s="2" t="s">
        <v>27</v>
      </c>
      <c r="L1022" s="2">
        <v>282.61</v>
      </c>
      <c r="M1022" s="2" t="s">
        <v>39</v>
      </c>
    </row>
    <row r="1023" spans="1:13" ht="14.25" hidden="1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3"/>
      <c r="J1023" s="2" t="s">
        <v>31</v>
      </c>
      <c r="K1023" s="2" t="s">
        <v>22</v>
      </c>
      <c r="L1023" s="2">
        <v>417.91</v>
      </c>
      <c r="M1023" s="2" t="s">
        <v>17</v>
      </c>
    </row>
    <row r="1024" spans="1:13" ht="14.25" hidden="1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3"/>
      <c r="J1024" s="2" t="s">
        <v>31</v>
      </c>
      <c r="K1024" s="2" t="s">
        <v>22</v>
      </c>
      <c r="L1024" s="2">
        <v>743.4</v>
      </c>
      <c r="M1024" s="2" t="s">
        <v>39</v>
      </c>
    </row>
    <row r="1025" spans="1:13" ht="14.25" hidden="1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3"/>
      <c r="J1025" s="2" t="s">
        <v>21</v>
      </c>
      <c r="K1025" s="2" t="s">
        <v>27</v>
      </c>
      <c r="L1025" s="2">
        <v>199.35</v>
      </c>
      <c r="M1025" s="2" t="s">
        <v>48</v>
      </c>
    </row>
    <row r="1026" spans="1:13" ht="14.25" customHeight="1" x14ac:dyDescent="0.3">
      <c r="A1026" s="2" t="s">
        <v>1057</v>
      </c>
      <c r="B1026" s="2" t="s">
        <v>19</v>
      </c>
      <c r="C1026" s="2" t="s">
        <v>36</v>
      </c>
      <c r="D1026" s="8">
        <v>4874.47</v>
      </c>
      <c r="E1026" s="11">
        <v>0.11</v>
      </c>
      <c r="F1026" s="18">
        <v>3</v>
      </c>
      <c r="G1026" s="15">
        <v>44980</v>
      </c>
      <c r="H1026" s="3">
        <v>44983</v>
      </c>
      <c r="I1026" s="2">
        <f>DATEDIF(G1026,H1026,"d")</f>
        <v>3</v>
      </c>
      <c r="J1026" s="2" t="s">
        <v>31</v>
      </c>
      <c r="K1026" s="2" t="s">
        <v>16</v>
      </c>
      <c r="L1026" s="2">
        <v>1194.79</v>
      </c>
      <c r="M1026" s="2" t="s">
        <v>48</v>
      </c>
    </row>
    <row r="1027" spans="1:13" ht="14.25" hidden="1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3"/>
      <c r="J1027" s="2" t="s">
        <v>31</v>
      </c>
      <c r="K1027" s="2" t="s">
        <v>22</v>
      </c>
      <c r="L1027" s="2">
        <v>67.17</v>
      </c>
      <c r="M1027" s="2" t="s">
        <v>34</v>
      </c>
    </row>
    <row r="1028" spans="1:13" ht="14.25" hidden="1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3"/>
      <c r="J1028" s="2" t="s">
        <v>31</v>
      </c>
      <c r="K1028" s="2" t="s">
        <v>16</v>
      </c>
      <c r="L1028" s="2">
        <v>355.35</v>
      </c>
      <c r="M1028" s="2" t="s">
        <v>28</v>
      </c>
    </row>
    <row r="1029" spans="1:13" ht="14.25" hidden="1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3"/>
      <c r="J1029" s="2" t="s">
        <v>21</v>
      </c>
      <c r="K1029" s="2" t="s">
        <v>16</v>
      </c>
      <c r="L1029" s="2">
        <v>57.11</v>
      </c>
      <c r="M1029" s="2" t="s">
        <v>39</v>
      </c>
    </row>
    <row r="1030" spans="1:13" ht="14.25" hidden="1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3"/>
      <c r="J1030" s="2" t="s">
        <v>15</v>
      </c>
      <c r="K1030" s="2" t="s">
        <v>16</v>
      </c>
      <c r="L1030" s="2">
        <v>473.75</v>
      </c>
      <c r="M1030" s="2" t="s">
        <v>48</v>
      </c>
    </row>
    <row r="1031" spans="1:13" ht="14.25" hidden="1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3"/>
      <c r="J1031" s="2" t="s">
        <v>15</v>
      </c>
      <c r="K1031" s="2" t="s">
        <v>22</v>
      </c>
      <c r="L1031" s="2">
        <v>739.68</v>
      </c>
      <c r="M1031" s="2" t="s">
        <v>34</v>
      </c>
    </row>
    <row r="1032" spans="1:13" ht="14.25" hidden="1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3"/>
      <c r="J1032" s="2" t="s">
        <v>21</v>
      </c>
      <c r="K1032" s="2" t="s">
        <v>22</v>
      </c>
      <c r="L1032" s="2">
        <v>42.7</v>
      </c>
      <c r="M1032" s="2" t="s">
        <v>48</v>
      </c>
    </row>
    <row r="1033" spans="1:13" ht="14.25" customHeight="1" x14ac:dyDescent="0.3">
      <c r="A1033" s="2" t="s">
        <v>1064</v>
      </c>
      <c r="B1033" s="2" t="s">
        <v>19</v>
      </c>
      <c r="C1033" s="2" t="s">
        <v>36</v>
      </c>
      <c r="D1033" s="8">
        <v>3551.14</v>
      </c>
      <c r="E1033" s="11">
        <v>0.28000000000000003</v>
      </c>
      <c r="F1033" s="18">
        <v>8</v>
      </c>
      <c r="G1033" s="15">
        <v>45636</v>
      </c>
      <c r="H1033" s="3">
        <v>45643</v>
      </c>
      <c r="I1033" s="2">
        <f>DATEDIF(G1033,H1033,"d")</f>
        <v>7</v>
      </c>
      <c r="J1033" s="2" t="s">
        <v>31</v>
      </c>
      <c r="K1033" s="2" t="s">
        <v>27</v>
      </c>
      <c r="L1033" s="2">
        <v>813.55</v>
      </c>
      <c r="M1033" s="2" t="s">
        <v>39</v>
      </c>
    </row>
    <row r="1034" spans="1:13" ht="14.25" hidden="1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3"/>
      <c r="J1034" s="2" t="s">
        <v>21</v>
      </c>
      <c r="K1034" s="2" t="s">
        <v>22</v>
      </c>
      <c r="L1034" s="2">
        <v>395.56</v>
      </c>
      <c r="M1034" s="2" t="s">
        <v>28</v>
      </c>
    </row>
    <row r="1035" spans="1:13" ht="14.25" hidden="1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3"/>
      <c r="J1035" s="2" t="s">
        <v>15</v>
      </c>
      <c r="K1035" s="2" t="s">
        <v>22</v>
      </c>
      <c r="L1035" s="2">
        <v>532.08000000000004</v>
      </c>
      <c r="M1035" s="2" t="s">
        <v>39</v>
      </c>
    </row>
    <row r="1036" spans="1:13" ht="14.25" hidden="1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3"/>
      <c r="J1036" s="2" t="s">
        <v>15</v>
      </c>
      <c r="K1036" s="2" t="s">
        <v>22</v>
      </c>
      <c r="L1036" s="2">
        <v>222.05</v>
      </c>
      <c r="M1036" s="2" t="s">
        <v>17</v>
      </c>
    </row>
    <row r="1037" spans="1:13" ht="14.25" hidden="1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3"/>
      <c r="J1037" s="2" t="s">
        <v>31</v>
      </c>
      <c r="K1037" s="2" t="s">
        <v>27</v>
      </c>
      <c r="L1037" s="2">
        <v>946.73</v>
      </c>
      <c r="M1037" s="2" t="s">
        <v>48</v>
      </c>
    </row>
    <row r="1038" spans="1:13" ht="14.25" customHeight="1" x14ac:dyDescent="0.3">
      <c r="A1038" s="2" t="s">
        <v>1069</v>
      </c>
      <c r="B1038" s="2" t="s">
        <v>19</v>
      </c>
      <c r="C1038" s="2" t="s">
        <v>33</v>
      </c>
      <c r="D1038" s="8">
        <v>3174.43</v>
      </c>
      <c r="E1038" s="11">
        <v>0.21</v>
      </c>
      <c r="F1038" s="18">
        <v>6</v>
      </c>
      <c r="G1038" s="15">
        <v>45497</v>
      </c>
      <c r="H1038" s="3">
        <v>45498</v>
      </c>
      <c r="I1038" s="2">
        <f>DATEDIF(G1038,H1038,"d")</f>
        <v>1</v>
      </c>
      <c r="J1038" s="2" t="s">
        <v>21</v>
      </c>
      <c r="K1038" s="2" t="s">
        <v>16</v>
      </c>
      <c r="L1038" s="2">
        <v>792.21</v>
      </c>
      <c r="M1038" s="2" t="s">
        <v>48</v>
      </c>
    </row>
    <row r="1039" spans="1:13" ht="14.25" hidden="1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3"/>
      <c r="J1039" s="2" t="s">
        <v>15</v>
      </c>
      <c r="K1039" s="2" t="s">
        <v>22</v>
      </c>
      <c r="L1039" s="2">
        <v>16.77</v>
      </c>
      <c r="M1039" s="2" t="s">
        <v>39</v>
      </c>
    </row>
    <row r="1040" spans="1:13" ht="14.25" hidden="1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3"/>
      <c r="J1040" s="2" t="s">
        <v>21</v>
      </c>
      <c r="K1040" s="2" t="s">
        <v>16</v>
      </c>
      <c r="L1040" s="2">
        <v>1194.8</v>
      </c>
      <c r="M1040" s="2" t="s">
        <v>39</v>
      </c>
    </row>
    <row r="1041" spans="1:13" ht="14.25" hidden="1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3"/>
      <c r="J1041" s="2" t="s">
        <v>15</v>
      </c>
      <c r="K1041" s="2" t="s">
        <v>22</v>
      </c>
      <c r="L1041" s="2">
        <v>86.21</v>
      </c>
      <c r="M1041" s="2" t="s">
        <v>48</v>
      </c>
    </row>
    <row r="1042" spans="1:13" ht="14.25" hidden="1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3"/>
      <c r="J1042" s="2" t="s">
        <v>15</v>
      </c>
      <c r="K1042" s="2" t="s">
        <v>22</v>
      </c>
      <c r="L1042" s="2">
        <v>991.12</v>
      </c>
      <c r="M1042" s="2" t="s">
        <v>34</v>
      </c>
    </row>
    <row r="1043" spans="1:13" ht="14.25" hidden="1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3"/>
      <c r="J1043" s="2" t="s">
        <v>15</v>
      </c>
      <c r="K1043" s="2" t="s">
        <v>22</v>
      </c>
      <c r="L1043" s="2">
        <v>920</v>
      </c>
      <c r="M1043" s="2" t="s">
        <v>39</v>
      </c>
    </row>
    <row r="1044" spans="1:13" ht="14.25" hidden="1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3"/>
      <c r="J1044" s="2" t="s">
        <v>21</v>
      </c>
      <c r="K1044" s="2" t="s">
        <v>22</v>
      </c>
      <c r="L1044" s="2">
        <v>724.91</v>
      </c>
      <c r="M1044" s="2" t="s">
        <v>39</v>
      </c>
    </row>
    <row r="1045" spans="1:13" ht="14.25" hidden="1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3"/>
      <c r="J1045" s="2" t="s">
        <v>21</v>
      </c>
      <c r="K1045" s="2" t="s">
        <v>27</v>
      </c>
      <c r="L1045" s="2">
        <v>112.81</v>
      </c>
      <c r="M1045" s="2" t="s">
        <v>34</v>
      </c>
    </row>
    <row r="1046" spans="1:13" ht="14.25" hidden="1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3"/>
      <c r="J1046" s="2" t="s">
        <v>31</v>
      </c>
      <c r="K1046" s="2" t="s">
        <v>27</v>
      </c>
      <c r="L1046" s="2">
        <v>1287.6300000000001</v>
      </c>
      <c r="M1046" s="2" t="s">
        <v>23</v>
      </c>
    </row>
    <row r="1047" spans="1:13" ht="14.25" hidden="1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3"/>
      <c r="J1047" s="2" t="s">
        <v>21</v>
      </c>
      <c r="K1047" s="2" t="s">
        <v>16</v>
      </c>
      <c r="L1047" s="2">
        <v>341.4</v>
      </c>
      <c r="M1047" s="2" t="s">
        <v>17</v>
      </c>
    </row>
    <row r="1048" spans="1:13" ht="14.25" hidden="1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3"/>
      <c r="J1048" s="2" t="s">
        <v>21</v>
      </c>
      <c r="K1048" s="2" t="s">
        <v>22</v>
      </c>
      <c r="L1048" s="2">
        <v>360.98</v>
      </c>
      <c r="M1048" s="2" t="s">
        <v>34</v>
      </c>
    </row>
    <row r="1049" spans="1:13" ht="14.25" hidden="1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3"/>
      <c r="J1049" s="2" t="s">
        <v>15</v>
      </c>
      <c r="K1049" s="2" t="s">
        <v>22</v>
      </c>
      <c r="L1049" s="2">
        <v>993.51</v>
      </c>
      <c r="M1049" s="2" t="s">
        <v>23</v>
      </c>
    </row>
    <row r="1050" spans="1:13" ht="14.25" hidden="1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3"/>
      <c r="J1050" s="2" t="s">
        <v>31</v>
      </c>
      <c r="K1050" s="2" t="s">
        <v>22</v>
      </c>
      <c r="L1050" s="2">
        <v>429.5</v>
      </c>
      <c r="M1050" s="2" t="s">
        <v>39</v>
      </c>
    </row>
    <row r="1051" spans="1:13" ht="14.25" hidden="1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3"/>
      <c r="J1051" s="2" t="s">
        <v>31</v>
      </c>
      <c r="K1051" s="2" t="s">
        <v>27</v>
      </c>
      <c r="L1051" s="2">
        <v>454.93</v>
      </c>
      <c r="M1051" s="2" t="s">
        <v>28</v>
      </c>
    </row>
    <row r="1052" spans="1:13" ht="14.25" hidden="1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3"/>
      <c r="J1052" s="2" t="s">
        <v>21</v>
      </c>
      <c r="K1052" s="2" t="s">
        <v>16</v>
      </c>
      <c r="L1052" s="2">
        <v>381.68</v>
      </c>
      <c r="M1052" s="2" t="s">
        <v>48</v>
      </c>
    </row>
    <row r="1053" spans="1:13" ht="14.25" hidden="1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3"/>
      <c r="J1053" s="2" t="s">
        <v>21</v>
      </c>
      <c r="K1053" s="2" t="s">
        <v>16</v>
      </c>
      <c r="L1053" s="2">
        <v>529.88</v>
      </c>
      <c r="M1053" s="2" t="s">
        <v>39</v>
      </c>
    </row>
    <row r="1054" spans="1:13" ht="14.25" hidden="1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3"/>
      <c r="J1054" s="2" t="s">
        <v>21</v>
      </c>
      <c r="K1054" s="2" t="s">
        <v>22</v>
      </c>
      <c r="L1054" s="2">
        <v>142.11000000000001</v>
      </c>
      <c r="M1054" s="2" t="s">
        <v>39</v>
      </c>
    </row>
    <row r="1055" spans="1:13" ht="14.25" hidden="1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3"/>
      <c r="J1055" s="2" t="s">
        <v>21</v>
      </c>
      <c r="K1055" s="2" t="s">
        <v>22</v>
      </c>
      <c r="L1055" s="2">
        <v>32.47</v>
      </c>
      <c r="M1055" s="2" t="s">
        <v>28</v>
      </c>
    </row>
    <row r="1056" spans="1:13" ht="14.25" hidden="1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3"/>
      <c r="J1056" s="2" t="s">
        <v>21</v>
      </c>
      <c r="K1056" s="2" t="s">
        <v>22</v>
      </c>
      <c r="L1056" s="2">
        <v>876.56</v>
      </c>
      <c r="M1056" s="2" t="s">
        <v>28</v>
      </c>
    </row>
    <row r="1057" spans="1:13" ht="14.25" hidden="1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3"/>
      <c r="J1057" s="2" t="s">
        <v>31</v>
      </c>
      <c r="K1057" s="2" t="s">
        <v>22</v>
      </c>
      <c r="L1057" s="2">
        <v>754.78</v>
      </c>
      <c r="M1057" s="2" t="s">
        <v>17</v>
      </c>
    </row>
    <row r="1058" spans="1:13" ht="14.25" customHeight="1" x14ac:dyDescent="0.3">
      <c r="A1058" s="2" t="s">
        <v>1089</v>
      </c>
      <c r="B1058" s="2" t="s">
        <v>19</v>
      </c>
      <c r="C1058" s="2" t="s">
        <v>33</v>
      </c>
      <c r="D1058" s="8">
        <v>441.24</v>
      </c>
      <c r="E1058" s="11">
        <v>0.18</v>
      </c>
      <c r="F1058" s="18">
        <v>2</v>
      </c>
      <c r="G1058" s="15">
        <v>45467</v>
      </c>
      <c r="H1058" s="3">
        <v>45474</v>
      </c>
      <c r="I1058" s="2">
        <f>DATEDIF(G1058,H1058,"d")</f>
        <v>7</v>
      </c>
      <c r="J1058" s="2" t="s">
        <v>31</v>
      </c>
      <c r="K1058" s="2" t="s">
        <v>16</v>
      </c>
      <c r="L1058" s="2">
        <v>82.41</v>
      </c>
      <c r="M1058" s="2" t="s">
        <v>34</v>
      </c>
    </row>
    <row r="1059" spans="1:13" ht="14.25" hidden="1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3"/>
      <c r="J1059" s="2" t="s">
        <v>31</v>
      </c>
      <c r="K1059" s="2" t="s">
        <v>22</v>
      </c>
      <c r="L1059" s="2">
        <v>837.56</v>
      </c>
      <c r="M1059" s="2" t="s">
        <v>48</v>
      </c>
    </row>
    <row r="1060" spans="1:13" ht="14.25" hidden="1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3"/>
      <c r="J1060" s="2" t="s">
        <v>15</v>
      </c>
      <c r="K1060" s="2" t="s">
        <v>27</v>
      </c>
      <c r="L1060" s="2">
        <v>217.79</v>
      </c>
      <c r="M1060" s="2" t="s">
        <v>28</v>
      </c>
    </row>
    <row r="1061" spans="1:13" ht="14.25" customHeight="1" x14ac:dyDescent="0.3">
      <c r="A1061" s="2" t="s">
        <v>1092</v>
      </c>
      <c r="B1061" s="2" t="s">
        <v>19</v>
      </c>
      <c r="C1061" s="2" t="s">
        <v>20</v>
      </c>
      <c r="D1061" s="8">
        <v>253.79</v>
      </c>
      <c r="E1061" s="11">
        <v>0.22</v>
      </c>
      <c r="F1061" s="18">
        <v>4</v>
      </c>
      <c r="G1061" s="15">
        <v>45640</v>
      </c>
      <c r="H1061" s="3">
        <v>45647</v>
      </c>
      <c r="I1061" s="2">
        <f>DATEDIF(G1061,H1061,"d")</f>
        <v>7</v>
      </c>
      <c r="J1061" s="2" t="s">
        <v>15</v>
      </c>
      <c r="K1061" s="2" t="s">
        <v>22</v>
      </c>
      <c r="L1061" s="2">
        <v>51.61</v>
      </c>
      <c r="M1061" s="2" t="s">
        <v>34</v>
      </c>
    </row>
    <row r="1062" spans="1:13" ht="14.25" hidden="1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3"/>
      <c r="J1062" s="2" t="s">
        <v>21</v>
      </c>
      <c r="K1062" s="2" t="s">
        <v>22</v>
      </c>
      <c r="L1062" s="2">
        <v>106.01</v>
      </c>
      <c r="M1062" s="2" t="s">
        <v>17</v>
      </c>
    </row>
    <row r="1063" spans="1:13" ht="14.25" hidden="1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3"/>
      <c r="J1063" s="2" t="s">
        <v>15</v>
      </c>
      <c r="K1063" s="2" t="s">
        <v>16</v>
      </c>
      <c r="L1063" s="2">
        <v>511.37</v>
      </c>
      <c r="M1063" s="2" t="s">
        <v>28</v>
      </c>
    </row>
    <row r="1064" spans="1:13" ht="14.25" hidden="1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3"/>
      <c r="J1064" s="2" t="s">
        <v>31</v>
      </c>
      <c r="K1064" s="2" t="s">
        <v>22</v>
      </c>
      <c r="L1064" s="2">
        <v>772.22</v>
      </c>
      <c r="M1064" s="2" t="s">
        <v>34</v>
      </c>
    </row>
    <row r="1065" spans="1:13" ht="14.25" hidden="1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3"/>
      <c r="J1065" s="2" t="s">
        <v>21</v>
      </c>
      <c r="K1065" s="2" t="s">
        <v>16</v>
      </c>
      <c r="L1065" s="2">
        <v>771.77</v>
      </c>
      <c r="M1065" s="2" t="s">
        <v>17</v>
      </c>
    </row>
    <row r="1066" spans="1:13" ht="14.25" hidden="1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3"/>
      <c r="J1066" s="2" t="s">
        <v>15</v>
      </c>
      <c r="K1066" s="2" t="s">
        <v>27</v>
      </c>
      <c r="L1066" s="2">
        <v>198.57</v>
      </c>
      <c r="M1066" s="2" t="s">
        <v>48</v>
      </c>
    </row>
    <row r="1067" spans="1:13" ht="14.25" hidden="1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3"/>
      <c r="J1067" s="2" t="s">
        <v>31</v>
      </c>
      <c r="K1067" s="2" t="s">
        <v>22</v>
      </c>
      <c r="L1067" s="2">
        <v>1005.7</v>
      </c>
      <c r="M1067" s="2" t="s">
        <v>34</v>
      </c>
    </row>
    <row r="1068" spans="1:13" ht="14.25" hidden="1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3"/>
      <c r="J1068" s="2" t="s">
        <v>21</v>
      </c>
      <c r="K1068" s="2" t="s">
        <v>27</v>
      </c>
      <c r="L1068" s="2">
        <v>255.88</v>
      </c>
      <c r="M1068" s="2" t="s">
        <v>34</v>
      </c>
    </row>
    <row r="1069" spans="1:13" ht="14.25" hidden="1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3"/>
      <c r="J1069" s="2" t="s">
        <v>21</v>
      </c>
      <c r="K1069" s="2" t="s">
        <v>27</v>
      </c>
      <c r="L1069" s="2">
        <v>689.55</v>
      </c>
      <c r="M1069" s="2" t="s">
        <v>28</v>
      </c>
    </row>
    <row r="1070" spans="1:13" ht="14.25" hidden="1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3"/>
      <c r="J1070" s="2" t="s">
        <v>31</v>
      </c>
      <c r="K1070" s="2" t="s">
        <v>27</v>
      </c>
      <c r="L1070" s="2">
        <v>971.47</v>
      </c>
      <c r="M1070" s="2" t="s">
        <v>17</v>
      </c>
    </row>
    <row r="1071" spans="1:13" ht="14.25" hidden="1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3"/>
      <c r="J1071" s="2" t="s">
        <v>31</v>
      </c>
      <c r="K1071" s="2" t="s">
        <v>16</v>
      </c>
      <c r="L1071" s="2">
        <v>288.02999999999997</v>
      </c>
      <c r="M1071" s="2" t="s">
        <v>39</v>
      </c>
    </row>
    <row r="1072" spans="1:13" ht="14.25" hidden="1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3"/>
      <c r="J1072" s="2" t="s">
        <v>15</v>
      </c>
      <c r="K1072" s="2" t="s">
        <v>22</v>
      </c>
      <c r="L1072" s="2">
        <v>486.7</v>
      </c>
      <c r="M1072" s="2" t="s">
        <v>28</v>
      </c>
    </row>
    <row r="1073" spans="1:13" ht="14.25" hidden="1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3"/>
      <c r="J1073" s="2" t="s">
        <v>31</v>
      </c>
      <c r="K1073" s="2" t="s">
        <v>16</v>
      </c>
      <c r="L1073" s="2">
        <v>286.76</v>
      </c>
      <c r="M1073" s="2" t="s">
        <v>39</v>
      </c>
    </row>
    <row r="1074" spans="1:13" ht="14.25" hidden="1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3"/>
      <c r="J1074" s="2" t="s">
        <v>31</v>
      </c>
      <c r="K1074" s="2" t="s">
        <v>22</v>
      </c>
      <c r="L1074" s="2">
        <v>644.46</v>
      </c>
      <c r="M1074" s="2" t="s">
        <v>23</v>
      </c>
    </row>
    <row r="1075" spans="1:13" ht="14.25" hidden="1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3"/>
      <c r="J1075" s="2" t="s">
        <v>31</v>
      </c>
      <c r="K1075" s="2" t="s">
        <v>16</v>
      </c>
      <c r="L1075" s="2">
        <v>689.37</v>
      </c>
      <c r="M1075" s="2" t="s">
        <v>23</v>
      </c>
    </row>
    <row r="1076" spans="1:13" ht="14.25" hidden="1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3"/>
      <c r="J1076" s="2" t="s">
        <v>21</v>
      </c>
      <c r="K1076" s="2" t="s">
        <v>22</v>
      </c>
      <c r="L1076" s="2">
        <v>599.91999999999996</v>
      </c>
      <c r="M1076" s="2" t="s">
        <v>34</v>
      </c>
    </row>
    <row r="1077" spans="1:13" ht="14.25" hidden="1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3"/>
      <c r="J1077" s="2" t="s">
        <v>31</v>
      </c>
      <c r="K1077" s="2" t="s">
        <v>22</v>
      </c>
      <c r="L1077" s="2">
        <v>374.63</v>
      </c>
      <c r="M1077" s="2" t="s">
        <v>23</v>
      </c>
    </row>
    <row r="1078" spans="1:13" ht="14.25" hidden="1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3"/>
      <c r="J1078" s="2" t="s">
        <v>31</v>
      </c>
      <c r="K1078" s="2" t="s">
        <v>16</v>
      </c>
      <c r="L1078" s="2">
        <v>1040.81</v>
      </c>
      <c r="M1078" s="2" t="s">
        <v>23</v>
      </c>
    </row>
    <row r="1079" spans="1:13" ht="14.25" hidden="1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3"/>
      <c r="J1079" s="2" t="s">
        <v>21</v>
      </c>
      <c r="K1079" s="2" t="s">
        <v>16</v>
      </c>
      <c r="L1079" s="2">
        <v>1021.88</v>
      </c>
      <c r="M1079" s="2" t="s">
        <v>17</v>
      </c>
    </row>
    <row r="1080" spans="1:13" ht="14.25" hidden="1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3"/>
      <c r="J1080" s="2" t="s">
        <v>21</v>
      </c>
      <c r="K1080" s="2" t="s">
        <v>22</v>
      </c>
      <c r="L1080" s="2">
        <v>144.41</v>
      </c>
      <c r="M1080" s="2" t="s">
        <v>39</v>
      </c>
    </row>
    <row r="1081" spans="1:13" ht="14.25" hidden="1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3"/>
      <c r="J1081" s="2" t="s">
        <v>21</v>
      </c>
      <c r="K1081" s="2" t="s">
        <v>27</v>
      </c>
      <c r="L1081" s="2">
        <v>17.64</v>
      </c>
      <c r="M1081" s="2" t="s">
        <v>34</v>
      </c>
    </row>
    <row r="1082" spans="1:13" ht="14.25" hidden="1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3"/>
      <c r="J1082" s="2" t="s">
        <v>21</v>
      </c>
      <c r="K1082" s="2" t="s">
        <v>27</v>
      </c>
      <c r="L1082" s="2">
        <v>1178.3800000000001</v>
      </c>
      <c r="M1082" s="2" t="s">
        <v>23</v>
      </c>
    </row>
    <row r="1083" spans="1:13" ht="14.25" hidden="1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3"/>
      <c r="J1083" s="2" t="s">
        <v>21</v>
      </c>
      <c r="K1083" s="2" t="s">
        <v>22</v>
      </c>
      <c r="L1083" s="2">
        <v>388.27</v>
      </c>
      <c r="M1083" s="2" t="s">
        <v>34</v>
      </c>
    </row>
    <row r="1084" spans="1:13" ht="14.25" hidden="1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3"/>
      <c r="J1084" s="2" t="s">
        <v>31</v>
      </c>
      <c r="K1084" s="2" t="s">
        <v>27</v>
      </c>
      <c r="L1084" s="2">
        <v>116.47</v>
      </c>
      <c r="M1084" s="2" t="s">
        <v>39</v>
      </c>
    </row>
    <row r="1085" spans="1:13" ht="14.25" customHeight="1" x14ac:dyDescent="0.3">
      <c r="A1085" s="2" t="s">
        <v>1116</v>
      </c>
      <c r="B1085" s="2" t="s">
        <v>19</v>
      </c>
      <c r="C1085" s="2" t="s">
        <v>33</v>
      </c>
      <c r="D1085" s="8">
        <v>1489.47</v>
      </c>
      <c r="E1085" s="11">
        <v>0.36</v>
      </c>
      <c r="F1085" s="18">
        <v>9</v>
      </c>
      <c r="G1085" s="15">
        <v>45493</v>
      </c>
      <c r="H1085" s="3">
        <v>45497</v>
      </c>
      <c r="I1085" s="2">
        <f>DATEDIF(G1085,H1085,"d")</f>
        <v>4</v>
      </c>
      <c r="J1085" s="2" t="s">
        <v>31</v>
      </c>
      <c r="K1085" s="2" t="s">
        <v>22</v>
      </c>
      <c r="L1085" s="2">
        <v>168.51</v>
      </c>
      <c r="M1085" s="2" t="s">
        <v>17</v>
      </c>
    </row>
    <row r="1086" spans="1:13" ht="14.25" hidden="1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3"/>
      <c r="J1086" s="2" t="s">
        <v>15</v>
      </c>
      <c r="K1086" s="2" t="s">
        <v>27</v>
      </c>
      <c r="L1086" s="2">
        <v>210.46</v>
      </c>
      <c r="M1086" s="2" t="s">
        <v>48</v>
      </c>
    </row>
    <row r="1087" spans="1:13" ht="14.25" hidden="1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3"/>
      <c r="J1087" s="2" t="s">
        <v>31</v>
      </c>
      <c r="K1087" s="2" t="s">
        <v>27</v>
      </c>
      <c r="L1087" s="2">
        <v>178.99</v>
      </c>
      <c r="M1087" s="2" t="s">
        <v>23</v>
      </c>
    </row>
    <row r="1088" spans="1:13" ht="14.25" hidden="1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3"/>
      <c r="J1088" s="2" t="s">
        <v>21</v>
      </c>
      <c r="K1088" s="2" t="s">
        <v>27</v>
      </c>
      <c r="L1088" s="2">
        <v>14.72</v>
      </c>
      <c r="M1088" s="2" t="s">
        <v>34</v>
      </c>
    </row>
    <row r="1089" spans="1:13" ht="14.25" customHeight="1" x14ac:dyDescent="0.3">
      <c r="A1089" s="2" t="s">
        <v>1120</v>
      </c>
      <c r="B1089" s="2" t="s">
        <v>19</v>
      </c>
      <c r="C1089" s="2" t="s">
        <v>14</v>
      </c>
      <c r="D1089" s="8">
        <v>4012.55</v>
      </c>
      <c r="E1089" s="11">
        <v>0.08</v>
      </c>
      <c r="F1089" s="18">
        <v>6</v>
      </c>
      <c r="G1089" s="15">
        <v>45179</v>
      </c>
      <c r="H1089" s="3">
        <v>45180</v>
      </c>
      <c r="I1089" s="2">
        <f t="shared" ref="I1089:I1090" si="54">DATEDIF(G1089,H1089,"d")</f>
        <v>1</v>
      </c>
      <c r="J1089" s="2" t="s">
        <v>31</v>
      </c>
      <c r="K1089" s="2" t="s">
        <v>22</v>
      </c>
      <c r="L1089" s="2">
        <v>767.08</v>
      </c>
      <c r="M1089" s="2" t="s">
        <v>48</v>
      </c>
    </row>
    <row r="1090" spans="1:13" ht="14.25" customHeight="1" x14ac:dyDescent="0.3">
      <c r="A1090" s="2" t="s">
        <v>1121</v>
      </c>
      <c r="B1090" s="2" t="s">
        <v>19</v>
      </c>
      <c r="C1090" s="2" t="s">
        <v>33</v>
      </c>
      <c r="D1090" s="8">
        <v>3607.65</v>
      </c>
      <c r="E1090" s="11">
        <v>0.16</v>
      </c>
      <c r="F1090" s="18">
        <v>2</v>
      </c>
      <c r="G1090" s="15">
        <v>45309</v>
      </c>
      <c r="H1090" s="3">
        <v>45316</v>
      </c>
      <c r="I1090" s="2">
        <f t="shared" si="54"/>
        <v>7</v>
      </c>
      <c r="J1090" s="2" t="s">
        <v>31</v>
      </c>
      <c r="K1090" s="2" t="s">
        <v>27</v>
      </c>
      <c r="L1090" s="2">
        <v>420.9</v>
      </c>
      <c r="M1090" s="2" t="s">
        <v>34</v>
      </c>
    </row>
    <row r="1091" spans="1:13" ht="14.25" hidden="1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3"/>
      <c r="J1091" s="2" t="s">
        <v>15</v>
      </c>
      <c r="K1091" s="2" t="s">
        <v>22</v>
      </c>
      <c r="L1091" s="2">
        <v>350.83</v>
      </c>
      <c r="M1091" s="2" t="s">
        <v>48</v>
      </c>
    </row>
    <row r="1092" spans="1:13" ht="14.25" customHeight="1" x14ac:dyDescent="0.3">
      <c r="A1092" s="2" t="s">
        <v>1123</v>
      </c>
      <c r="B1092" s="2" t="s">
        <v>19</v>
      </c>
      <c r="C1092" s="2" t="s">
        <v>33</v>
      </c>
      <c r="D1092" s="8">
        <v>386.61</v>
      </c>
      <c r="E1092" s="11">
        <v>0.03</v>
      </c>
      <c r="F1092" s="18">
        <v>5</v>
      </c>
      <c r="G1092" s="15">
        <v>45539</v>
      </c>
      <c r="H1092" s="3">
        <v>45540</v>
      </c>
      <c r="I1092" s="2">
        <f>DATEDIF(G1092,H1092,"d")</f>
        <v>1</v>
      </c>
      <c r="J1092" s="2" t="s">
        <v>21</v>
      </c>
      <c r="K1092" s="2" t="s">
        <v>27</v>
      </c>
      <c r="L1092" s="2">
        <v>110.68</v>
      </c>
      <c r="M1092" s="2" t="s">
        <v>34</v>
      </c>
    </row>
    <row r="1093" spans="1:13" ht="14.25" hidden="1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3"/>
      <c r="J1093" s="2" t="s">
        <v>31</v>
      </c>
      <c r="K1093" s="2" t="s">
        <v>22</v>
      </c>
      <c r="L1093" s="2">
        <v>553.09</v>
      </c>
      <c r="M1093" s="2" t="s">
        <v>48</v>
      </c>
    </row>
    <row r="1094" spans="1:13" ht="14.25" customHeight="1" x14ac:dyDescent="0.3">
      <c r="A1094" s="2" t="s">
        <v>1125</v>
      </c>
      <c r="B1094" s="2" t="s">
        <v>19</v>
      </c>
      <c r="C1094" s="2" t="s">
        <v>26</v>
      </c>
      <c r="D1094" s="8">
        <v>1453.31</v>
      </c>
      <c r="E1094" s="11">
        <v>0.43</v>
      </c>
      <c r="F1094" s="18">
        <v>2</v>
      </c>
      <c r="G1094" s="15">
        <v>45288</v>
      </c>
      <c r="H1094" s="3">
        <v>45293</v>
      </c>
      <c r="I1094" s="2">
        <f>DATEDIF(G1094,H1094,"d")</f>
        <v>5</v>
      </c>
      <c r="J1094" s="2" t="s">
        <v>15</v>
      </c>
      <c r="K1094" s="2" t="s">
        <v>27</v>
      </c>
      <c r="L1094" s="2">
        <v>210.13</v>
      </c>
      <c r="M1094" s="2" t="s">
        <v>34</v>
      </c>
    </row>
    <row r="1095" spans="1:13" ht="14.25" hidden="1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3"/>
      <c r="J1095" s="2" t="s">
        <v>31</v>
      </c>
      <c r="K1095" s="2" t="s">
        <v>27</v>
      </c>
      <c r="L1095" s="2">
        <v>193.73</v>
      </c>
      <c r="M1095" s="2" t="s">
        <v>17</v>
      </c>
    </row>
    <row r="1096" spans="1:13" ht="14.25" hidden="1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3"/>
      <c r="J1096" s="2" t="s">
        <v>31</v>
      </c>
      <c r="K1096" s="2" t="s">
        <v>16</v>
      </c>
      <c r="L1096" s="2">
        <v>194.37</v>
      </c>
      <c r="M1096" s="2" t="s">
        <v>39</v>
      </c>
    </row>
    <row r="1097" spans="1:13" ht="14.25" hidden="1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3"/>
      <c r="J1097" s="2" t="s">
        <v>31</v>
      </c>
      <c r="K1097" s="2" t="s">
        <v>16</v>
      </c>
      <c r="L1097" s="2">
        <v>157.91999999999999</v>
      </c>
      <c r="M1097" s="2" t="s">
        <v>23</v>
      </c>
    </row>
    <row r="1098" spans="1:13" ht="14.25" hidden="1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3"/>
      <c r="J1098" s="2" t="s">
        <v>15</v>
      </c>
      <c r="K1098" s="2" t="s">
        <v>22</v>
      </c>
      <c r="L1098" s="2">
        <v>539.45000000000005</v>
      </c>
      <c r="M1098" s="2" t="s">
        <v>34</v>
      </c>
    </row>
    <row r="1099" spans="1:13" ht="14.25" hidden="1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3"/>
      <c r="J1099" s="2" t="s">
        <v>31</v>
      </c>
      <c r="K1099" s="2" t="s">
        <v>22</v>
      </c>
      <c r="L1099" s="2">
        <v>1420.71</v>
      </c>
      <c r="M1099" s="2" t="s">
        <v>34</v>
      </c>
    </row>
    <row r="1100" spans="1:13" ht="14.25" hidden="1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3"/>
      <c r="J1100" s="2" t="s">
        <v>31</v>
      </c>
      <c r="K1100" s="2" t="s">
        <v>22</v>
      </c>
      <c r="L1100" s="2">
        <v>395.86</v>
      </c>
      <c r="M1100" s="2" t="s">
        <v>17</v>
      </c>
    </row>
    <row r="1101" spans="1:13" ht="14.25" hidden="1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3"/>
      <c r="J1101" s="2" t="s">
        <v>15</v>
      </c>
      <c r="K1101" s="2" t="s">
        <v>22</v>
      </c>
      <c r="L1101" s="2">
        <v>305.87</v>
      </c>
      <c r="M1101" s="2" t="s">
        <v>48</v>
      </c>
    </row>
    <row r="1102" spans="1:13" ht="14.25" hidden="1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3"/>
      <c r="J1102" s="2" t="s">
        <v>21</v>
      </c>
      <c r="K1102" s="2" t="s">
        <v>16</v>
      </c>
      <c r="L1102" s="2">
        <v>287.7</v>
      </c>
      <c r="M1102" s="2" t="s">
        <v>23</v>
      </c>
    </row>
    <row r="1103" spans="1:13" ht="14.25" hidden="1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3"/>
      <c r="J1103" s="2" t="s">
        <v>21</v>
      </c>
      <c r="K1103" s="2" t="s">
        <v>22</v>
      </c>
      <c r="L1103" s="2">
        <v>289.37</v>
      </c>
      <c r="M1103" s="2" t="s">
        <v>34</v>
      </c>
    </row>
    <row r="1104" spans="1:13" ht="14.25" customHeight="1" x14ac:dyDescent="0.3">
      <c r="A1104" s="2" t="s">
        <v>1135</v>
      </c>
      <c r="B1104" s="2" t="s">
        <v>19</v>
      </c>
      <c r="C1104" s="2" t="s">
        <v>14</v>
      </c>
      <c r="D1104" s="8">
        <v>4233.18</v>
      </c>
      <c r="E1104" s="11">
        <v>0.33</v>
      </c>
      <c r="F1104" s="18">
        <v>7</v>
      </c>
      <c r="G1104" s="15">
        <v>45075</v>
      </c>
      <c r="H1104" s="3">
        <v>45076</v>
      </c>
      <c r="I1104" s="2">
        <f>DATEDIF(G1104,H1104,"d")</f>
        <v>1</v>
      </c>
      <c r="J1104" s="2" t="s">
        <v>31</v>
      </c>
      <c r="K1104" s="2" t="s">
        <v>22</v>
      </c>
      <c r="L1104" s="2">
        <v>613.9</v>
      </c>
      <c r="M1104" s="2" t="s">
        <v>28</v>
      </c>
    </row>
    <row r="1105" spans="1:13" ht="14.25" hidden="1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3"/>
      <c r="J1105" s="2" t="s">
        <v>15</v>
      </c>
      <c r="K1105" s="2" t="s">
        <v>27</v>
      </c>
      <c r="L1105" s="2">
        <v>578.35</v>
      </c>
      <c r="M1105" s="2" t="s">
        <v>48</v>
      </c>
    </row>
    <row r="1106" spans="1:13" ht="14.25" hidden="1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3"/>
      <c r="J1106" s="2" t="s">
        <v>31</v>
      </c>
      <c r="K1106" s="2" t="s">
        <v>22</v>
      </c>
      <c r="L1106" s="2">
        <v>1074.8599999999999</v>
      </c>
      <c r="M1106" s="2" t="s">
        <v>39</v>
      </c>
    </row>
    <row r="1107" spans="1:13" ht="14.25" customHeight="1" x14ac:dyDescent="0.3">
      <c r="A1107" s="2" t="s">
        <v>1138</v>
      </c>
      <c r="B1107" s="2" t="s">
        <v>19</v>
      </c>
      <c r="C1107" s="2" t="s">
        <v>26</v>
      </c>
      <c r="D1107" s="8">
        <v>663.56</v>
      </c>
      <c r="E1107" s="11">
        <v>0.08</v>
      </c>
      <c r="F1107" s="18">
        <v>6</v>
      </c>
      <c r="G1107" s="15">
        <v>45207</v>
      </c>
      <c r="H1107" s="3">
        <v>45213</v>
      </c>
      <c r="I1107" s="2">
        <f>DATEDIF(G1107,H1107,"d")</f>
        <v>6</v>
      </c>
      <c r="J1107" s="2" t="s">
        <v>31</v>
      </c>
      <c r="K1107" s="2" t="s">
        <v>16</v>
      </c>
      <c r="L1107" s="2">
        <v>57.57</v>
      </c>
      <c r="M1107" s="2" t="s">
        <v>39</v>
      </c>
    </row>
    <row r="1108" spans="1:13" ht="14.25" hidden="1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3"/>
      <c r="J1108" s="2" t="s">
        <v>15</v>
      </c>
      <c r="K1108" s="2" t="s">
        <v>22</v>
      </c>
      <c r="L1108" s="2">
        <v>621.91</v>
      </c>
      <c r="M1108" s="2" t="s">
        <v>34</v>
      </c>
    </row>
    <row r="1109" spans="1:13" ht="14.25" hidden="1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3"/>
      <c r="J1109" s="2" t="s">
        <v>21</v>
      </c>
      <c r="K1109" s="2" t="s">
        <v>27</v>
      </c>
      <c r="L1109" s="2">
        <v>196.74</v>
      </c>
      <c r="M1109" s="2" t="s">
        <v>17</v>
      </c>
    </row>
    <row r="1110" spans="1:13" ht="14.25" hidden="1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3"/>
      <c r="J1110" s="2" t="s">
        <v>15</v>
      </c>
      <c r="K1110" s="2" t="s">
        <v>27</v>
      </c>
      <c r="L1110" s="2">
        <v>22.76</v>
      </c>
      <c r="M1110" s="2" t="s">
        <v>48</v>
      </c>
    </row>
    <row r="1111" spans="1:13" ht="14.25" hidden="1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3"/>
      <c r="J1111" s="2" t="s">
        <v>15</v>
      </c>
      <c r="K1111" s="2" t="s">
        <v>22</v>
      </c>
      <c r="L1111" s="2">
        <v>120.85</v>
      </c>
      <c r="M1111" s="2" t="s">
        <v>39</v>
      </c>
    </row>
    <row r="1112" spans="1:13" ht="14.25" hidden="1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3"/>
      <c r="J1112" s="2" t="s">
        <v>31</v>
      </c>
      <c r="K1112" s="2" t="s">
        <v>16</v>
      </c>
      <c r="L1112" s="2">
        <v>203.01</v>
      </c>
      <c r="M1112" s="2" t="s">
        <v>39</v>
      </c>
    </row>
    <row r="1113" spans="1:13" ht="14.25" hidden="1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3"/>
      <c r="J1113" s="2" t="s">
        <v>15</v>
      </c>
      <c r="K1113" s="2" t="s">
        <v>27</v>
      </c>
      <c r="L1113" s="2">
        <v>422.22</v>
      </c>
      <c r="M1113" s="2" t="s">
        <v>34</v>
      </c>
    </row>
    <row r="1114" spans="1:13" ht="14.25" customHeight="1" x14ac:dyDescent="0.3">
      <c r="A1114" s="2" t="s">
        <v>1145</v>
      </c>
      <c r="B1114" s="2" t="s">
        <v>19</v>
      </c>
      <c r="C1114" s="2" t="s">
        <v>36</v>
      </c>
      <c r="D1114" s="8">
        <v>2304.6999999999998</v>
      </c>
      <c r="E1114" s="11">
        <v>0.36</v>
      </c>
      <c r="F1114" s="18">
        <v>9</v>
      </c>
      <c r="G1114" s="15">
        <v>45009</v>
      </c>
      <c r="H1114" s="3">
        <v>45011</v>
      </c>
      <c r="I1114" s="2">
        <f>DATEDIF(G1114,H1114,"d")</f>
        <v>2</v>
      </c>
      <c r="J1114" s="2" t="s">
        <v>15</v>
      </c>
      <c r="K1114" s="2" t="s">
        <v>27</v>
      </c>
      <c r="L1114" s="2">
        <v>613.1</v>
      </c>
      <c r="M1114" s="2" t="s">
        <v>34</v>
      </c>
    </row>
    <row r="1115" spans="1:13" ht="14.25" hidden="1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3"/>
      <c r="J1115" s="2" t="s">
        <v>31</v>
      </c>
      <c r="K1115" s="2" t="s">
        <v>16</v>
      </c>
      <c r="L1115" s="2">
        <v>716.45</v>
      </c>
      <c r="M1115" s="2" t="s">
        <v>39</v>
      </c>
    </row>
    <row r="1116" spans="1:13" ht="14.25" hidden="1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3"/>
      <c r="J1116" s="2" t="s">
        <v>15</v>
      </c>
      <c r="K1116" s="2" t="s">
        <v>27</v>
      </c>
      <c r="L1116" s="2">
        <v>76.150000000000006</v>
      </c>
      <c r="M1116" s="2" t="s">
        <v>28</v>
      </c>
    </row>
    <row r="1117" spans="1:13" ht="14.25" hidden="1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3"/>
      <c r="J1117" s="2" t="s">
        <v>15</v>
      </c>
      <c r="K1117" s="2" t="s">
        <v>22</v>
      </c>
      <c r="L1117" s="2">
        <v>461.71</v>
      </c>
      <c r="M1117" s="2" t="s">
        <v>28</v>
      </c>
    </row>
    <row r="1118" spans="1:13" ht="14.25" hidden="1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3"/>
      <c r="J1118" s="2" t="s">
        <v>15</v>
      </c>
      <c r="K1118" s="2" t="s">
        <v>22</v>
      </c>
      <c r="L1118" s="2">
        <v>219.91</v>
      </c>
      <c r="M1118" s="2" t="s">
        <v>17</v>
      </c>
    </row>
    <row r="1119" spans="1:13" ht="14.25" hidden="1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3"/>
      <c r="J1119" s="2" t="s">
        <v>21</v>
      </c>
      <c r="K1119" s="2" t="s">
        <v>27</v>
      </c>
      <c r="L1119" s="2">
        <v>632.91999999999996</v>
      </c>
      <c r="M1119" s="2" t="s">
        <v>17</v>
      </c>
    </row>
    <row r="1120" spans="1:13" ht="14.25" hidden="1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3"/>
      <c r="J1120" s="2" t="s">
        <v>15</v>
      </c>
      <c r="K1120" s="2" t="s">
        <v>16</v>
      </c>
      <c r="L1120" s="2">
        <v>94.08</v>
      </c>
      <c r="M1120" s="2" t="s">
        <v>17</v>
      </c>
    </row>
    <row r="1121" spans="1:13" ht="14.25" hidden="1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3"/>
      <c r="J1121" s="2" t="s">
        <v>15</v>
      </c>
      <c r="K1121" s="2" t="s">
        <v>27</v>
      </c>
      <c r="L1121" s="2">
        <v>27.16</v>
      </c>
      <c r="M1121" s="2" t="s">
        <v>34</v>
      </c>
    </row>
    <row r="1122" spans="1:13" ht="14.25" hidden="1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3"/>
      <c r="J1122" s="2" t="s">
        <v>15</v>
      </c>
      <c r="K1122" s="2" t="s">
        <v>16</v>
      </c>
      <c r="L1122" s="2">
        <v>506.56</v>
      </c>
      <c r="M1122" s="2" t="s">
        <v>17</v>
      </c>
    </row>
    <row r="1123" spans="1:13" ht="14.25" hidden="1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3"/>
      <c r="J1123" s="2" t="s">
        <v>31</v>
      </c>
      <c r="K1123" s="2" t="s">
        <v>27</v>
      </c>
      <c r="L1123" s="2">
        <v>929.27</v>
      </c>
      <c r="M1123" s="2" t="s">
        <v>23</v>
      </c>
    </row>
    <row r="1124" spans="1:13" ht="14.25" hidden="1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3"/>
      <c r="J1124" s="2" t="s">
        <v>31</v>
      </c>
      <c r="K1124" s="2" t="s">
        <v>22</v>
      </c>
      <c r="L1124" s="2">
        <v>830.41</v>
      </c>
      <c r="M1124" s="2" t="s">
        <v>39</v>
      </c>
    </row>
    <row r="1125" spans="1:13" ht="14.25" hidden="1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3"/>
      <c r="J1125" s="2" t="s">
        <v>31</v>
      </c>
      <c r="K1125" s="2" t="s">
        <v>16</v>
      </c>
      <c r="L1125" s="2">
        <v>28.99</v>
      </c>
      <c r="M1125" s="2" t="s">
        <v>23</v>
      </c>
    </row>
    <row r="1126" spans="1:13" ht="14.25" hidden="1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3"/>
      <c r="J1126" s="2" t="s">
        <v>31</v>
      </c>
      <c r="K1126" s="2" t="s">
        <v>22</v>
      </c>
      <c r="L1126" s="2">
        <v>51.34</v>
      </c>
      <c r="M1126" s="2" t="s">
        <v>17</v>
      </c>
    </row>
    <row r="1127" spans="1:13" ht="14.25" customHeight="1" x14ac:dyDescent="0.3">
      <c r="A1127" s="2" t="s">
        <v>1158</v>
      </c>
      <c r="B1127" s="2" t="s">
        <v>19</v>
      </c>
      <c r="C1127" s="2" t="s">
        <v>26</v>
      </c>
      <c r="D1127" s="8">
        <v>1210.98</v>
      </c>
      <c r="E1127" s="11">
        <v>0.25</v>
      </c>
      <c r="F1127" s="18">
        <v>7</v>
      </c>
      <c r="G1127" s="15">
        <v>45140</v>
      </c>
      <c r="H1127" s="3">
        <v>45145</v>
      </c>
      <c r="I1127" s="2">
        <f t="shared" ref="I1127:I1128" si="55">DATEDIF(G1127,H1127,"d")</f>
        <v>5</v>
      </c>
      <c r="J1127" s="2" t="s">
        <v>21</v>
      </c>
      <c r="K1127" s="2" t="s">
        <v>27</v>
      </c>
      <c r="L1127" s="2">
        <v>334.27</v>
      </c>
      <c r="M1127" s="2" t="s">
        <v>39</v>
      </c>
    </row>
    <row r="1128" spans="1:13" ht="14.25" customHeight="1" x14ac:dyDescent="0.3">
      <c r="A1128" s="2" t="s">
        <v>1159</v>
      </c>
      <c r="B1128" s="2" t="s">
        <v>19</v>
      </c>
      <c r="C1128" s="2" t="s">
        <v>14</v>
      </c>
      <c r="D1128" s="8">
        <v>2172.9899999999998</v>
      </c>
      <c r="E1128" s="11">
        <v>0.33</v>
      </c>
      <c r="F1128" s="18">
        <v>3</v>
      </c>
      <c r="G1128" s="15">
        <v>45610</v>
      </c>
      <c r="H1128" s="3">
        <v>45616</v>
      </c>
      <c r="I1128" s="2">
        <f t="shared" si="55"/>
        <v>6</v>
      </c>
      <c r="J1128" s="2" t="s">
        <v>31</v>
      </c>
      <c r="K1128" s="2" t="s">
        <v>16</v>
      </c>
      <c r="L1128" s="2">
        <v>248.76</v>
      </c>
      <c r="M1128" s="2" t="s">
        <v>34</v>
      </c>
    </row>
    <row r="1129" spans="1:13" ht="14.25" hidden="1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3"/>
      <c r="J1129" s="2" t="s">
        <v>31</v>
      </c>
      <c r="K1129" s="2" t="s">
        <v>27</v>
      </c>
      <c r="L1129" s="2">
        <v>446.98</v>
      </c>
      <c r="M1129" s="2" t="s">
        <v>34</v>
      </c>
    </row>
    <row r="1130" spans="1:13" ht="14.25" hidden="1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3"/>
      <c r="J1130" s="2" t="s">
        <v>15</v>
      </c>
      <c r="K1130" s="2" t="s">
        <v>27</v>
      </c>
      <c r="L1130" s="2">
        <v>299.02</v>
      </c>
      <c r="M1130" s="2" t="s">
        <v>28</v>
      </c>
    </row>
    <row r="1131" spans="1:13" ht="14.25" hidden="1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3"/>
      <c r="J1131" s="2" t="s">
        <v>15</v>
      </c>
      <c r="K1131" s="2" t="s">
        <v>27</v>
      </c>
      <c r="L1131" s="2">
        <v>529.09</v>
      </c>
      <c r="M1131" s="2" t="s">
        <v>23</v>
      </c>
    </row>
    <row r="1132" spans="1:13" ht="14.25" hidden="1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3"/>
      <c r="J1132" s="2" t="s">
        <v>31</v>
      </c>
      <c r="K1132" s="2" t="s">
        <v>27</v>
      </c>
      <c r="L1132" s="2">
        <v>657.31</v>
      </c>
      <c r="M1132" s="2" t="s">
        <v>39</v>
      </c>
    </row>
    <row r="1133" spans="1:13" ht="14.25" hidden="1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3"/>
      <c r="J1133" s="2" t="s">
        <v>31</v>
      </c>
      <c r="K1133" s="2" t="s">
        <v>16</v>
      </c>
      <c r="L1133" s="2">
        <v>316.48</v>
      </c>
      <c r="M1133" s="2" t="s">
        <v>23</v>
      </c>
    </row>
    <row r="1134" spans="1:13" ht="14.25" hidden="1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3"/>
      <c r="J1134" s="2" t="s">
        <v>15</v>
      </c>
      <c r="K1134" s="2" t="s">
        <v>22</v>
      </c>
      <c r="L1134" s="2">
        <v>169.25</v>
      </c>
      <c r="M1134" s="2" t="s">
        <v>28</v>
      </c>
    </row>
    <row r="1135" spans="1:13" ht="14.25" hidden="1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3"/>
      <c r="J1135" s="2" t="s">
        <v>31</v>
      </c>
      <c r="K1135" s="2" t="s">
        <v>27</v>
      </c>
      <c r="L1135" s="2">
        <v>396.21</v>
      </c>
      <c r="M1135" s="2" t="s">
        <v>48</v>
      </c>
    </row>
    <row r="1136" spans="1:13" ht="14.25" hidden="1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3"/>
      <c r="J1136" s="2" t="s">
        <v>21</v>
      </c>
      <c r="K1136" s="2" t="s">
        <v>27</v>
      </c>
      <c r="L1136" s="2">
        <v>170.96</v>
      </c>
      <c r="M1136" s="2" t="s">
        <v>48</v>
      </c>
    </row>
    <row r="1137" spans="1:13" ht="14.25" hidden="1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3"/>
      <c r="J1137" s="2" t="s">
        <v>15</v>
      </c>
      <c r="K1137" s="2" t="s">
        <v>16</v>
      </c>
      <c r="L1137" s="2">
        <v>582.98</v>
      </c>
      <c r="M1137" s="2" t="s">
        <v>39</v>
      </c>
    </row>
    <row r="1138" spans="1:13" ht="14.25" hidden="1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3"/>
      <c r="J1138" s="2" t="s">
        <v>31</v>
      </c>
      <c r="K1138" s="2" t="s">
        <v>16</v>
      </c>
      <c r="L1138" s="2">
        <v>784.2</v>
      </c>
      <c r="M1138" s="2" t="s">
        <v>28</v>
      </c>
    </row>
    <row r="1139" spans="1:13" ht="14.25" hidden="1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3"/>
      <c r="J1139" s="2" t="s">
        <v>15</v>
      </c>
      <c r="K1139" s="2" t="s">
        <v>27</v>
      </c>
      <c r="L1139" s="2">
        <v>73.75</v>
      </c>
      <c r="M1139" s="2" t="s">
        <v>34</v>
      </c>
    </row>
    <row r="1140" spans="1:13" ht="14.25" customHeight="1" x14ac:dyDescent="0.3">
      <c r="A1140" s="2" t="s">
        <v>1171</v>
      </c>
      <c r="B1140" s="2" t="s">
        <v>19</v>
      </c>
      <c r="C1140" s="2" t="s">
        <v>20</v>
      </c>
      <c r="D1140" s="8">
        <v>847.92</v>
      </c>
      <c r="E1140" s="11">
        <v>0.26</v>
      </c>
      <c r="F1140" s="18">
        <v>7</v>
      </c>
      <c r="G1140" s="15">
        <v>45167</v>
      </c>
      <c r="H1140" s="3">
        <v>45173</v>
      </c>
      <c r="I1140" s="2">
        <f>DATEDIF(G1140,H1140,"d")</f>
        <v>6</v>
      </c>
      <c r="J1140" s="2" t="s">
        <v>31</v>
      </c>
      <c r="K1140" s="2" t="s">
        <v>22</v>
      </c>
      <c r="L1140" s="2">
        <v>46.9</v>
      </c>
      <c r="M1140" s="2" t="s">
        <v>34</v>
      </c>
    </row>
    <row r="1141" spans="1:13" ht="14.25" hidden="1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3"/>
      <c r="J1141" s="2" t="s">
        <v>21</v>
      </c>
      <c r="K1141" s="2" t="s">
        <v>27</v>
      </c>
      <c r="L1141" s="2">
        <v>92.31</v>
      </c>
      <c r="M1141" s="2" t="s">
        <v>39</v>
      </c>
    </row>
    <row r="1142" spans="1:13" ht="14.25" hidden="1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3"/>
      <c r="J1142" s="2" t="s">
        <v>21</v>
      </c>
      <c r="K1142" s="2" t="s">
        <v>16</v>
      </c>
      <c r="L1142" s="2">
        <v>165.42</v>
      </c>
      <c r="M1142" s="2" t="s">
        <v>34</v>
      </c>
    </row>
    <row r="1143" spans="1:13" ht="14.25" hidden="1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3"/>
      <c r="J1143" s="2" t="s">
        <v>21</v>
      </c>
      <c r="K1143" s="2" t="s">
        <v>27</v>
      </c>
      <c r="L1143" s="2">
        <v>393.33</v>
      </c>
      <c r="M1143" s="2" t="s">
        <v>28</v>
      </c>
    </row>
    <row r="1144" spans="1:13" ht="14.25" customHeight="1" x14ac:dyDescent="0.3">
      <c r="A1144" s="2" t="s">
        <v>1175</v>
      </c>
      <c r="B1144" s="2" t="s">
        <v>19</v>
      </c>
      <c r="C1144" s="2" t="s">
        <v>14</v>
      </c>
      <c r="D1144" s="8">
        <v>1577.94</v>
      </c>
      <c r="E1144" s="11">
        <v>0.47</v>
      </c>
      <c r="F1144" s="18">
        <v>6</v>
      </c>
      <c r="G1144" s="15">
        <v>45532</v>
      </c>
      <c r="H1144" s="3">
        <v>45539</v>
      </c>
      <c r="I1144" s="2">
        <f>DATEDIF(G1144,H1144,"d")</f>
        <v>7</v>
      </c>
      <c r="J1144" s="2" t="s">
        <v>15</v>
      </c>
      <c r="K1144" s="2" t="s">
        <v>16</v>
      </c>
      <c r="L1144" s="2">
        <v>345.57</v>
      </c>
      <c r="M1144" s="2" t="s">
        <v>28</v>
      </c>
    </row>
    <row r="1145" spans="1:13" ht="14.25" hidden="1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3"/>
      <c r="J1145" s="2" t="s">
        <v>31</v>
      </c>
      <c r="K1145" s="2" t="s">
        <v>27</v>
      </c>
      <c r="L1145" s="2">
        <v>657.76</v>
      </c>
      <c r="M1145" s="2" t="s">
        <v>17</v>
      </c>
    </row>
    <row r="1146" spans="1:13" ht="14.25" customHeight="1" x14ac:dyDescent="0.3">
      <c r="A1146" s="2" t="s">
        <v>1177</v>
      </c>
      <c r="B1146" s="2" t="s">
        <v>19</v>
      </c>
      <c r="C1146" s="2" t="s">
        <v>20</v>
      </c>
      <c r="D1146" s="8">
        <v>2576.02</v>
      </c>
      <c r="E1146" s="11">
        <v>0.27</v>
      </c>
      <c r="F1146" s="18">
        <v>5</v>
      </c>
      <c r="G1146" s="15">
        <v>45318</v>
      </c>
      <c r="H1146" s="3">
        <v>45320</v>
      </c>
      <c r="I1146" s="2">
        <f>DATEDIF(G1146,H1146,"d")</f>
        <v>2</v>
      </c>
      <c r="J1146" s="2" t="s">
        <v>15</v>
      </c>
      <c r="K1146" s="2" t="s">
        <v>22</v>
      </c>
      <c r="L1146" s="2">
        <v>157.58000000000001</v>
      </c>
      <c r="M1146" s="2" t="s">
        <v>17</v>
      </c>
    </row>
    <row r="1147" spans="1:13" ht="14.25" hidden="1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3"/>
      <c r="J1147" s="2" t="s">
        <v>15</v>
      </c>
      <c r="K1147" s="2" t="s">
        <v>27</v>
      </c>
      <c r="L1147" s="2">
        <v>431.46</v>
      </c>
      <c r="M1147" s="2" t="s">
        <v>34</v>
      </c>
    </row>
    <row r="1148" spans="1:13" ht="14.25" hidden="1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3"/>
      <c r="J1148" s="2" t="s">
        <v>15</v>
      </c>
      <c r="K1148" s="2" t="s">
        <v>16</v>
      </c>
      <c r="L1148" s="2">
        <v>630.21</v>
      </c>
      <c r="M1148" s="2" t="s">
        <v>23</v>
      </c>
    </row>
    <row r="1149" spans="1:13" ht="14.25" hidden="1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3"/>
      <c r="J1149" s="2" t="s">
        <v>21</v>
      </c>
      <c r="K1149" s="2" t="s">
        <v>16</v>
      </c>
      <c r="L1149" s="2">
        <v>733.14</v>
      </c>
      <c r="M1149" s="2" t="s">
        <v>17</v>
      </c>
    </row>
    <row r="1150" spans="1:13" ht="14.25" hidden="1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3"/>
      <c r="J1150" s="2" t="s">
        <v>21</v>
      </c>
      <c r="K1150" s="2" t="s">
        <v>16</v>
      </c>
      <c r="L1150" s="2">
        <v>783.17</v>
      </c>
      <c r="M1150" s="2" t="s">
        <v>23</v>
      </c>
    </row>
    <row r="1151" spans="1:13" ht="14.25" hidden="1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3"/>
      <c r="J1151" s="2" t="s">
        <v>31</v>
      </c>
      <c r="K1151" s="2" t="s">
        <v>27</v>
      </c>
      <c r="L1151" s="2">
        <v>757.89</v>
      </c>
      <c r="M1151" s="2" t="s">
        <v>17</v>
      </c>
    </row>
    <row r="1152" spans="1:13" ht="14.25" hidden="1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3"/>
      <c r="J1152" s="2" t="s">
        <v>21</v>
      </c>
      <c r="K1152" s="2" t="s">
        <v>16</v>
      </c>
      <c r="L1152" s="2">
        <v>107.39</v>
      </c>
      <c r="M1152" s="2" t="s">
        <v>39</v>
      </c>
    </row>
    <row r="1153" spans="1:13" ht="14.25" hidden="1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3"/>
      <c r="J1153" s="2" t="s">
        <v>31</v>
      </c>
      <c r="K1153" s="2" t="s">
        <v>27</v>
      </c>
      <c r="L1153" s="2">
        <v>963.28</v>
      </c>
      <c r="M1153" s="2" t="s">
        <v>48</v>
      </c>
    </row>
    <row r="1154" spans="1:13" ht="14.25" customHeight="1" x14ac:dyDescent="0.3">
      <c r="A1154" s="2" t="s">
        <v>1185</v>
      </c>
      <c r="B1154" s="2" t="s">
        <v>19</v>
      </c>
      <c r="C1154" s="2" t="s">
        <v>14</v>
      </c>
      <c r="D1154" s="8">
        <v>3220.2</v>
      </c>
      <c r="E1154" s="11">
        <v>0.41</v>
      </c>
      <c r="F1154" s="18">
        <v>6</v>
      </c>
      <c r="G1154" s="15">
        <v>45647</v>
      </c>
      <c r="H1154" s="3">
        <v>45651</v>
      </c>
      <c r="I1154" s="2">
        <f>DATEDIF(G1154,H1154,"d")</f>
        <v>4</v>
      </c>
      <c r="J1154" s="2" t="s">
        <v>31</v>
      </c>
      <c r="K1154" s="2" t="s">
        <v>16</v>
      </c>
      <c r="L1154" s="2">
        <v>649.1</v>
      </c>
      <c r="M1154" s="2" t="s">
        <v>34</v>
      </c>
    </row>
    <row r="1155" spans="1:13" ht="14.25" hidden="1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3"/>
      <c r="J1155" s="2" t="s">
        <v>21</v>
      </c>
      <c r="K1155" s="2" t="s">
        <v>22</v>
      </c>
      <c r="L1155" s="2">
        <v>305.31</v>
      </c>
      <c r="M1155" s="2" t="s">
        <v>17</v>
      </c>
    </row>
    <row r="1156" spans="1:13" ht="14.25" customHeight="1" x14ac:dyDescent="0.3">
      <c r="A1156" s="2" t="s">
        <v>1187</v>
      </c>
      <c r="B1156" s="2" t="s">
        <v>19</v>
      </c>
      <c r="C1156" s="2" t="s">
        <v>33</v>
      </c>
      <c r="D1156" s="8">
        <v>4912.7299999999996</v>
      </c>
      <c r="E1156" s="11">
        <v>0.27</v>
      </c>
      <c r="F1156" s="18">
        <v>5</v>
      </c>
      <c r="G1156" s="15">
        <v>45249</v>
      </c>
      <c r="H1156" s="3">
        <v>45252</v>
      </c>
      <c r="I1156" s="2">
        <f>DATEDIF(G1156,H1156,"d")</f>
        <v>3</v>
      </c>
      <c r="J1156" s="2" t="s">
        <v>21</v>
      </c>
      <c r="K1156" s="2" t="s">
        <v>16</v>
      </c>
      <c r="L1156" s="2">
        <v>1054.72</v>
      </c>
      <c r="M1156" s="2" t="s">
        <v>48</v>
      </c>
    </row>
    <row r="1157" spans="1:13" ht="14.25" hidden="1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3"/>
      <c r="J1157" s="2" t="s">
        <v>21</v>
      </c>
      <c r="K1157" s="2" t="s">
        <v>16</v>
      </c>
      <c r="L1157" s="2">
        <v>1221.25</v>
      </c>
      <c r="M1157" s="2" t="s">
        <v>39</v>
      </c>
    </row>
    <row r="1158" spans="1:13" ht="14.25" hidden="1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3"/>
      <c r="J1158" s="2" t="s">
        <v>31</v>
      </c>
      <c r="K1158" s="2" t="s">
        <v>27</v>
      </c>
      <c r="L1158" s="2">
        <v>213.51</v>
      </c>
      <c r="M1158" s="2" t="s">
        <v>48</v>
      </c>
    </row>
    <row r="1159" spans="1:13" ht="14.25" hidden="1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3"/>
      <c r="J1159" s="2" t="s">
        <v>15</v>
      </c>
      <c r="K1159" s="2" t="s">
        <v>22</v>
      </c>
      <c r="L1159" s="2">
        <v>146.6</v>
      </c>
      <c r="M1159" s="2" t="s">
        <v>34</v>
      </c>
    </row>
    <row r="1160" spans="1:13" ht="14.25" customHeight="1" x14ac:dyDescent="0.3">
      <c r="A1160" s="2" t="s">
        <v>1191</v>
      </c>
      <c r="B1160" s="2" t="s">
        <v>19</v>
      </c>
      <c r="C1160" s="2" t="s">
        <v>20</v>
      </c>
      <c r="D1160" s="8">
        <v>4871.33</v>
      </c>
      <c r="E1160" s="11">
        <v>0.04</v>
      </c>
      <c r="F1160" s="18">
        <v>7</v>
      </c>
      <c r="G1160" s="15">
        <v>44961</v>
      </c>
      <c r="H1160" s="3">
        <v>44963</v>
      </c>
      <c r="I1160" s="2">
        <f t="shared" ref="I1160:I1162" si="56">DATEDIF(G1160,H1160,"d")</f>
        <v>2</v>
      </c>
      <c r="J1160" s="2" t="s">
        <v>31</v>
      </c>
      <c r="K1160" s="2" t="s">
        <v>16</v>
      </c>
      <c r="L1160" s="2">
        <v>387.78</v>
      </c>
      <c r="M1160" s="2" t="s">
        <v>23</v>
      </c>
    </row>
    <row r="1161" spans="1:13" ht="14.25" customHeight="1" x14ac:dyDescent="0.3">
      <c r="A1161" s="2" t="s">
        <v>1192</v>
      </c>
      <c r="B1161" s="2" t="s">
        <v>19</v>
      </c>
      <c r="C1161" s="2" t="s">
        <v>33</v>
      </c>
      <c r="D1161" s="8">
        <v>3740.64</v>
      </c>
      <c r="E1161" s="11">
        <v>0.03</v>
      </c>
      <c r="F1161" s="18">
        <v>2</v>
      </c>
      <c r="G1161" s="15">
        <v>44931</v>
      </c>
      <c r="H1161" s="3">
        <v>44936</v>
      </c>
      <c r="I1161" s="2">
        <f t="shared" si="56"/>
        <v>5</v>
      </c>
      <c r="J1161" s="2" t="s">
        <v>31</v>
      </c>
      <c r="K1161" s="2" t="s">
        <v>16</v>
      </c>
      <c r="L1161" s="2">
        <v>846.62</v>
      </c>
      <c r="M1161" s="2" t="s">
        <v>23</v>
      </c>
    </row>
    <row r="1162" spans="1:13" ht="14.25" customHeight="1" x14ac:dyDescent="0.3">
      <c r="A1162" s="2" t="s">
        <v>1193</v>
      </c>
      <c r="B1162" s="2" t="s">
        <v>19</v>
      </c>
      <c r="C1162" s="2" t="s">
        <v>33</v>
      </c>
      <c r="D1162" s="8">
        <v>3065.56</v>
      </c>
      <c r="E1162" s="11">
        <v>0.21</v>
      </c>
      <c r="F1162" s="18">
        <v>1</v>
      </c>
      <c r="G1162" s="15">
        <v>44932</v>
      </c>
      <c r="H1162" s="3">
        <v>44933</v>
      </c>
      <c r="I1162" s="2">
        <f t="shared" si="56"/>
        <v>1</v>
      </c>
      <c r="J1162" s="2" t="s">
        <v>15</v>
      </c>
      <c r="K1162" s="2" t="s">
        <v>16</v>
      </c>
      <c r="L1162" s="2">
        <v>659.97</v>
      </c>
      <c r="M1162" s="2" t="s">
        <v>17</v>
      </c>
    </row>
    <row r="1163" spans="1:13" ht="14.25" hidden="1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3"/>
      <c r="J1163" s="2" t="s">
        <v>31</v>
      </c>
      <c r="K1163" s="2" t="s">
        <v>27</v>
      </c>
      <c r="L1163" s="2">
        <v>338.97</v>
      </c>
      <c r="M1163" s="2" t="s">
        <v>17</v>
      </c>
    </row>
    <row r="1164" spans="1:13" ht="14.25" hidden="1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3"/>
      <c r="J1164" s="2" t="s">
        <v>31</v>
      </c>
      <c r="K1164" s="2" t="s">
        <v>16</v>
      </c>
      <c r="L1164" s="2">
        <v>75.040000000000006</v>
      </c>
      <c r="M1164" s="2" t="s">
        <v>23</v>
      </c>
    </row>
    <row r="1165" spans="1:13" ht="14.25" hidden="1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3"/>
      <c r="J1165" s="2" t="s">
        <v>21</v>
      </c>
      <c r="K1165" s="2" t="s">
        <v>22</v>
      </c>
      <c r="L1165" s="2">
        <v>205.48</v>
      </c>
      <c r="M1165" s="2" t="s">
        <v>23</v>
      </c>
    </row>
    <row r="1166" spans="1:13" ht="14.25" hidden="1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3"/>
      <c r="J1166" s="2" t="s">
        <v>21</v>
      </c>
      <c r="K1166" s="2" t="s">
        <v>22</v>
      </c>
      <c r="L1166" s="2">
        <v>567.08000000000004</v>
      </c>
      <c r="M1166" s="2" t="s">
        <v>39</v>
      </c>
    </row>
    <row r="1167" spans="1:13" ht="14.25" hidden="1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3"/>
      <c r="J1167" s="2" t="s">
        <v>15</v>
      </c>
      <c r="K1167" s="2" t="s">
        <v>22</v>
      </c>
      <c r="L1167" s="2">
        <v>67.11</v>
      </c>
      <c r="M1167" s="2" t="s">
        <v>23</v>
      </c>
    </row>
    <row r="1168" spans="1:13" ht="14.25" hidden="1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3"/>
      <c r="J1168" s="2" t="s">
        <v>21</v>
      </c>
      <c r="K1168" s="2" t="s">
        <v>16</v>
      </c>
      <c r="L1168" s="2">
        <v>608.89</v>
      </c>
      <c r="M1168" s="2" t="s">
        <v>48</v>
      </c>
    </row>
    <row r="1169" spans="1:13" ht="14.25" hidden="1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3"/>
      <c r="J1169" s="2" t="s">
        <v>21</v>
      </c>
      <c r="K1169" s="2" t="s">
        <v>16</v>
      </c>
      <c r="L1169" s="2">
        <v>116.87</v>
      </c>
      <c r="M1169" s="2" t="s">
        <v>28</v>
      </c>
    </row>
    <row r="1170" spans="1:13" ht="14.25" hidden="1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3"/>
      <c r="J1170" s="2" t="s">
        <v>21</v>
      </c>
      <c r="K1170" s="2" t="s">
        <v>22</v>
      </c>
      <c r="L1170" s="2">
        <v>102.12</v>
      </c>
      <c r="M1170" s="2" t="s">
        <v>17</v>
      </c>
    </row>
    <row r="1171" spans="1:13" ht="14.25" hidden="1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3"/>
      <c r="J1171" s="2" t="s">
        <v>15</v>
      </c>
      <c r="K1171" s="2" t="s">
        <v>22</v>
      </c>
      <c r="L1171" s="2">
        <v>412.01</v>
      </c>
      <c r="M1171" s="2" t="s">
        <v>28</v>
      </c>
    </row>
    <row r="1172" spans="1:13" ht="14.25" customHeight="1" x14ac:dyDescent="0.3">
      <c r="A1172" s="2" t="s">
        <v>1203</v>
      </c>
      <c r="B1172" s="2" t="s">
        <v>19</v>
      </c>
      <c r="C1172" s="2" t="s">
        <v>14</v>
      </c>
      <c r="D1172" s="8">
        <v>2383.15</v>
      </c>
      <c r="E1172" s="11">
        <v>0.21</v>
      </c>
      <c r="F1172" s="18">
        <v>2</v>
      </c>
      <c r="G1172" s="15">
        <v>45466</v>
      </c>
      <c r="H1172" s="3">
        <v>45471</v>
      </c>
      <c r="I1172" s="2">
        <f>DATEDIF(G1172,H1172,"d")</f>
        <v>5</v>
      </c>
      <c r="J1172" s="2" t="s">
        <v>15</v>
      </c>
      <c r="K1172" s="2" t="s">
        <v>22</v>
      </c>
      <c r="L1172" s="2">
        <v>411.63</v>
      </c>
      <c r="M1172" s="2" t="s">
        <v>28</v>
      </c>
    </row>
    <row r="1173" spans="1:13" ht="14.25" hidden="1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3"/>
      <c r="J1173" s="2" t="s">
        <v>21</v>
      </c>
      <c r="K1173" s="2" t="s">
        <v>22</v>
      </c>
      <c r="L1173" s="2">
        <v>146.97</v>
      </c>
      <c r="M1173" s="2" t="s">
        <v>17</v>
      </c>
    </row>
    <row r="1174" spans="1:13" ht="14.25" hidden="1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3"/>
      <c r="J1174" s="2" t="s">
        <v>31</v>
      </c>
      <c r="K1174" s="2" t="s">
        <v>16</v>
      </c>
      <c r="L1174" s="2">
        <v>36.82</v>
      </c>
      <c r="M1174" s="2" t="s">
        <v>28</v>
      </c>
    </row>
    <row r="1175" spans="1:13" ht="14.25" hidden="1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3"/>
      <c r="J1175" s="2" t="s">
        <v>15</v>
      </c>
      <c r="K1175" s="2" t="s">
        <v>27</v>
      </c>
      <c r="L1175" s="2">
        <v>302.73</v>
      </c>
      <c r="M1175" s="2" t="s">
        <v>48</v>
      </c>
    </row>
    <row r="1176" spans="1:13" ht="14.25" hidden="1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3"/>
      <c r="J1176" s="2" t="s">
        <v>15</v>
      </c>
      <c r="K1176" s="2" t="s">
        <v>16</v>
      </c>
      <c r="L1176" s="2">
        <v>837.78</v>
      </c>
      <c r="M1176" s="2" t="s">
        <v>17</v>
      </c>
    </row>
    <row r="1177" spans="1:13" ht="14.25" hidden="1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3"/>
      <c r="J1177" s="2" t="s">
        <v>31</v>
      </c>
      <c r="K1177" s="2" t="s">
        <v>22</v>
      </c>
      <c r="L1177" s="2">
        <v>1285.1099999999999</v>
      </c>
      <c r="M1177" s="2" t="s">
        <v>28</v>
      </c>
    </row>
    <row r="1178" spans="1:13" ht="14.25" hidden="1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3"/>
      <c r="J1178" s="2" t="s">
        <v>31</v>
      </c>
      <c r="K1178" s="2" t="s">
        <v>16</v>
      </c>
      <c r="L1178" s="2">
        <v>158.38</v>
      </c>
      <c r="M1178" s="2" t="s">
        <v>34</v>
      </c>
    </row>
    <row r="1179" spans="1:13" ht="14.25" customHeight="1" x14ac:dyDescent="0.3">
      <c r="A1179" s="2" t="s">
        <v>1210</v>
      </c>
      <c r="B1179" s="2" t="s">
        <v>19</v>
      </c>
      <c r="C1179" s="2" t="s">
        <v>14</v>
      </c>
      <c r="D1179" s="8">
        <v>2670.91</v>
      </c>
      <c r="E1179" s="11">
        <v>0.27</v>
      </c>
      <c r="F1179" s="18">
        <v>5</v>
      </c>
      <c r="G1179" s="15">
        <v>45457</v>
      </c>
      <c r="H1179" s="3">
        <v>45458</v>
      </c>
      <c r="I1179" s="2">
        <f>DATEDIF(G1179,H1179,"d")</f>
        <v>1</v>
      </c>
      <c r="J1179" s="2" t="s">
        <v>21</v>
      </c>
      <c r="K1179" s="2" t="s">
        <v>27</v>
      </c>
      <c r="L1179" s="2">
        <v>666.87</v>
      </c>
      <c r="M1179" s="2" t="s">
        <v>34</v>
      </c>
    </row>
    <row r="1180" spans="1:13" ht="14.25" hidden="1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3"/>
      <c r="J1180" s="2" t="s">
        <v>31</v>
      </c>
      <c r="K1180" s="2" t="s">
        <v>22</v>
      </c>
      <c r="L1180" s="2">
        <v>317.60000000000002</v>
      </c>
      <c r="M1180" s="2" t="s">
        <v>34</v>
      </c>
    </row>
    <row r="1181" spans="1:13" ht="14.25" hidden="1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3"/>
      <c r="J1181" s="2" t="s">
        <v>31</v>
      </c>
      <c r="K1181" s="2" t="s">
        <v>27</v>
      </c>
      <c r="L1181" s="2">
        <v>311.42</v>
      </c>
      <c r="M1181" s="2" t="s">
        <v>48</v>
      </c>
    </row>
    <row r="1182" spans="1:13" ht="14.25" hidden="1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3"/>
      <c r="J1182" s="2" t="s">
        <v>31</v>
      </c>
      <c r="K1182" s="2" t="s">
        <v>16</v>
      </c>
      <c r="L1182" s="2">
        <v>694.16</v>
      </c>
      <c r="M1182" s="2" t="s">
        <v>23</v>
      </c>
    </row>
    <row r="1183" spans="1:13" ht="14.25" customHeight="1" x14ac:dyDescent="0.3">
      <c r="A1183" s="2" t="s">
        <v>1214</v>
      </c>
      <c r="B1183" s="2" t="s">
        <v>19</v>
      </c>
      <c r="C1183" s="2" t="s">
        <v>20</v>
      </c>
      <c r="D1183" s="8">
        <v>1825.17</v>
      </c>
      <c r="E1183" s="11">
        <v>0.22</v>
      </c>
      <c r="F1183" s="18">
        <v>2</v>
      </c>
      <c r="G1183" s="15">
        <v>45197</v>
      </c>
      <c r="H1183" s="3">
        <v>45202</v>
      </c>
      <c r="I1183" s="2">
        <f t="shared" ref="I1183:I1188" si="57">DATEDIF(G1183,H1183,"d")</f>
        <v>5</v>
      </c>
      <c r="J1183" s="2" t="s">
        <v>21</v>
      </c>
      <c r="K1183" s="2" t="s">
        <v>16</v>
      </c>
      <c r="L1183" s="2">
        <v>391.72</v>
      </c>
      <c r="M1183" s="2" t="s">
        <v>48</v>
      </c>
    </row>
    <row r="1184" spans="1:13" ht="14.25" customHeight="1" x14ac:dyDescent="0.3">
      <c r="A1184" s="2" t="s">
        <v>1215</v>
      </c>
      <c r="B1184" s="2" t="s">
        <v>19</v>
      </c>
      <c r="C1184" s="2" t="s">
        <v>26</v>
      </c>
      <c r="D1184" s="8">
        <v>1890.2</v>
      </c>
      <c r="E1184" s="11">
        <v>0.37</v>
      </c>
      <c r="F1184" s="18">
        <v>4</v>
      </c>
      <c r="G1184" s="15">
        <v>45115</v>
      </c>
      <c r="H1184" s="3">
        <v>45121</v>
      </c>
      <c r="I1184" s="2">
        <f t="shared" si="57"/>
        <v>6</v>
      </c>
      <c r="J1184" s="2" t="s">
        <v>21</v>
      </c>
      <c r="K1184" s="2" t="s">
        <v>27</v>
      </c>
      <c r="L1184" s="2">
        <v>181.75</v>
      </c>
      <c r="M1184" s="2" t="s">
        <v>28</v>
      </c>
    </row>
    <row r="1185" spans="1:13" ht="14.25" customHeight="1" x14ac:dyDescent="0.3">
      <c r="A1185" s="2" t="s">
        <v>1216</v>
      </c>
      <c r="B1185" s="2" t="s">
        <v>19</v>
      </c>
      <c r="C1185" s="2" t="s">
        <v>33</v>
      </c>
      <c r="D1185" s="8">
        <v>1126.04</v>
      </c>
      <c r="E1185" s="11">
        <v>0.01</v>
      </c>
      <c r="F1185" s="18">
        <v>3</v>
      </c>
      <c r="G1185" s="15">
        <v>45491</v>
      </c>
      <c r="H1185" s="3">
        <v>45497</v>
      </c>
      <c r="I1185" s="2">
        <f t="shared" si="57"/>
        <v>6</v>
      </c>
      <c r="J1185" s="2" t="s">
        <v>21</v>
      </c>
      <c r="K1185" s="2" t="s">
        <v>22</v>
      </c>
      <c r="L1185" s="2">
        <v>318.36</v>
      </c>
      <c r="M1185" s="2" t="s">
        <v>28</v>
      </c>
    </row>
    <row r="1186" spans="1:13" ht="14.25" customHeight="1" x14ac:dyDescent="0.3">
      <c r="A1186" s="2" t="s">
        <v>1217</v>
      </c>
      <c r="B1186" s="2" t="s">
        <v>19</v>
      </c>
      <c r="C1186" s="2" t="s">
        <v>14</v>
      </c>
      <c r="D1186" s="8">
        <v>4804.09</v>
      </c>
      <c r="E1186" s="11">
        <v>0.46</v>
      </c>
      <c r="F1186" s="18">
        <v>6</v>
      </c>
      <c r="G1186" s="15">
        <v>45638</v>
      </c>
      <c r="H1186" s="3">
        <v>45641</v>
      </c>
      <c r="I1186" s="2">
        <f t="shared" si="57"/>
        <v>3</v>
      </c>
      <c r="J1186" s="2" t="s">
        <v>21</v>
      </c>
      <c r="K1186" s="2" t="s">
        <v>22</v>
      </c>
      <c r="L1186" s="2">
        <v>381.83</v>
      </c>
      <c r="M1186" s="2" t="s">
        <v>39</v>
      </c>
    </row>
    <row r="1187" spans="1:13" ht="14.25" customHeight="1" x14ac:dyDescent="0.3">
      <c r="A1187" s="2" t="s">
        <v>1218</v>
      </c>
      <c r="B1187" s="2" t="s">
        <v>19</v>
      </c>
      <c r="C1187" s="2" t="s">
        <v>33</v>
      </c>
      <c r="D1187" s="8">
        <v>2336.79</v>
      </c>
      <c r="E1187" s="11">
        <v>0.28000000000000003</v>
      </c>
      <c r="F1187" s="18">
        <v>3</v>
      </c>
      <c r="G1187" s="15">
        <v>45438</v>
      </c>
      <c r="H1187" s="3">
        <v>45443</v>
      </c>
      <c r="I1187" s="2">
        <f t="shared" si="57"/>
        <v>5</v>
      </c>
      <c r="J1187" s="2" t="s">
        <v>15</v>
      </c>
      <c r="K1187" s="2" t="s">
        <v>22</v>
      </c>
      <c r="L1187" s="2">
        <v>183.99</v>
      </c>
      <c r="M1187" s="2" t="s">
        <v>23</v>
      </c>
    </row>
    <row r="1188" spans="1:13" ht="14.25" customHeight="1" x14ac:dyDescent="0.3">
      <c r="A1188" s="2" t="s">
        <v>1219</v>
      </c>
      <c r="B1188" s="2" t="s">
        <v>19</v>
      </c>
      <c r="C1188" s="2" t="s">
        <v>33</v>
      </c>
      <c r="D1188" s="8">
        <v>2894.92</v>
      </c>
      <c r="E1188" s="11">
        <v>0.34</v>
      </c>
      <c r="F1188" s="18">
        <v>3</v>
      </c>
      <c r="G1188" s="15">
        <v>45041</v>
      </c>
      <c r="H1188" s="3">
        <v>45047</v>
      </c>
      <c r="I1188" s="2">
        <f t="shared" si="57"/>
        <v>6</v>
      </c>
      <c r="J1188" s="2" t="s">
        <v>21</v>
      </c>
      <c r="K1188" s="2" t="s">
        <v>27</v>
      </c>
      <c r="L1188" s="2">
        <v>277.08999999999997</v>
      </c>
      <c r="M1188" s="2" t="s">
        <v>28</v>
      </c>
    </row>
    <row r="1189" spans="1:13" ht="14.25" hidden="1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3"/>
      <c r="J1189" s="2" t="s">
        <v>21</v>
      </c>
      <c r="K1189" s="2" t="s">
        <v>16</v>
      </c>
      <c r="L1189" s="2">
        <v>156.74</v>
      </c>
      <c r="M1189" s="2" t="s">
        <v>17</v>
      </c>
    </row>
    <row r="1190" spans="1:13" ht="14.25" hidden="1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3"/>
      <c r="J1190" s="2" t="s">
        <v>31</v>
      </c>
      <c r="K1190" s="2" t="s">
        <v>22</v>
      </c>
      <c r="L1190" s="2">
        <v>84.75</v>
      </c>
      <c r="M1190" s="2" t="s">
        <v>17</v>
      </c>
    </row>
    <row r="1191" spans="1:13" ht="14.25" customHeight="1" x14ac:dyDescent="0.3">
      <c r="A1191" s="2" t="s">
        <v>1222</v>
      </c>
      <c r="B1191" s="2" t="s">
        <v>19</v>
      </c>
      <c r="C1191" s="2" t="s">
        <v>33</v>
      </c>
      <c r="D1191" s="8">
        <v>4071.02</v>
      </c>
      <c r="E1191" s="11">
        <v>0.49</v>
      </c>
      <c r="F1191" s="18">
        <v>9</v>
      </c>
      <c r="G1191" s="15">
        <v>45393</v>
      </c>
      <c r="H1191" s="3">
        <v>45397</v>
      </c>
      <c r="I1191" s="2">
        <f>DATEDIF(G1191,H1191,"d")</f>
        <v>4</v>
      </c>
      <c r="J1191" s="2" t="s">
        <v>21</v>
      </c>
      <c r="K1191" s="2" t="s">
        <v>16</v>
      </c>
      <c r="L1191" s="2">
        <v>358.68</v>
      </c>
      <c r="M1191" s="2" t="s">
        <v>48</v>
      </c>
    </row>
    <row r="1192" spans="1:13" ht="14.25" hidden="1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3"/>
      <c r="J1192" s="2" t="s">
        <v>21</v>
      </c>
      <c r="K1192" s="2" t="s">
        <v>16</v>
      </c>
      <c r="L1192" s="2">
        <v>31.59</v>
      </c>
      <c r="M1192" s="2" t="s">
        <v>48</v>
      </c>
    </row>
    <row r="1193" spans="1:13" ht="14.25" hidden="1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3"/>
      <c r="J1193" s="2" t="s">
        <v>31</v>
      </c>
      <c r="K1193" s="2" t="s">
        <v>27</v>
      </c>
      <c r="L1193" s="2">
        <v>669.06</v>
      </c>
      <c r="M1193" s="2" t="s">
        <v>48</v>
      </c>
    </row>
    <row r="1194" spans="1:13" ht="14.25" hidden="1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3"/>
      <c r="J1194" s="2" t="s">
        <v>21</v>
      </c>
      <c r="K1194" s="2" t="s">
        <v>16</v>
      </c>
      <c r="L1194" s="2">
        <v>557.29</v>
      </c>
      <c r="M1194" s="2" t="s">
        <v>48</v>
      </c>
    </row>
    <row r="1195" spans="1:13" ht="14.25" customHeight="1" x14ac:dyDescent="0.3">
      <c r="A1195" s="2" t="s">
        <v>1226</v>
      </c>
      <c r="B1195" s="2" t="s">
        <v>19</v>
      </c>
      <c r="C1195" s="2" t="s">
        <v>20</v>
      </c>
      <c r="D1195" s="8">
        <v>806.98</v>
      </c>
      <c r="E1195" s="11">
        <v>0.16</v>
      </c>
      <c r="F1195" s="18">
        <v>2</v>
      </c>
      <c r="G1195" s="15">
        <v>45506</v>
      </c>
      <c r="H1195" s="3">
        <v>45512</v>
      </c>
      <c r="I1195" s="2">
        <f>DATEDIF(G1195,H1195,"d")</f>
        <v>6</v>
      </c>
      <c r="J1195" s="2" t="s">
        <v>31</v>
      </c>
      <c r="K1195" s="2" t="s">
        <v>16</v>
      </c>
      <c r="L1195" s="2">
        <v>55.3</v>
      </c>
      <c r="M1195" s="2" t="s">
        <v>23</v>
      </c>
    </row>
    <row r="1196" spans="1:13" ht="14.25" hidden="1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3"/>
      <c r="J1196" s="2" t="s">
        <v>15</v>
      </c>
      <c r="K1196" s="2" t="s">
        <v>16</v>
      </c>
      <c r="L1196" s="2">
        <v>205.14</v>
      </c>
      <c r="M1196" s="2" t="s">
        <v>34</v>
      </c>
    </row>
    <row r="1197" spans="1:13" ht="14.25" hidden="1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3"/>
      <c r="J1197" s="2" t="s">
        <v>31</v>
      </c>
      <c r="K1197" s="2" t="s">
        <v>22</v>
      </c>
      <c r="L1197" s="2">
        <v>410.36</v>
      </c>
      <c r="M1197" s="2" t="s">
        <v>34</v>
      </c>
    </row>
    <row r="1198" spans="1:13" ht="14.25" hidden="1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3"/>
      <c r="J1198" s="2" t="s">
        <v>31</v>
      </c>
      <c r="K1198" s="2" t="s">
        <v>16</v>
      </c>
      <c r="L1198" s="2">
        <v>249.71</v>
      </c>
      <c r="M1198" s="2" t="s">
        <v>28</v>
      </c>
    </row>
    <row r="1199" spans="1:13" ht="14.25" hidden="1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3"/>
      <c r="J1199" s="2" t="s">
        <v>15</v>
      </c>
      <c r="K1199" s="2" t="s">
        <v>22</v>
      </c>
      <c r="L1199" s="2">
        <v>198.89</v>
      </c>
      <c r="M1199" s="2" t="s">
        <v>34</v>
      </c>
    </row>
    <row r="1200" spans="1:13" ht="14.25" hidden="1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3"/>
      <c r="J1200" s="2" t="s">
        <v>31</v>
      </c>
      <c r="K1200" s="2" t="s">
        <v>22</v>
      </c>
      <c r="L1200" s="2">
        <v>67.77</v>
      </c>
      <c r="M1200" s="2" t="s">
        <v>23</v>
      </c>
    </row>
    <row r="1201" spans="1:13" ht="14.25" hidden="1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3"/>
      <c r="J1201" s="2" t="s">
        <v>31</v>
      </c>
      <c r="K1201" s="2" t="s">
        <v>27</v>
      </c>
      <c r="L1201" s="2">
        <v>224.41</v>
      </c>
      <c r="M1201" s="2" t="s">
        <v>39</v>
      </c>
    </row>
    <row r="1202" spans="1:13" ht="14.25" hidden="1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3"/>
      <c r="J1202" s="2" t="s">
        <v>15</v>
      </c>
      <c r="K1202" s="2" t="s">
        <v>22</v>
      </c>
      <c r="L1202" s="2">
        <v>435.17</v>
      </c>
      <c r="M1202" s="2" t="s">
        <v>34</v>
      </c>
    </row>
    <row r="1203" spans="1:13" ht="14.25" hidden="1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3"/>
      <c r="J1203" s="2" t="s">
        <v>31</v>
      </c>
      <c r="K1203" s="2" t="s">
        <v>22</v>
      </c>
      <c r="L1203" s="2">
        <v>364.12</v>
      </c>
      <c r="M1203" s="2" t="s">
        <v>48</v>
      </c>
    </row>
    <row r="1204" spans="1:13" ht="14.25" customHeight="1" x14ac:dyDescent="0.3">
      <c r="A1204" s="2" t="s">
        <v>1235</v>
      </c>
      <c r="B1204" s="2" t="s">
        <v>19</v>
      </c>
      <c r="C1204" s="2" t="s">
        <v>33</v>
      </c>
      <c r="D1204" s="8">
        <v>2383.5700000000002</v>
      </c>
      <c r="E1204" s="11">
        <v>0.02</v>
      </c>
      <c r="F1204" s="18">
        <v>6</v>
      </c>
      <c r="G1204" s="15">
        <v>45393</v>
      </c>
      <c r="H1204" s="3">
        <v>45400</v>
      </c>
      <c r="I1204" s="2">
        <f>DATEDIF(G1204,H1204,"d")</f>
        <v>7</v>
      </c>
      <c r="J1204" s="2" t="s">
        <v>15</v>
      </c>
      <c r="K1204" s="2" t="s">
        <v>27</v>
      </c>
      <c r="L1204" s="2">
        <v>597.63</v>
      </c>
      <c r="M1204" s="2" t="s">
        <v>28</v>
      </c>
    </row>
    <row r="1205" spans="1:13" ht="14.25" hidden="1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3"/>
      <c r="J1205" s="2" t="s">
        <v>15</v>
      </c>
      <c r="K1205" s="2" t="s">
        <v>16</v>
      </c>
      <c r="L1205" s="2">
        <v>513.02</v>
      </c>
      <c r="M1205" s="2" t="s">
        <v>17</v>
      </c>
    </row>
    <row r="1206" spans="1:13" ht="14.25" hidden="1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3"/>
      <c r="J1206" s="2" t="s">
        <v>15</v>
      </c>
      <c r="K1206" s="2" t="s">
        <v>16</v>
      </c>
      <c r="L1206" s="2">
        <v>309.12</v>
      </c>
      <c r="M1206" s="2" t="s">
        <v>39</v>
      </c>
    </row>
    <row r="1207" spans="1:13" ht="14.25" hidden="1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3"/>
      <c r="J1207" s="2" t="s">
        <v>21</v>
      </c>
      <c r="K1207" s="2" t="s">
        <v>22</v>
      </c>
      <c r="L1207" s="2">
        <v>214.57</v>
      </c>
      <c r="M1207" s="2" t="s">
        <v>23</v>
      </c>
    </row>
    <row r="1208" spans="1:13" ht="14.25" hidden="1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3"/>
      <c r="J1208" s="2" t="s">
        <v>15</v>
      </c>
      <c r="K1208" s="2" t="s">
        <v>27</v>
      </c>
      <c r="L1208" s="2">
        <v>483.11</v>
      </c>
      <c r="M1208" s="2" t="s">
        <v>39</v>
      </c>
    </row>
    <row r="1209" spans="1:13" ht="14.25" hidden="1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3"/>
      <c r="J1209" s="2" t="s">
        <v>31</v>
      </c>
      <c r="K1209" s="2" t="s">
        <v>27</v>
      </c>
      <c r="L1209" s="2">
        <v>712.6</v>
      </c>
      <c r="M1209" s="2" t="s">
        <v>23</v>
      </c>
    </row>
    <row r="1210" spans="1:13" ht="14.25" hidden="1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3"/>
      <c r="J1210" s="2" t="s">
        <v>21</v>
      </c>
      <c r="K1210" s="2" t="s">
        <v>27</v>
      </c>
      <c r="L1210" s="2">
        <v>337.19</v>
      </c>
      <c r="M1210" s="2" t="s">
        <v>17</v>
      </c>
    </row>
    <row r="1211" spans="1:13" ht="14.25" hidden="1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3"/>
      <c r="J1211" s="2" t="s">
        <v>31</v>
      </c>
      <c r="K1211" s="2" t="s">
        <v>16</v>
      </c>
      <c r="L1211" s="2">
        <v>581.35</v>
      </c>
      <c r="M1211" s="2" t="s">
        <v>17</v>
      </c>
    </row>
    <row r="1212" spans="1:13" ht="14.25" hidden="1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3"/>
      <c r="J1212" s="2" t="s">
        <v>15</v>
      </c>
      <c r="K1212" s="2" t="s">
        <v>27</v>
      </c>
      <c r="L1212" s="2">
        <v>438.84</v>
      </c>
      <c r="M1212" s="2" t="s">
        <v>48</v>
      </c>
    </row>
    <row r="1213" spans="1:13" ht="14.25" customHeight="1" x14ac:dyDescent="0.3">
      <c r="A1213" s="2" t="s">
        <v>1244</v>
      </c>
      <c r="B1213" s="2" t="s">
        <v>19</v>
      </c>
      <c r="C1213" s="2" t="s">
        <v>26</v>
      </c>
      <c r="D1213" s="8">
        <v>4638.54</v>
      </c>
      <c r="E1213" s="11">
        <v>0.47</v>
      </c>
      <c r="F1213" s="18">
        <v>5</v>
      </c>
      <c r="G1213" s="15">
        <v>45012</v>
      </c>
      <c r="H1213" s="3">
        <v>45018</v>
      </c>
      <c r="I1213" s="2">
        <f>DATEDIF(G1213,H1213,"d")</f>
        <v>6</v>
      </c>
      <c r="J1213" s="2" t="s">
        <v>21</v>
      </c>
      <c r="K1213" s="2" t="s">
        <v>27</v>
      </c>
      <c r="L1213" s="2">
        <v>1373.94</v>
      </c>
      <c r="M1213" s="2" t="s">
        <v>34</v>
      </c>
    </row>
    <row r="1214" spans="1:13" ht="14.25" hidden="1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3"/>
      <c r="J1214" s="2" t="s">
        <v>31</v>
      </c>
      <c r="K1214" s="2" t="s">
        <v>22</v>
      </c>
      <c r="L1214" s="2">
        <v>501.11</v>
      </c>
      <c r="M1214" s="2" t="s">
        <v>34</v>
      </c>
    </row>
    <row r="1215" spans="1:13" ht="14.25" hidden="1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3"/>
      <c r="J1215" s="2" t="s">
        <v>21</v>
      </c>
      <c r="K1215" s="2" t="s">
        <v>27</v>
      </c>
      <c r="L1215" s="2">
        <v>109.81</v>
      </c>
      <c r="M1215" s="2" t="s">
        <v>39</v>
      </c>
    </row>
    <row r="1216" spans="1:13" ht="14.25" hidden="1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3"/>
      <c r="J1216" s="2" t="s">
        <v>21</v>
      </c>
      <c r="K1216" s="2" t="s">
        <v>27</v>
      </c>
      <c r="L1216" s="2">
        <v>123.04</v>
      </c>
      <c r="M1216" s="2" t="s">
        <v>34</v>
      </c>
    </row>
    <row r="1217" spans="1:13" ht="14.25" hidden="1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3"/>
      <c r="J1217" s="2" t="s">
        <v>15</v>
      </c>
      <c r="K1217" s="2" t="s">
        <v>22</v>
      </c>
      <c r="L1217" s="2">
        <v>77.569999999999993</v>
      </c>
      <c r="M1217" s="2" t="s">
        <v>34</v>
      </c>
    </row>
    <row r="1218" spans="1:13" ht="14.25" hidden="1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3"/>
      <c r="J1218" s="2" t="s">
        <v>21</v>
      </c>
      <c r="K1218" s="2" t="s">
        <v>16</v>
      </c>
      <c r="L1218" s="2">
        <v>674.37</v>
      </c>
      <c r="M1218" s="2" t="s">
        <v>17</v>
      </c>
    </row>
    <row r="1219" spans="1:13" ht="14.25" hidden="1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3"/>
      <c r="J1219" s="2" t="s">
        <v>31</v>
      </c>
      <c r="K1219" s="2" t="s">
        <v>27</v>
      </c>
      <c r="L1219" s="2">
        <v>430.14</v>
      </c>
      <c r="M1219" s="2" t="s">
        <v>17</v>
      </c>
    </row>
    <row r="1220" spans="1:13" ht="14.25" hidden="1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3"/>
      <c r="J1220" s="2" t="s">
        <v>21</v>
      </c>
      <c r="K1220" s="2" t="s">
        <v>27</v>
      </c>
      <c r="L1220" s="2">
        <v>764.41</v>
      </c>
      <c r="M1220" s="2" t="s">
        <v>17</v>
      </c>
    </row>
    <row r="1221" spans="1:13" ht="14.25" hidden="1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3"/>
      <c r="J1221" s="2" t="s">
        <v>21</v>
      </c>
      <c r="K1221" s="2" t="s">
        <v>16</v>
      </c>
      <c r="L1221" s="2">
        <v>514.28</v>
      </c>
      <c r="M1221" s="2" t="s">
        <v>17</v>
      </c>
    </row>
    <row r="1222" spans="1:13" ht="14.25" hidden="1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3"/>
      <c r="J1222" s="2" t="s">
        <v>15</v>
      </c>
      <c r="K1222" s="2" t="s">
        <v>22</v>
      </c>
      <c r="L1222" s="2">
        <v>703.18</v>
      </c>
      <c r="M1222" s="2" t="s">
        <v>34</v>
      </c>
    </row>
    <row r="1223" spans="1:13" ht="14.25" hidden="1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3"/>
      <c r="J1223" s="2" t="s">
        <v>15</v>
      </c>
      <c r="K1223" s="2" t="s">
        <v>27</v>
      </c>
      <c r="L1223" s="2">
        <v>235.02</v>
      </c>
      <c r="M1223" s="2" t="s">
        <v>23</v>
      </c>
    </row>
    <row r="1224" spans="1:13" ht="14.25" hidden="1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3"/>
      <c r="J1224" s="2" t="s">
        <v>15</v>
      </c>
      <c r="K1224" s="2" t="s">
        <v>22</v>
      </c>
      <c r="L1224" s="2">
        <v>995.54</v>
      </c>
      <c r="M1224" s="2" t="s">
        <v>23</v>
      </c>
    </row>
    <row r="1225" spans="1:13" ht="14.25" hidden="1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3"/>
      <c r="J1225" s="2" t="s">
        <v>15</v>
      </c>
      <c r="K1225" s="2" t="s">
        <v>27</v>
      </c>
      <c r="L1225" s="2">
        <v>128.34</v>
      </c>
      <c r="M1225" s="2" t="s">
        <v>17</v>
      </c>
    </row>
    <row r="1226" spans="1:13" ht="14.25" hidden="1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3"/>
      <c r="J1226" s="2" t="s">
        <v>15</v>
      </c>
      <c r="K1226" s="2" t="s">
        <v>27</v>
      </c>
      <c r="L1226" s="2">
        <v>893.45</v>
      </c>
      <c r="M1226" s="2" t="s">
        <v>17</v>
      </c>
    </row>
    <row r="1227" spans="1:13" ht="14.25" hidden="1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3"/>
      <c r="J1227" s="2" t="s">
        <v>21</v>
      </c>
      <c r="K1227" s="2" t="s">
        <v>22</v>
      </c>
      <c r="L1227" s="2">
        <v>865.51</v>
      </c>
      <c r="M1227" s="2" t="s">
        <v>23</v>
      </c>
    </row>
    <row r="1228" spans="1:13" ht="14.25" hidden="1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3"/>
      <c r="J1228" s="2" t="s">
        <v>15</v>
      </c>
      <c r="K1228" s="2" t="s">
        <v>27</v>
      </c>
      <c r="L1228" s="2">
        <v>135.46</v>
      </c>
      <c r="M1228" s="2" t="s">
        <v>28</v>
      </c>
    </row>
    <row r="1229" spans="1:13" ht="14.25" customHeight="1" x14ac:dyDescent="0.3">
      <c r="A1229" s="2" t="s">
        <v>1260</v>
      </c>
      <c r="B1229" s="2" t="s">
        <v>19</v>
      </c>
      <c r="C1229" s="2" t="s">
        <v>14</v>
      </c>
      <c r="D1229" s="8">
        <v>4672.5</v>
      </c>
      <c r="E1229" s="11">
        <v>0.38</v>
      </c>
      <c r="F1229" s="18">
        <v>1</v>
      </c>
      <c r="G1229" s="15">
        <v>45136</v>
      </c>
      <c r="H1229" s="3">
        <v>45141</v>
      </c>
      <c r="I1229" s="2">
        <f>DATEDIF(G1229,H1229,"d")</f>
        <v>5</v>
      </c>
      <c r="J1229" s="2" t="s">
        <v>21</v>
      </c>
      <c r="K1229" s="2" t="s">
        <v>27</v>
      </c>
      <c r="L1229" s="2">
        <v>1133.1300000000001</v>
      </c>
      <c r="M1229" s="2" t="s">
        <v>23</v>
      </c>
    </row>
    <row r="1230" spans="1:13" ht="14.25" hidden="1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3"/>
      <c r="J1230" s="2" t="s">
        <v>15</v>
      </c>
      <c r="K1230" s="2" t="s">
        <v>16</v>
      </c>
      <c r="L1230" s="2">
        <v>633.96</v>
      </c>
      <c r="M1230" s="2" t="s">
        <v>23</v>
      </c>
    </row>
    <row r="1231" spans="1:13" ht="14.25" hidden="1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3"/>
      <c r="J1231" s="2" t="s">
        <v>15</v>
      </c>
      <c r="K1231" s="2" t="s">
        <v>16</v>
      </c>
      <c r="L1231" s="2">
        <v>675.95</v>
      </c>
      <c r="M1231" s="2" t="s">
        <v>48</v>
      </c>
    </row>
    <row r="1232" spans="1:13" ht="14.25" hidden="1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3"/>
      <c r="J1232" s="2" t="s">
        <v>31</v>
      </c>
      <c r="K1232" s="2" t="s">
        <v>27</v>
      </c>
      <c r="L1232" s="2">
        <v>175.01</v>
      </c>
      <c r="M1232" s="2" t="s">
        <v>23</v>
      </c>
    </row>
    <row r="1233" spans="1:13" ht="14.25" customHeight="1" x14ac:dyDescent="0.3">
      <c r="A1233" s="2" t="s">
        <v>1264</v>
      </c>
      <c r="B1233" s="2" t="s">
        <v>19</v>
      </c>
      <c r="C1233" s="2" t="s">
        <v>36</v>
      </c>
      <c r="D1233" s="8">
        <v>2574.2800000000002</v>
      </c>
      <c r="E1233" s="11">
        <v>0.47</v>
      </c>
      <c r="F1233" s="18">
        <v>9</v>
      </c>
      <c r="G1233" s="15">
        <v>45335</v>
      </c>
      <c r="H1233" s="3">
        <v>45342</v>
      </c>
      <c r="I1233" s="2">
        <f>DATEDIF(G1233,H1233,"d")</f>
        <v>7</v>
      </c>
      <c r="J1233" s="2" t="s">
        <v>15</v>
      </c>
      <c r="K1233" s="2" t="s">
        <v>22</v>
      </c>
      <c r="L1233" s="2">
        <v>428.43</v>
      </c>
      <c r="M1233" s="2" t="s">
        <v>23</v>
      </c>
    </row>
    <row r="1234" spans="1:13" ht="14.25" hidden="1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3"/>
      <c r="J1234" s="2" t="s">
        <v>15</v>
      </c>
      <c r="K1234" s="2" t="s">
        <v>27</v>
      </c>
      <c r="L1234" s="2">
        <v>126.68</v>
      </c>
      <c r="M1234" s="2" t="s">
        <v>28</v>
      </c>
    </row>
    <row r="1235" spans="1:13" ht="14.25" hidden="1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3"/>
      <c r="J1235" s="2" t="s">
        <v>21</v>
      </c>
      <c r="K1235" s="2" t="s">
        <v>27</v>
      </c>
      <c r="L1235" s="2">
        <v>1034.68</v>
      </c>
      <c r="M1235" s="2" t="s">
        <v>34</v>
      </c>
    </row>
    <row r="1236" spans="1:13" ht="14.25" hidden="1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3"/>
      <c r="J1236" s="2" t="s">
        <v>21</v>
      </c>
      <c r="K1236" s="2" t="s">
        <v>16</v>
      </c>
      <c r="L1236" s="2">
        <v>523.99</v>
      </c>
      <c r="M1236" s="2" t="s">
        <v>17</v>
      </c>
    </row>
    <row r="1237" spans="1:13" ht="14.25" customHeight="1" x14ac:dyDescent="0.3">
      <c r="A1237" s="2" t="s">
        <v>1268</v>
      </c>
      <c r="B1237" s="2" t="s">
        <v>19</v>
      </c>
      <c r="C1237" s="2" t="s">
        <v>33</v>
      </c>
      <c r="D1237" s="8">
        <v>681.54</v>
      </c>
      <c r="E1237" s="11">
        <v>0.06</v>
      </c>
      <c r="F1237" s="18">
        <v>1</v>
      </c>
      <c r="G1237" s="15">
        <v>45044</v>
      </c>
      <c r="H1237" s="3">
        <v>45051</v>
      </c>
      <c r="I1237" s="2">
        <f>DATEDIF(G1237,H1237,"d")</f>
        <v>7</v>
      </c>
      <c r="J1237" s="2" t="s">
        <v>15</v>
      </c>
      <c r="K1237" s="2" t="s">
        <v>27</v>
      </c>
      <c r="L1237" s="2">
        <v>97.95</v>
      </c>
      <c r="M1237" s="2" t="s">
        <v>34</v>
      </c>
    </row>
    <row r="1238" spans="1:13" ht="14.25" hidden="1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3"/>
      <c r="J1238" s="2" t="s">
        <v>15</v>
      </c>
      <c r="K1238" s="2" t="s">
        <v>22</v>
      </c>
      <c r="L1238" s="2">
        <v>452.78</v>
      </c>
      <c r="M1238" s="2" t="s">
        <v>39</v>
      </c>
    </row>
    <row r="1239" spans="1:13" ht="14.25" customHeight="1" x14ac:dyDescent="0.3">
      <c r="A1239" s="2" t="s">
        <v>1270</v>
      </c>
      <c r="B1239" s="2" t="s">
        <v>19</v>
      </c>
      <c r="C1239" s="2" t="s">
        <v>33</v>
      </c>
      <c r="D1239" s="8">
        <v>3543.54</v>
      </c>
      <c r="E1239" s="11">
        <v>0.11</v>
      </c>
      <c r="F1239" s="18">
        <v>3</v>
      </c>
      <c r="G1239" s="15">
        <v>45150</v>
      </c>
      <c r="H1239" s="3">
        <v>45156</v>
      </c>
      <c r="I1239" s="2">
        <f>DATEDIF(G1239,H1239,"d")</f>
        <v>6</v>
      </c>
      <c r="J1239" s="2" t="s">
        <v>31</v>
      </c>
      <c r="K1239" s="2" t="s">
        <v>16</v>
      </c>
      <c r="L1239" s="2">
        <v>705.64</v>
      </c>
      <c r="M1239" s="2" t="s">
        <v>34</v>
      </c>
    </row>
    <row r="1240" spans="1:13" ht="14.25" hidden="1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3"/>
      <c r="J1240" s="2" t="s">
        <v>31</v>
      </c>
      <c r="K1240" s="2" t="s">
        <v>16</v>
      </c>
      <c r="L1240" s="2">
        <v>189.02</v>
      </c>
      <c r="M1240" s="2" t="s">
        <v>28</v>
      </c>
    </row>
    <row r="1241" spans="1:13" ht="14.25" hidden="1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3"/>
      <c r="J1241" s="2" t="s">
        <v>21</v>
      </c>
      <c r="K1241" s="2" t="s">
        <v>22</v>
      </c>
      <c r="L1241" s="2">
        <v>146.19</v>
      </c>
      <c r="M1241" s="2" t="s">
        <v>28</v>
      </c>
    </row>
    <row r="1242" spans="1:13" ht="14.25" hidden="1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3"/>
      <c r="J1242" s="2" t="s">
        <v>21</v>
      </c>
      <c r="K1242" s="2" t="s">
        <v>27</v>
      </c>
      <c r="L1242" s="2">
        <v>374.88</v>
      </c>
      <c r="M1242" s="2" t="s">
        <v>48</v>
      </c>
    </row>
    <row r="1243" spans="1:13" ht="14.25" customHeight="1" x14ac:dyDescent="0.3">
      <c r="A1243" s="2" t="s">
        <v>1274</v>
      </c>
      <c r="B1243" s="2" t="s">
        <v>19</v>
      </c>
      <c r="C1243" s="2" t="s">
        <v>26</v>
      </c>
      <c r="D1243" s="8">
        <v>349.53</v>
      </c>
      <c r="E1243" s="11">
        <v>0.4</v>
      </c>
      <c r="F1243" s="18">
        <v>3</v>
      </c>
      <c r="G1243" s="15">
        <v>45202</v>
      </c>
      <c r="H1243" s="3">
        <v>45208</v>
      </c>
      <c r="I1243" s="2">
        <f>DATEDIF(G1243,H1243,"d")</f>
        <v>6</v>
      </c>
      <c r="J1243" s="2" t="s">
        <v>21</v>
      </c>
      <c r="K1243" s="2" t="s">
        <v>22</v>
      </c>
      <c r="L1243" s="2">
        <v>38.64</v>
      </c>
      <c r="M1243" s="2" t="s">
        <v>17</v>
      </c>
    </row>
    <row r="1244" spans="1:13" ht="14.25" hidden="1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3"/>
      <c r="J1244" s="2" t="s">
        <v>21</v>
      </c>
      <c r="K1244" s="2" t="s">
        <v>22</v>
      </c>
      <c r="L1244" s="2">
        <v>296.18</v>
      </c>
      <c r="M1244" s="2" t="s">
        <v>28</v>
      </c>
    </row>
    <row r="1245" spans="1:13" ht="14.25" hidden="1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3"/>
      <c r="J1245" s="2" t="s">
        <v>21</v>
      </c>
      <c r="K1245" s="2" t="s">
        <v>27</v>
      </c>
      <c r="L1245" s="2">
        <v>1252.8599999999999</v>
      </c>
      <c r="M1245" s="2" t="s">
        <v>28</v>
      </c>
    </row>
    <row r="1246" spans="1:13" ht="14.25" hidden="1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3"/>
      <c r="J1246" s="2" t="s">
        <v>31</v>
      </c>
      <c r="K1246" s="2" t="s">
        <v>16</v>
      </c>
      <c r="L1246" s="2">
        <v>6.47</v>
      </c>
      <c r="M1246" s="2" t="s">
        <v>34</v>
      </c>
    </row>
    <row r="1247" spans="1:13" ht="14.25" customHeight="1" x14ac:dyDescent="0.3">
      <c r="A1247" s="2" t="s">
        <v>1278</v>
      </c>
      <c r="B1247" s="2" t="s">
        <v>19</v>
      </c>
      <c r="C1247" s="2" t="s">
        <v>14</v>
      </c>
      <c r="D1247" s="8">
        <v>1406.53</v>
      </c>
      <c r="E1247" s="11">
        <v>0.27</v>
      </c>
      <c r="F1247" s="18">
        <v>9</v>
      </c>
      <c r="G1247" s="15">
        <v>45430</v>
      </c>
      <c r="H1247" s="3">
        <v>45436</v>
      </c>
      <c r="I1247" s="2">
        <f>DATEDIF(G1247,H1247,"d")</f>
        <v>6</v>
      </c>
      <c r="J1247" s="2" t="s">
        <v>31</v>
      </c>
      <c r="K1247" s="2" t="s">
        <v>16</v>
      </c>
      <c r="L1247" s="2">
        <v>176.77</v>
      </c>
      <c r="M1247" s="2" t="s">
        <v>39</v>
      </c>
    </row>
    <row r="1248" spans="1:13" ht="14.25" hidden="1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3"/>
      <c r="J1248" s="2" t="s">
        <v>21</v>
      </c>
      <c r="K1248" s="2" t="s">
        <v>22</v>
      </c>
      <c r="L1248" s="2">
        <v>496.17</v>
      </c>
      <c r="M1248" s="2" t="s">
        <v>17</v>
      </c>
    </row>
    <row r="1249" spans="1:13" ht="14.25" hidden="1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3"/>
      <c r="J1249" s="2" t="s">
        <v>31</v>
      </c>
      <c r="K1249" s="2" t="s">
        <v>22</v>
      </c>
      <c r="L1249" s="2">
        <v>35.07</v>
      </c>
      <c r="M1249" s="2" t="s">
        <v>48</v>
      </c>
    </row>
    <row r="1250" spans="1:13" ht="14.25" hidden="1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3"/>
      <c r="J1250" s="2" t="s">
        <v>31</v>
      </c>
      <c r="K1250" s="2" t="s">
        <v>27</v>
      </c>
      <c r="L1250" s="2">
        <v>15.11</v>
      </c>
      <c r="M1250" s="2" t="s">
        <v>23</v>
      </c>
    </row>
    <row r="1251" spans="1:13" ht="14.25" customHeight="1" x14ac:dyDescent="0.3">
      <c r="A1251" s="2" t="s">
        <v>1282</v>
      </c>
      <c r="B1251" s="2" t="s">
        <v>19</v>
      </c>
      <c r="C1251" s="2" t="s">
        <v>26</v>
      </c>
      <c r="D1251" s="8">
        <v>3093.01</v>
      </c>
      <c r="E1251" s="11">
        <v>0.36</v>
      </c>
      <c r="F1251" s="18">
        <v>1</v>
      </c>
      <c r="G1251" s="15">
        <v>45294</v>
      </c>
      <c r="H1251" s="3">
        <v>45297</v>
      </c>
      <c r="I1251" s="2">
        <f>DATEDIF(G1251,H1251,"d")</f>
        <v>3</v>
      </c>
      <c r="J1251" s="2" t="s">
        <v>21</v>
      </c>
      <c r="K1251" s="2" t="s">
        <v>27</v>
      </c>
      <c r="L1251" s="2">
        <v>205.5</v>
      </c>
      <c r="M1251" s="2" t="s">
        <v>48</v>
      </c>
    </row>
    <row r="1252" spans="1:13" ht="14.25" hidden="1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3"/>
      <c r="J1252" s="2" t="s">
        <v>15</v>
      </c>
      <c r="K1252" s="2" t="s">
        <v>16</v>
      </c>
      <c r="L1252" s="2">
        <v>584.32000000000005</v>
      </c>
      <c r="M1252" s="2" t="s">
        <v>39</v>
      </c>
    </row>
    <row r="1253" spans="1:13" ht="14.25" hidden="1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3"/>
      <c r="J1253" s="2" t="s">
        <v>21</v>
      </c>
      <c r="K1253" s="2" t="s">
        <v>27</v>
      </c>
      <c r="L1253" s="2">
        <v>896.93</v>
      </c>
      <c r="M1253" s="2" t="s">
        <v>23</v>
      </c>
    </row>
    <row r="1254" spans="1:13" ht="14.25" customHeight="1" x14ac:dyDescent="0.3">
      <c r="A1254" s="2" t="s">
        <v>1285</v>
      </c>
      <c r="B1254" s="2" t="s">
        <v>19</v>
      </c>
      <c r="C1254" s="2" t="s">
        <v>20</v>
      </c>
      <c r="D1254" s="8">
        <v>3919.93</v>
      </c>
      <c r="E1254" s="11">
        <v>0.28000000000000003</v>
      </c>
      <c r="F1254" s="18">
        <v>6</v>
      </c>
      <c r="G1254" s="15">
        <v>45199</v>
      </c>
      <c r="H1254" s="3">
        <v>45201</v>
      </c>
      <c r="I1254" s="2">
        <f>DATEDIF(G1254,H1254,"d")</f>
        <v>2</v>
      </c>
      <c r="J1254" s="2" t="s">
        <v>21</v>
      </c>
      <c r="K1254" s="2" t="s">
        <v>22</v>
      </c>
      <c r="L1254" s="2">
        <v>254.28</v>
      </c>
      <c r="M1254" s="2" t="s">
        <v>23</v>
      </c>
    </row>
    <row r="1255" spans="1:13" ht="14.25" hidden="1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3"/>
      <c r="J1255" s="2" t="s">
        <v>21</v>
      </c>
      <c r="K1255" s="2" t="s">
        <v>22</v>
      </c>
      <c r="L1255" s="2">
        <v>173.66</v>
      </c>
      <c r="M1255" s="2" t="s">
        <v>39</v>
      </c>
    </row>
    <row r="1256" spans="1:13" ht="14.25" hidden="1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3"/>
      <c r="J1256" s="2" t="s">
        <v>31</v>
      </c>
      <c r="K1256" s="2" t="s">
        <v>22</v>
      </c>
      <c r="L1256" s="2">
        <v>920.78</v>
      </c>
      <c r="M1256" s="2" t="s">
        <v>48</v>
      </c>
    </row>
    <row r="1257" spans="1:13" ht="14.25" hidden="1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3"/>
      <c r="J1257" s="2" t="s">
        <v>21</v>
      </c>
      <c r="K1257" s="2" t="s">
        <v>16</v>
      </c>
      <c r="L1257" s="2">
        <v>36.92</v>
      </c>
      <c r="M1257" s="2" t="s">
        <v>23</v>
      </c>
    </row>
    <row r="1258" spans="1:13" ht="14.25" hidden="1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3"/>
      <c r="J1258" s="2" t="s">
        <v>15</v>
      </c>
      <c r="K1258" s="2" t="s">
        <v>16</v>
      </c>
      <c r="L1258" s="2">
        <v>82.37</v>
      </c>
      <c r="M1258" s="2" t="s">
        <v>23</v>
      </c>
    </row>
    <row r="1259" spans="1:13" ht="14.25" hidden="1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3"/>
      <c r="J1259" s="2" t="s">
        <v>21</v>
      </c>
      <c r="K1259" s="2" t="s">
        <v>22</v>
      </c>
      <c r="L1259" s="2">
        <v>497.84</v>
      </c>
      <c r="M1259" s="2" t="s">
        <v>23</v>
      </c>
    </row>
    <row r="1260" spans="1:13" ht="14.25" customHeight="1" x14ac:dyDescent="0.3">
      <c r="A1260" s="2" t="s">
        <v>1291</v>
      </c>
      <c r="B1260" s="2" t="s">
        <v>19</v>
      </c>
      <c r="C1260" s="2" t="s">
        <v>20</v>
      </c>
      <c r="D1260" s="8">
        <v>911.3</v>
      </c>
      <c r="E1260" s="11">
        <v>0.12</v>
      </c>
      <c r="F1260" s="18">
        <v>1</v>
      </c>
      <c r="G1260" s="15">
        <v>45583</v>
      </c>
      <c r="H1260" s="3">
        <v>45589</v>
      </c>
      <c r="I1260" s="2">
        <f>DATEDIF(G1260,H1260,"d")</f>
        <v>6</v>
      </c>
      <c r="J1260" s="2" t="s">
        <v>21</v>
      </c>
      <c r="K1260" s="2" t="s">
        <v>27</v>
      </c>
      <c r="L1260" s="2">
        <v>131.99</v>
      </c>
      <c r="M1260" s="2" t="s">
        <v>39</v>
      </c>
    </row>
    <row r="1261" spans="1:13" ht="14.25" hidden="1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3"/>
      <c r="J1261" s="2" t="s">
        <v>15</v>
      </c>
      <c r="K1261" s="2" t="s">
        <v>16</v>
      </c>
      <c r="L1261" s="2">
        <v>245.36</v>
      </c>
      <c r="M1261" s="2" t="s">
        <v>28</v>
      </c>
    </row>
    <row r="1262" spans="1:13" ht="14.25" hidden="1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3"/>
      <c r="J1262" s="2" t="s">
        <v>31</v>
      </c>
      <c r="K1262" s="2" t="s">
        <v>22</v>
      </c>
      <c r="L1262" s="2">
        <v>771.25</v>
      </c>
      <c r="M1262" s="2" t="s">
        <v>23</v>
      </c>
    </row>
    <row r="1263" spans="1:13" ht="14.25" hidden="1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3"/>
      <c r="J1263" s="2" t="s">
        <v>31</v>
      </c>
      <c r="K1263" s="2" t="s">
        <v>27</v>
      </c>
      <c r="L1263" s="2">
        <v>205.04</v>
      </c>
      <c r="M1263" s="2" t="s">
        <v>28</v>
      </c>
    </row>
    <row r="1264" spans="1:13" ht="14.25" hidden="1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3"/>
      <c r="J1264" s="2" t="s">
        <v>21</v>
      </c>
      <c r="K1264" s="2" t="s">
        <v>16</v>
      </c>
      <c r="L1264" s="2">
        <v>179.97</v>
      </c>
      <c r="M1264" s="2" t="s">
        <v>34</v>
      </c>
    </row>
    <row r="1265" spans="1:13" ht="14.25" hidden="1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3"/>
      <c r="J1265" s="2" t="s">
        <v>15</v>
      </c>
      <c r="K1265" s="2" t="s">
        <v>22</v>
      </c>
      <c r="L1265" s="2">
        <v>993.8</v>
      </c>
      <c r="M1265" s="2" t="s">
        <v>34</v>
      </c>
    </row>
    <row r="1266" spans="1:13" ht="14.25" hidden="1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3"/>
      <c r="J1266" s="2" t="s">
        <v>31</v>
      </c>
      <c r="K1266" s="2" t="s">
        <v>16</v>
      </c>
      <c r="L1266" s="2">
        <v>687.6</v>
      </c>
      <c r="M1266" s="2" t="s">
        <v>34</v>
      </c>
    </row>
    <row r="1267" spans="1:13" ht="14.25" hidden="1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3"/>
      <c r="J1267" s="2" t="s">
        <v>31</v>
      </c>
      <c r="K1267" s="2" t="s">
        <v>16</v>
      </c>
      <c r="L1267" s="2">
        <v>300.70999999999998</v>
      </c>
      <c r="M1267" s="2" t="s">
        <v>39</v>
      </c>
    </row>
    <row r="1268" spans="1:13" ht="14.25" hidden="1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3"/>
      <c r="J1268" s="2" t="s">
        <v>15</v>
      </c>
      <c r="K1268" s="2" t="s">
        <v>27</v>
      </c>
      <c r="L1268" s="2">
        <v>212.81</v>
      </c>
      <c r="M1268" s="2" t="s">
        <v>48</v>
      </c>
    </row>
    <row r="1269" spans="1:13" ht="14.25" customHeight="1" x14ac:dyDescent="0.3">
      <c r="A1269" s="2" t="s">
        <v>1300</v>
      </c>
      <c r="B1269" s="2" t="s">
        <v>19</v>
      </c>
      <c r="C1269" s="2" t="s">
        <v>14</v>
      </c>
      <c r="D1269" s="8">
        <v>1508.85</v>
      </c>
      <c r="E1269" s="11">
        <v>0.06</v>
      </c>
      <c r="F1269" s="18">
        <v>7</v>
      </c>
      <c r="G1269" s="15">
        <v>45619</v>
      </c>
      <c r="H1269" s="3">
        <v>45621</v>
      </c>
      <c r="I1269" s="2">
        <f>DATEDIF(G1269,H1269,"d")</f>
        <v>2</v>
      </c>
      <c r="J1269" s="2" t="s">
        <v>15</v>
      </c>
      <c r="K1269" s="2" t="s">
        <v>27</v>
      </c>
      <c r="L1269" s="2">
        <v>276.97000000000003</v>
      </c>
      <c r="M1269" s="2" t="s">
        <v>17</v>
      </c>
    </row>
    <row r="1270" spans="1:13" ht="14.25" hidden="1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3"/>
      <c r="J1270" s="2" t="s">
        <v>15</v>
      </c>
      <c r="K1270" s="2" t="s">
        <v>16</v>
      </c>
      <c r="L1270" s="2">
        <v>190.13</v>
      </c>
      <c r="M1270" s="2" t="s">
        <v>28</v>
      </c>
    </row>
    <row r="1271" spans="1:13" ht="14.25" hidden="1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3"/>
      <c r="J1271" s="2" t="s">
        <v>31</v>
      </c>
      <c r="K1271" s="2" t="s">
        <v>27</v>
      </c>
      <c r="L1271" s="2">
        <v>1119.8499999999999</v>
      </c>
      <c r="M1271" s="2" t="s">
        <v>48</v>
      </c>
    </row>
    <row r="1272" spans="1:13" ht="14.25" hidden="1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3"/>
      <c r="J1272" s="2" t="s">
        <v>21</v>
      </c>
      <c r="K1272" s="2" t="s">
        <v>22</v>
      </c>
      <c r="L1272" s="2">
        <v>48.06</v>
      </c>
      <c r="M1272" s="2" t="s">
        <v>48</v>
      </c>
    </row>
    <row r="1273" spans="1:13" ht="14.25" hidden="1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3"/>
      <c r="J1273" s="2" t="s">
        <v>15</v>
      </c>
      <c r="K1273" s="2" t="s">
        <v>16</v>
      </c>
      <c r="L1273" s="2">
        <v>75.489999999999995</v>
      </c>
      <c r="M1273" s="2" t="s">
        <v>48</v>
      </c>
    </row>
    <row r="1274" spans="1:13" ht="14.25" hidden="1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3"/>
      <c r="J1274" s="2" t="s">
        <v>21</v>
      </c>
      <c r="K1274" s="2" t="s">
        <v>22</v>
      </c>
      <c r="L1274" s="2">
        <v>86.46</v>
      </c>
      <c r="M1274" s="2" t="s">
        <v>48</v>
      </c>
    </row>
    <row r="1275" spans="1:13" ht="14.25" hidden="1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3"/>
      <c r="J1275" s="2" t="s">
        <v>15</v>
      </c>
      <c r="K1275" s="2" t="s">
        <v>27</v>
      </c>
      <c r="L1275" s="2">
        <v>566.35</v>
      </c>
      <c r="M1275" s="2" t="s">
        <v>39</v>
      </c>
    </row>
    <row r="1276" spans="1:13" ht="14.25" hidden="1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3"/>
      <c r="J1276" s="2" t="s">
        <v>15</v>
      </c>
      <c r="K1276" s="2" t="s">
        <v>16</v>
      </c>
      <c r="L1276" s="2">
        <v>43.76</v>
      </c>
      <c r="M1276" s="2" t="s">
        <v>28</v>
      </c>
    </row>
    <row r="1277" spans="1:13" ht="14.25" customHeight="1" x14ac:dyDescent="0.3">
      <c r="A1277" s="2" t="s">
        <v>1308</v>
      </c>
      <c r="B1277" s="2" t="s">
        <v>19</v>
      </c>
      <c r="C1277" s="2" t="s">
        <v>20</v>
      </c>
      <c r="D1277" s="8">
        <v>3356.67</v>
      </c>
      <c r="E1277" s="11">
        <v>0.2</v>
      </c>
      <c r="F1277" s="18">
        <v>1</v>
      </c>
      <c r="G1277" s="15">
        <v>45275</v>
      </c>
      <c r="H1277" s="3">
        <v>45277</v>
      </c>
      <c r="I1277" s="2">
        <f>DATEDIF(G1277,H1277,"d")</f>
        <v>2</v>
      </c>
      <c r="J1277" s="2" t="s">
        <v>15</v>
      </c>
      <c r="K1277" s="2" t="s">
        <v>27</v>
      </c>
      <c r="L1277" s="2">
        <v>381.34</v>
      </c>
      <c r="M1277" s="2" t="s">
        <v>48</v>
      </c>
    </row>
    <row r="1278" spans="1:13" ht="14.25" hidden="1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3"/>
      <c r="J1278" s="2" t="s">
        <v>15</v>
      </c>
      <c r="K1278" s="2" t="s">
        <v>27</v>
      </c>
      <c r="L1278" s="2">
        <v>59.3</v>
      </c>
      <c r="M1278" s="2" t="s">
        <v>17</v>
      </c>
    </row>
    <row r="1279" spans="1:13" ht="14.25" hidden="1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3"/>
      <c r="J1279" s="2" t="s">
        <v>21</v>
      </c>
      <c r="K1279" s="2" t="s">
        <v>27</v>
      </c>
      <c r="L1279" s="2">
        <v>1155.54</v>
      </c>
      <c r="M1279" s="2" t="s">
        <v>48</v>
      </c>
    </row>
    <row r="1280" spans="1:13" ht="14.25" hidden="1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3"/>
      <c r="J1280" s="2" t="s">
        <v>31</v>
      </c>
      <c r="K1280" s="2" t="s">
        <v>16</v>
      </c>
      <c r="L1280" s="2">
        <v>289.23</v>
      </c>
      <c r="M1280" s="2" t="s">
        <v>39</v>
      </c>
    </row>
    <row r="1281" spans="1:13" ht="14.25" customHeight="1" x14ac:dyDescent="0.3">
      <c r="A1281" s="2" t="s">
        <v>1312</v>
      </c>
      <c r="B1281" s="2" t="s">
        <v>19</v>
      </c>
      <c r="C1281" s="2" t="s">
        <v>20</v>
      </c>
      <c r="D1281" s="8">
        <v>2485.5300000000002</v>
      </c>
      <c r="E1281" s="11">
        <v>0.01</v>
      </c>
      <c r="F1281" s="18">
        <v>2</v>
      </c>
      <c r="G1281" s="15">
        <v>45383</v>
      </c>
      <c r="H1281" s="3">
        <v>45390</v>
      </c>
      <c r="I1281" s="2">
        <f>DATEDIF(G1281,H1281,"d")</f>
        <v>7</v>
      </c>
      <c r="J1281" s="2" t="s">
        <v>31</v>
      </c>
      <c r="K1281" s="2" t="s">
        <v>22</v>
      </c>
      <c r="L1281" s="2">
        <v>479.97</v>
      </c>
      <c r="M1281" s="2" t="s">
        <v>23</v>
      </c>
    </row>
    <row r="1282" spans="1:13" ht="14.25" hidden="1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3"/>
      <c r="J1282" s="2" t="s">
        <v>21</v>
      </c>
      <c r="K1282" s="2" t="s">
        <v>27</v>
      </c>
      <c r="L1282" s="2">
        <v>1168.01</v>
      </c>
      <c r="M1282" s="2" t="s">
        <v>23</v>
      </c>
    </row>
    <row r="1283" spans="1:13" ht="14.25" hidden="1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3"/>
      <c r="J1283" s="2" t="s">
        <v>15</v>
      </c>
      <c r="K1283" s="2" t="s">
        <v>16</v>
      </c>
      <c r="L1283" s="2">
        <v>553.04999999999995</v>
      </c>
      <c r="M1283" s="2" t="s">
        <v>23</v>
      </c>
    </row>
    <row r="1284" spans="1:13" ht="14.25" hidden="1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3"/>
      <c r="J1284" s="2" t="s">
        <v>15</v>
      </c>
      <c r="K1284" s="2" t="s">
        <v>22</v>
      </c>
      <c r="L1284" s="2">
        <v>745.13</v>
      </c>
      <c r="M1284" s="2" t="s">
        <v>39</v>
      </c>
    </row>
    <row r="1285" spans="1:13" ht="14.25" hidden="1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3"/>
      <c r="J1285" s="2" t="s">
        <v>31</v>
      </c>
      <c r="K1285" s="2" t="s">
        <v>27</v>
      </c>
      <c r="L1285" s="2">
        <v>297.72000000000003</v>
      </c>
      <c r="M1285" s="2" t="s">
        <v>17</v>
      </c>
    </row>
    <row r="1286" spans="1:13" ht="14.25" hidden="1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3"/>
      <c r="J1286" s="2" t="s">
        <v>21</v>
      </c>
      <c r="K1286" s="2" t="s">
        <v>22</v>
      </c>
      <c r="L1286" s="2">
        <v>219.54</v>
      </c>
      <c r="M1286" s="2" t="s">
        <v>17</v>
      </c>
    </row>
    <row r="1287" spans="1:13" ht="14.25" hidden="1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3"/>
      <c r="J1287" s="2" t="s">
        <v>21</v>
      </c>
      <c r="K1287" s="2" t="s">
        <v>22</v>
      </c>
      <c r="L1287" s="2">
        <v>373.71</v>
      </c>
      <c r="M1287" s="2" t="s">
        <v>34</v>
      </c>
    </row>
    <row r="1288" spans="1:13" ht="14.25" hidden="1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3"/>
      <c r="J1288" s="2" t="s">
        <v>31</v>
      </c>
      <c r="K1288" s="2" t="s">
        <v>22</v>
      </c>
      <c r="L1288" s="2">
        <v>1113.95</v>
      </c>
      <c r="M1288" s="2" t="s">
        <v>34</v>
      </c>
    </row>
    <row r="1289" spans="1:13" ht="14.25" hidden="1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3"/>
      <c r="J1289" s="2" t="s">
        <v>15</v>
      </c>
      <c r="K1289" s="2" t="s">
        <v>22</v>
      </c>
      <c r="L1289" s="2">
        <v>312.08</v>
      </c>
      <c r="M1289" s="2" t="s">
        <v>34</v>
      </c>
    </row>
    <row r="1290" spans="1:13" ht="14.25" customHeight="1" x14ac:dyDescent="0.3">
      <c r="A1290" s="2" t="s">
        <v>1321</v>
      </c>
      <c r="B1290" s="2" t="s">
        <v>19</v>
      </c>
      <c r="C1290" s="2" t="s">
        <v>36</v>
      </c>
      <c r="D1290" s="8">
        <v>4855.3900000000003</v>
      </c>
      <c r="E1290" s="11">
        <v>0.35</v>
      </c>
      <c r="F1290" s="18">
        <v>3</v>
      </c>
      <c r="G1290" s="15">
        <v>45340</v>
      </c>
      <c r="H1290" s="3">
        <v>45345</v>
      </c>
      <c r="I1290" s="2">
        <f>DATEDIF(G1290,H1290,"d")</f>
        <v>5</v>
      </c>
      <c r="J1290" s="2" t="s">
        <v>15</v>
      </c>
      <c r="K1290" s="2" t="s">
        <v>16</v>
      </c>
      <c r="L1290" s="2">
        <v>372.97</v>
      </c>
      <c r="M1290" s="2" t="s">
        <v>28</v>
      </c>
    </row>
    <row r="1291" spans="1:13" ht="14.25" hidden="1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3"/>
      <c r="J1291" s="2" t="s">
        <v>15</v>
      </c>
      <c r="K1291" s="2" t="s">
        <v>16</v>
      </c>
      <c r="L1291" s="2">
        <v>264.88</v>
      </c>
      <c r="M1291" s="2" t="s">
        <v>34</v>
      </c>
    </row>
    <row r="1292" spans="1:13" ht="14.25" hidden="1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3"/>
      <c r="J1292" s="2" t="s">
        <v>31</v>
      </c>
      <c r="K1292" s="2" t="s">
        <v>16</v>
      </c>
      <c r="L1292" s="2">
        <v>639.57000000000005</v>
      </c>
      <c r="M1292" s="2" t="s">
        <v>48</v>
      </c>
    </row>
    <row r="1293" spans="1:13" ht="14.25" hidden="1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3"/>
      <c r="J1293" s="2" t="s">
        <v>31</v>
      </c>
      <c r="K1293" s="2" t="s">
        <v>22</v>
      </c>
      <c r="L1293" s="2">
        <v>663.37</v>
      </c>
      <c r="M1293" s="2" t="s">
        <v>34</v>
      </c>
    </row>
    <row r="1294" spans="1:13" ht="14.25" customHeight="1" x14ac:dyDescent="0.3">
      <c r="A1294" s="2" t="s">
        <v>1325</v>
      </c>
      <c r="B1294" s="2" t="s">
        <v>19</v>
      </c>
      <c r="C1294" s="2" t="s">
        <v>20</v>
      </c>
      <c r="D1294" s="8">
        <v>4097.6099999999997</v>
      </c>
      <c r="E1294" s="11">
        <v>0.44</v>
      </c>
      <c r="F1294" s="18">
        <v>7</v>
      </c>
      <c r="G1294" s="15">
        <v>45346</v>
      </c>
      <c r="H1294" s="3">
        <v>45353</v>
      </c>
      <c r="I1294" s="2">
        <f>DATEDIF(G1294,H1294,"d")</f>
        <v>7</v>
      </c>
      <c r="J1294" s="2" t="s">
        <v>31</v>
      </c>
      <c r="K1294" s="2" t="s">
        <v>16</v>
      </c>
      <c r="L1294" s="2">
        <v>276.74</v>
      </c>
      <c r="M1294" s="2" t="s">
        <v>39</v>
      </c>
    </row>
    <row r="1295" spans="1:13" ht="14.25" hidden="1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3"/>
      <c r="J1295" s="2" t="s">
        <v>15</v>
      </c>
      <c r="K1295" s="2" t="s">
        <v>27</v>
      </c>
      <c r="L1295" s="2">
        <v>256.76</v>
      </c>
      <c r="M1295" s="2" t="s">
        <v>17</v>
      </c>
    </row>
    <row r="1296" spans="1:13" ht="14.25" customHeight="1" x14ac:dyDescent="0.3">
      <c r="A1296" s="2" t="s">
        <v>1327</v>
      </c>
      <c r="B1296" s="2" t="s">
        <v>19</v>
      </c>
      <c r="C1296" s="2" t="s">
        <v>14</v>
      </c>
      <c r="D1296" s="8">
        <v>261.48</v>
      </c>
      <c r="E1296" s="11">
        <v>0.23</v>
      </c>
      <c r="F1296" s="18">
        <v>7</v>
      </c>
      <c r="G1296" s="15">
        <v>44972</v>
      </c>
      <c r="H1296" s="3">
        <v>44979</v>
      </c>
      <c r="I1296" s="2">
        <f>DATEDIF(G1296,H1296,"d")</f>
        <v>7</v>
      </c>
      <c r="J1296" s="2" t="s">
        <v>21</v>
      </c>
      <c r="K1296" s="2" t="s">
        <v>27</v>
      </c>
      <c r="L1296" s="2">
        <v>62.56</v>
      </c>
      <c r="M1296" s="2" t="s">
        <v>23</v>
      </c>
    </row>
    <row r="1297" spans="1:13" ht="14.25" hidden="1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3"/>
      <c r="J1297" s="2" t="s">
        <v>15</v>
      </c>
      <c r="K1297" s="2" t="s">
        <v>16</v>
      </c>
      <c r="L1297" s="2">
        <v>696.44</v>
      </c>
      <c r="M1297" s="2" t="s">
        <v>39</v>
      </c>
    </row>
    <row r="1298" spans="1:13" ht="14.25" hidden="1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3"/>
      <c r="J1298" s="2" t="s">
        <v>31</v>
      </c>
      <c r="K1298" s="2" t="s">
        <v>22</v>
      </c>
      <c r="L1298" s="2">
        <v>1290.3399999999999</v>
      </c>
      <c r="M1298" s="2" t="s">
        <v>17</v>
      </c>
    </row>
    <row r="1299" spans="1:13" ht="14.25" hidden="1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3"/>
      <c r="J1299" s="2" t="s">
        <v>31</v>
      </c>
      <c r="K1299" s="2" t="s">
        <v>16</v>
      </c>
      <c r="L1299" s="2">
        <v>385.01</v>
      </c>
      <c r="M1299" s="2" t="s">
        <v>39</v>
      </c>
    </row>
    <row r="1300" spans="1:13" ht="14.25" hidden="1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3"/>
      <c r="J1300" s="2" t="s">
        <v>31</v>
      </c>
      <c r="K1300" s="2" t="s">
        <v>16</v>
      </c>
      <c r="L1300" s="2">
        <v>274.43</v>
      </c>
      <c r="M1300" s="2" t="s">
        <v>48</v>
      </c>
    </row>
    <row r="1301" spans="1:13" ht="14.25" hidden="1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3"/>
      <c r="J1301" s="2" t="s">
        <v>31</v>
      </c>
      <c r="K1301" s="2" t="s">
        <v>22</v>
      </c>
      <c r="L1301" s="2">
        <v>205.52</v>
      </c>
      <c r="M1301" s="2" t="s">
        <v>39</v>
      </c>
    </row>
    <row r="1302" spans="1:13" ht="14.25" hidden="1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3"/>
      <c r="J1302" s="2" t="s">
        <v>31</v>
      </c>
      <c r="K1302" s="2" t="s">
        <v>16</v>
      </c>
      <c r="L1302" s="2">
        <v>1333.85</v>
      </c>
      <c r="M1302" s="2" t="s">
        <v>17</v>
      </c>
    </row>
    <row r="1303" spans="1:13" ht="14.25" customHeight="1" x14ac:dyDescent="0.3">
      <c r="A1303" s="2" t="s">
        <v>1334</v>
      </c>
      <c r="B1303" s="2" t="s">
        <v>19</v>
      </c>
      <c r="C1303" s="2" t="s">
        <v>33</v>
      </c>
      <c r="D1303" s="8">
        <v>166.45</v>
      </c>
      <c r="E1303" s="11">
        <v>0</v>
      </c>
      <c r="F1303" s="18">
        <v>2</v>
      </c>
      <c r="G1303" s="15">
        <v>45147</v>
      </c>
      <c r="H1303" s="3">
        <v>45148</v>
      </c>
      <c r="I1303" s="2">
        <f>DATEDIF(G1303,H1303,"d")</f>
        <v>1</v>
      </c>
      <c r="J1303" s="2" t="s">
        <v>21</v>
      </c>
      <c r="K1303" s="2" t="s">
        <v>16</v>
      </c>
      <c r="L1303" s="2">
        <v>43.59</v>
      </c>
      <c r="M1303" s="2" t="s">
        <v>28</v>
      </c>
    </row>
    <row r="1304" spans="1:13" ht="14.25" hidden="1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3"/>
      <c r="J1304" s="2" t="s">
        <v>31</v>
      </c>
      <c r="K1304" s="2" t="s">
        <v>27</v>
      </c>
      <c r="L1304" s="2">
        <v>782.08</v>
      </c>
      <c r="M1304" s="2" t="s">
        <v>17</v>
      </c>
    </row>
    <row r="1305" spans="1:13" ht="14.25" hidden="1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3"/>
      <c r="J1305" s="2" t="s">
        <v>21</v>
      </c>
      <c r="K1305" s="2" t="s">
        <v>27</v>
      </c>
      <c r="L1305" s="2">
        <v>227.24</v>
      </c>
      <c r="M1305" s="2" t="s">
        <v>17</v>
      </c>
    </row>
    <row r="1306" spans="1:13" ht="14.25" hidden="1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3"/>
      <c r="J1306" s="2" t="s">
        <v>31</v>
      </c>
      <c r="K1306" s="2" t="s">
        <v>16</v>
      </c>
      <c r="L1306" s="2">
        <v>350.63</v>
      </c>
      <c r="M1306" s="2" t="s">
        <v>17</v>
      </c>
    </row>
    <row r="1307" spans="1:13" ht="14.25" hidden="1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3"/>
      <c r="J1307" s="2" t="s">
        <v>21</v>
      </c>
      <c r="K1307" s="2" t="s">
        <v>16</v>
      </c>
      <c r="L1307" s="2">
        <v>400.48</v>
      </c>
      <c r="M1307" s="2" t="s">
        <v>17</v>
      </c>
    </row>
    <row r="1308" spans="1:13" ht="14.25" customHeight="1" x14ac:dyDescent="0.3">
      <c r="A1308" s="2" t="s">
        <v>1339</v>
      </c>
      <c r="B1308" s="2" t="s">
        <v>19</v>
      </c>
      <c r="C1308" s="2" t="s">
        <v>20</v>
      </c>
      <c r="D1308" s="8">
        <v>1174.49</v>
      </c>
      <c r="E1308" s="11">
        <v>0.49</v>
      </c>
      <c r="F1308" s="18">
        <v>3</v>
      </c>
      <c r="G1308" s="15">
        <v>45595</v>
      </c>
      <c r="H1308" s="3">
        <v>45600</v>
      </c>
      <c r="I1308" s="2">
        <f t="shared" ref="I1308:I1309" si="58">DATEDIF(G1308,H1308,"d")</f>
        <v>5</v>
      </c>
      <c r="J1308" s="2" t="s">
        <v>15</v>
      </c>
      <c r="K1308" s="2" t="s">
        <v>22</v>
      </c>
      <c r="L1308" s="2">
        <v>222.6</v>
      </c>
      <c r="M1308" s="2" t="s">
        <v>39</v>
      </c>
    </row>
    <row r="1309" spans="1:13" ht="14.25" customHeight="1" x14ac:dyDescent="0.3">
      <c r="A1309" s="2" t="s">
        <v>1340</v>
      </c>
      <c r="B1309" s="2" t="s">
        <v>19</v>
      </c>
      <c r="C1309" s="2" t="s">
        <v>33</v>
      </c>
      <c r="D1309" s="8">
        <v>3982.53</v>
      </c>
      <c r="E1309" s="11">
        <v>0.21</v>
      </c>
      <c r="F1309" s="18">
        <v>3</v>
      </c>
      <c r="G1309" s="15">
        <v>45052</v>
      </c>
      <c r="H1309" s="3">
        <v>45057</v>
      </c>
      <c r="I1309" s="2">
        <f t="shared" si="58"/>
        <v>5</v>
      </c>
      <c r="J1309" s="2" t="s">
        <v>15</v>
      </c>
      <c r="K1309" s="2" t="s">
        <v>16</v>
      </c>
      <c r="L1309" s="2">
        <v>588.91999999999996</v>
      </c>
      <c r="M1309" s="2" t="s">
        <v>34</v>
      </c>
    </row>
    <row r="1310" spans="1:13" ht="14.25" hidden="1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3"/>
      <c r="J1310" s="2" t="s">
        <v>15</v>
      </c>
      <c r="K1310" s="2" t="s">
        <v>16</v>
      </c>
      <c r="L1310" s="2">
        <v>261.97000000000003</v>
      </c>
      <c r="M1310" s="2" t="s">
        <v>28</v>
      </c>
    </row>
    <row r="1311" spans="1:13" ht="14.25" customHeight="1" x14ac:dyDescent="0.3">
      <c r="A1311" s="2" t="s">
        <v>1342</v>
      </c>
      <c r="B1311" s="2" t="s">
        <v>19</v>
      </c>
      <c r="C1311" s="2" t="s">
        <v>14</v>
      </c>
      <c r="D1311" s="8">
        <v>1792.88</v>
      </c>
      <c r="E1311" s="11">
        <v>0.26</v>
      </c>
      <c r="F1311" s="18">
        <v>4</v>
      </c>
      <c r="G1311" s="15">
        <v>45566</v>
      </c>
      <c r="H1311" s="3">
        <v>45570</v>
      </c>
      <c r="I1311" s="2">
        <f>DATEDIF(G1311,H1311,"d")</f>
        <v>4</v>
      </c>
      <c r="J1311" s="2" t="s">
        <v>21</v>
      </c>
      <c r="K1311" s="2" t="s">
        <v>27</v>
      </c>
      <c r="L1311" s="2">
        <v>281.73</v>
      </c>
      <c r="M1311" s="2" t="s">
        <v>34</v>
      </c>
    </row>
    <row r="1312" spans="1:13" ht="14.25" hidden="1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3"/>
      <c r="J1312" s="2" t="s">
        <v>21</v>
      </c>
      <c r="K1312" s="2" t="s">
        <v>27</v>
      </c>
      <c r="L1312" s="2">
        <v>408.8</v>
      </c>
      <c r="M1312" s="2" t="s">
        <v>39</v>
      </c>
    </row>
    <row r="1313" spans="1:13" ht="14.25" hidden="1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3"/>
      <c r="J1313" s="2" t="s">
        <v>31</v>
      </c>
      <c r="K1313" s="2" t="s">
        <v>16</v>
      </c>
      <c r="L1313" s="2">
        <v>992.05</v>
      </c>
      <c r="M1313" s="2" t="s">
        <v>28</v>
      </c>
    </row>
    <row r="1314" spans="1:13" ht="14.25" hidden="1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3"/>
      <c r="J1314" s="2" t="s">
        <v>15</v>
      </c>
      <c r="K1314" s="2" t="s">
        <v>16</v>
      </c>
      <c r="L1314" s="2">
        <v>491.42</v>
      </c>
      <c r="M1314" s="2" t="s">
        <v>17</v>
      </c>
    </row>
    <row r="1315" spans="1:13" ht="14.25" hidden="1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3"/>
      <c r="J1315" s="2" t="s">
        <v>31</v>
      </c>
      <c r="K1315" s="2" t="s">
        <v>27</v>
      </c>
      <c r="L1315" s="2">
        <v>88.73</v>
      </c>
      <c r="M1315" s="2" t="s">
        <v>23</v>
      </c>
    </row>
    <row r="1316" spans="1:13" ht="14.25" hidden="1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3"/>
      <c r="J1316" s="2" t="s">
        <v>15</v>
      </c>
      <c r="K1316" s="2" t="s">
        <v>16</v>
      </c>
      <c r="L1316" s="2">
        <v>39.21</v>
      </c>
      <c r="M1316" s="2" t="s">
        <v>39</v>
      </c>
    </row>
    <row r="1317" spans="1:13" ht="14.25" customHeight="1" x14ac:dyDescent="0.3">
      <c r="A1317" s="2" t="s">
        <v>1348</v>
      </c>
      <c r="B1317" s="2" t="s">
        <v>19</v>
      </c>
      <c r="C1317" s="2" t="s">
        <v>26</v>
      </c>
      <c r="D1317" s="8">
        <v>2875.31</v>
      </c>
      <c r="E1317" s="11">
        <v>0.18</v>
      </c>
      <c r="F1317" s="18">
        <v>2</v>
      </c>
      <c r="G1317" s="15">
        <v>45218</v>
      </c>
      <c r="H1317" s="3">
        <v>45223</v>
      </c>
      <c r="I1317" s="2">
        <f>DATEDIF(G1317,H1317,"d")</f>
        <v>5</v>
      </c>
      <c r="J1317" s="2" t="s">
        <v>31</v>
      </c>
      <c r="K1317" s="2" t="s">
        <v>27</v>
      </c>
      <c r="L1317" s="2">
        <v>555.05999999999995</v>
      </c>
      <c r="M1317" s="2" t="s">
        <v>34</v>
      </c>
    </row>
    <row r="1318" spans="1:13" ht="14.25" hidden="1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3"/>
      <c r="J1318" s="2" t="s">
        <v>15</v>
      </c>
      <c r="K1318" s="2" t="s">
        <v>16</v>
      </c>
      <c r="L1318" s="2">
        <v>954.91</v>
      </c>
      <c r="M1318" s="2" t="s">
        <v>34</v>
      </c>
    </row>
    <row r="1319" spans="1:13" ht="14.25" customHeight="1" x14ac:dyDescent="0.3">
      <c r="A1319" s="2" t="s">
        <v>1350</v>
      </c>
      <c r="B1319" s="2" t="s">
        <v>19</v>
      </c>
      <c r="C1319" s="2" t="s">
        <v>20</v>
      </c>
      <c r="D1319" s="8">
        <v>1683.93</v>
      </c>
      <c r="E1319" s="11">
        <v>0.21</v>
      </c>
      <c r="F1319" s="18">
        <v>6</v>
      </c>
      <c r="G1319" s="15">
        <v>45108</v>
      </c>
      <c r="H1319" s="3">
        <v>45109</v>
      </c>
      <c r="I1319" s="2">
        <f>DATEDIF(G1319,H1319,"d")</f>
        <v>1</v>
      </c>
      <c r="J1319" s="2" t="s">
        <v>15</v>
      </c>
      <c r="K1319" s="2" t="s">
        <v>27</v>
      </c>
      <c r="L1319" s="2">
        <v>249.19</v>
      </c>
      <c r="M1319" s="2" t="s">
        <v>28</v>
      </c>
    </row>
    <row r="1320" spans="1:13" ht="14.25" hidden="1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3"/>
      <c r="J1320" s="2" t="s">
        <v>21</v>
      </c>
      <c r="K1320" s="2" t="s">
        <v>27</v>
      </c>
      <c r="L1320" s="2">
        <v>244.4</v>
      </c>
      <c r="M1320" s="2" t="s">
        <v>23</v>
      </c>
    </row>
    <row r="1321" spans="1:13" ht="14.25" hidden="1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3"/>
      <c r="J1321" s="2" t="s">
        <v>21</v>
      </c>
      <c r="K1321" s="2" t="s">
        <v>16</v>
      </c>
      <c r="L1321" s="2">
        <v>203.68</v>
      </c>
      <c r="M1321" s="2" t="s">
        <v>17</v>
      </c>
    </row>
    <row r="1322" spans="1:13" ht="14.25" customHeight="1" x14ac:dyDescent="0.3">
      <c r="A1322" s="2" t="s">
        <v>1353</v>
      </c>
      <c r="B1322" s="2" t="s">
        <v>19</v>
      </c>
      <c r="C1322" s="2" t="s">
        <v>26</v>
      </c>
      <c r="D1322" s="8">
        <v>3050.25</v>
      </c>
      <c r="E1322" s="11">
        <v>0.37</v>
      </c>
      <c r="F1322" s="18">
        <v>1</v>
      </c>
      <c r="G1322" s="15">
        <v>45233</v>
      </c>
      <c r="H1322" s="3">
        <v>45238</v>
      </c>
      <c r="I1322" s="2">
        <f>DATEDIF(G1322,H1322,"d")</f>
        <v>5</v>
      </c>
      <c r="J1322" s="2" t="s">
        <v>21</v>
      </c>
      <c r="K1322" s="2" t="s">
        <v>16</v>
      </c>
      <c r="L1322" s="2">
        <v>515.5</v>
      </c>
      <c r="M1322" s="2" t="s">
        <v>23</v>
      </c>
    </row>
    <row r="1323" spans="1:13" ht="14.25" hidden="1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3"/>
      <c r="J1323" s="2" t="s">
        <v>31</v>
      </c>
      <c r="K1323" s="2" t="s">
        <v>22</v>
      </c>
      <c r="L1323" s="2">
        <v>732.44</v>
      </c>
      <c r="M1323" s="2" t="s">
        <v>28</v>
      </c>
    </row>
    <row r="1324" spans="1:13" ht="14.25" hidden="1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3"/>
      <c r="J1324" s="2" t="s">
        <v>31</v>
      </c>
      <c r="K1324" s="2" t="s">
        <v>16</v>
      </c>
      <c r="L1324" s="2">
        <v>103.73</v>
      </c>
      <c r="M1324" s="2" t="s">
        <v>28</v>
      </c>
    </row>
    <row r="1325" spans="1:13" ht="14.25" hidden="1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3"/>
      <c r="J1325" s="2" t="s">
        <v>31</v>
      </c>
      <c r="K1325" s="2" t="s">
        <v>16</v>
      </c>
      <c r="L1325" s="2">
        <v>112.04</v>
      </c>
      <c r="M1325" s="2" t="s">
        <v>34</v>
      </c>
    </row>
    <row r="1326" spans="1:13" ht="14.25" hidden="1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3"/>
      <c r="J1326" s="2" t="s">
        <v>31</v>
      </c>
      <c r="K1326" s="2" t="s">
        <v>27</v>
      </c>
      <c r="L1326" s="2">
        <v>359.98</v>
      </c>
      <c r="M1326" s="2" t="s">
        <v>17</v>
      </c>
    </row>
    <row r="1327" spans="1:13" ht="14.25" hidden="1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3"/>
      <c r="J1327" s="2" t="s">
        <v>31</v>
      </c>
      <c r="K1327" s="2" t="s">
        <v>22</v>
      </c>
      <c r="L1327" s="2">
        <v>144.96</v>
      </c>
      <c r="M1327" s="2" t="s">
        <v>48</v>
      </c>
    </row>
    <row r="1328" spans="1:13" ht="14.25" hidden="1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3"/>
      <c r="J1328" s="2" t="s">
        <v>21</v>
      </c>
      <c r="K1328" s="2" t="s">
        <v>22</v>
      </c>
      <c r="L1328" s="2">
        <v>715.7</v>
      </c>
      <c r="M1328" s="2" t="s">
        <v>23</v>
      </c>
    </row>
    <row r="1329" spans="1:13" ht="14.25" hidden="1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3"/>
      <c r="J1329" s="2" t="s">
        <v>31</v>
      </c>
      <c r="K1329" s="2" t="s">
        <v>22</v>
      </c>
      <c r="L1329" s="2">
        <v>48.82</v>
      </c>
      <c r="M1329" s="2" t="s">
        <v>23</v>
      </c>
    </row>
    <row r="1330" spans="1:13" ht="14.25" hidden="1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3"/>
      <c r="J1330" s="2" t="s">
        <v>15</v>
      </c>
      <c r="K1330" s="2" t="s">
        <v>16</v>
      </c>
      <c r="L1330" s="2">
        <v>209.29</v>
      </c>
      <c r="M1330" s="2" t="s">
        <v>17</v>
      </c>
    </row>
    <row r="1331" spans="1:13" ht="14.25" hidden="1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3"/>
      <c r="J1331" s="2" t="s">
        <v>31</v>
      </c>
      <c r="K1331" s="2" t="s">
        <v>16</v>
      </c>
      <c r="L1331" s="2">
        <v>747.91</v>
      </c>
      <c r="M1331" s="2" t="s">
        <v>17</v>
      </c>
    </row>
    <row r="1332" spans="1:13" ht="14.25" hidden="1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3"/>
      <c r="J1332" s="2" t="s">
        <v>15</v>
      </c>
      <c r="K1332" s="2" t="s">
        <v>27</v>
      </c>
      <c r="L1332" s="2">
        <v>167.34</v>
      </c>
      <c r="M1332" s="2" t="s">
        <v>23</v>
      </c>
    </row>
    <row r="1333" spans="1:13" ht="14.25" hidden="1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3"/>
      <c r="J1333" s="2" t="s">
        <v>21</v>
      </c>
      <c r="K1333" s="2" t="s">
        <v>27</v>
      </c>
      <c r="L1333" s="2">
        <v>462.81</v>
      </c>
      <c r="M1333" s="2" t="s">
        <v>34</v>
      </c>
    </row>
    <row r="1334" spans="1:13" ht="14.25" hidden="1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3"/>
      <c r="J1334" s="2" t="s">
        <v>31</v>
      </c>
      <c r="K1334" s="2" t="s">
        <v>22</v>
      </c>
      <c r="L1334" s="2">
        <v>823.73</v>
      </c>
      <c r="M1334" s="2" t="s">
        <v>17</v>
      </c>
    </row>
    <row r="1335" spans="1:13" ht="14.25" customHeight="1" x14ac:dyDescent="0.3">
      <c r="A1335" s="2" t="s">
        <v>1366</v>
      </c>
      <c r="B1335" s="2" t="s">
        <v>19</v>
      </c>
      <c r="C1335" s="2" t="s">
        <v>20</v>
      </c>
      <c r="D1335" s="8">
        <v>4991.9399999999996</v>
      </c>
      <c r="E1335" s="11">
        <v>0.14000000000000001</v>
      </c>
      <c r="F1335" s="18">
        <v>7</v>
      </c>
      <c r="G1335" s="15">
        <v>45238</v>
      </c>
      <c r="H1335" s="3">
        <v>45243</v>
      </c>
      <c r="I1335" s="2">
        <f t="shared" ref="I1335:I1336" si="59">DATEDIF(G1335,H1335,"d")</f>
        <v>5</v>
      </c>
      <c r="J1335" s="2" t="s">
        <v>31</v>
      </c>
      <c r="K1335" s="2" t="s">
        <v>27</v>
      </c>
      <c r="L1335" s="2">
        <v>401.12</v>
      </c>
      <c r="M1335" s="2" t="s">
        <v>34</v>
      </c>
    </row>
    <row r="1336" spans="1:13" ht="14.25" customHeight="1" x14ac:dyDescent="0.3">
      <c r="A1336" s="2" t="s">
        <v>1367</v>
      </c>
      <c r="B1336" s="2" t="s">
        <v>19</v>
      </c>
      <c r="C1336" s="2" t="s">
        <v>14</v>
      </c>
      <c r="D1336" s="8">
        <v>926.41</v>
      </c>
      <c r="E1336" s="11">
        <v>0.04</v>
      </c>
      <c r="F1336" s="18">
        <v>3</v>
      </c>
      <c r="G1336" s="15">
        <v>45466</v>
      </c>
      <c r="H1336" s="3">
        <v>45471</v>
      </c>
      <c r="I1336" s="2">
        <f t="shared" si="59"/>
        <v>5</v>
      </c>
      <c r="J1336" s="2" t="s">
        <v>15</v>
      </c>
      <c r="K1336" s="2" t="s">
        <v>16</v>
      </c>
      <c r="L1336" s="2">
        <v>78.930000000000007</v>
      </c>
      <c r="M1336" s="2" t="s">
        <v>23</v>
      </c>
    </row>
    <row r="1337" spans="1:13" ht="14.25" hidden="1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3"/>
      <c r="J1337" s="2" t="s">
        <v>21</v>
      </c>
      <c r="K1337" s="2" t="s">
        <v>22</v>
      </c>
      <c r="L1337" s="2">
        <v>38.65</v>
      </c>
      <c r="M1337" s="2" t="s">
        <v>28</v>
      </c>
    </row>
    <row r="1338" spans="1:13" ht="14.25" hidden="1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3"/>
      <c r="J1338" s="2" t="s">
        <v>21</v>
      </c>
      <c r="K1338" s="2" t="s">
        <v>27</v>
      </c>
      <c r="L1338" s="2">
        <v>157.58000000000001</v>
      </c>
      <c r="M1338" s="2" t="s">
        <v>39</v>
      </c>
    </row>
    <row r="1339" spans="1:13" ht="14.25" hidden="1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3"/>
      <c r="J1339" s="2" t="s">
        <v>15</v>
      </c>
      <c r="K1339" s="2" t="s">
        <v>16</v>
      </c>
      <c r="L1339" s="2">
        <v>369.68</v>
      </c>
      <c r="M1339" s="2" t="s">
        <v>17</v>
      </c>
    </row>
    <row r="1340" spans="1:13" ht="14.25" hidden="1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3"/>
      <c r="J1340" s="2" t="s">
        <v>21</v>
      </c>
      <c r="K1340" s="2" t="s">
        <v>22</v>
      </c>
      <c r="L1340" s="2">
        <v>203.52</v>
      </c>
      <c r="M1340" s="2" t="s">
        <v>23</v>
      </c>
    </row>
    <row r="1341" spans="1:13" ht="14.25" hidden="1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3"/>
      <c r="J1341" s="2" t="s">
        <v>31</v>
      </c>
      <c r="K1341" s="2" t="s">
        <v>22</v>
      </c>
      <c r="L1341" s="2">
        <v>643.65</v>
      </c>
      <c r="M1341" s="2" t="s">
        <v>48</v>
      </c>
    </row>
    <row r="1342" spans="1:13" ht="14.25" hidden="1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3"/>
      <c r="J1342" s="2" t="s">
        <v>21</v>
      </c>
      <c r="K1342" s="2" t="s">
        <v>16</v>
      </c>
      <c r="L1342" s="2">
        <v>327.74</v>
      </c>
      <c r="M1342" s="2" t="s">
        <v>34</v>
      </c>
    </row>
    <row r="1343" spans="1:13" ht="14.25" customHeight="1" x14ac:dyDescent="0.3">
      <c r="A1343" s="2" t="s">
        <v>1374</v>
      </c>
      <c r="B1343" s="2" t="s">
        <v>19</v>
      </c>
      <c r="C1343" s="2" t="s">
        <v>26</v>
      </c>
      <c r="D1343" s="8">
        <v>4584.6899999999996</v>
      </c>
      <c r="E1343" s="11">
        <v>0.5</v>
      </c>
      <c r="F1343" s="18">
        <v>8</v>
      </c>
      <c r="G1343" s="15">
        <v>45649</v>
      </c>
      <c r="H1343" s="3">
        <v>45650</v>
      </c>
      <c r="I1343" s="2">
        <f>DATEDIF(G1343,H1343,"d")</f>
        <v>1</v>
      </c>
      <c r="J1343" s="2" t="s">
        <v>21</v>
      </c>
      <c r="K1343" s="2" t="s">
        <v>27</v>
      </c>
      <c r="L1343" s="2">
        <v>579.01</v>
      </c>
      <c r="M1343" s="2" t="s">
        <v>34</v>
      </c>
    </row>
    <row r="1344" spans="1:13" ht="14.25" hidden="1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3"/>
      <c r="J1344" s="2" t="s">
        <v>31</v>
      </c>
      <c r="K1344" s="2" t="s">
        <v>27</v>
      </c>
      <c r="L1344" s="2">
        <v>233.47</v>
      </c>
      <c r="M1344" s="2" t="s">
        <v>48</v>
      </c>
    </row>
    <row r="1345" spans="1:13" ht="14.25" hidden="1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3"/>
      <c r="J1345" s="2" t="s">
        <v>15</v>
      </c>
      <c r="K1345" s="2" t="s">
        <v>16</v>
      </c>
      <c r="L1345" s="2">
        <v>904.53</v>
      </c>
      <c r="M1345" s="2" t="s">
        <v>28</v>
      </c>
    </row>
    <row r="1346" spans="1:13" ht="14.25" hidden="1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3"/>
      <c r="J1346" s="2" t="s">
        <v>21</v>
      </c>
      <c r="K1346" s="2" t="s">
        <v>16</v>
      </c>
      <c r="L1346" s="2">
        <v>314.93</v>
      </c>
      <c r="M1346" s="2" t="s">
        <v>23</v>
      </c>
    </row>
    <row r="1347" spans="1:13" ht="14.25" hidden="1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3"/>
      <c r="J1347" s="2" t="s">
        <v>31</v>
      </c>
      <c r="K1347" s="2" t="s">
        <v>16</v>
      </c>
      <c r="L1347" s="2">
        <v>243.19</v>
      </c>
      <c r="M1347" s="2" t="s">
        <v>39</v>
      </c>
    </row>
    <row r="1348" spans="1:13" ht="14.25" hidden="1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3"/>
      <c r="J1348" s="2" t="s">
        <v>31</v>
      </c>
      <c r="K1348" s="2" t="s">
        <v>27</v>
      </c>
      <c r="L1348" s="2">
        <v>1069.5</v>
      </c>
      <c r="M1348" s="2" t="s">
        <v>23</v>
      </c>
    </row>
    <row r="1349" spans="1:13" ht="14.25" hidden="1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3"/>
      <c r="J1349" s="2" t="s">
        <v>31</v>
      </c>
      <c r="K1349" s="2" t="s">
        <v>27</v>
      </c>
      <c r="L1349" s="2">
        <v>87.2</v>
      </c>
      <c r="M1349" s="2" t="s">
        <v>39</v>
      </c>
    </row>
    <row r="1350" spans="1:13" ht="14.25" customHeight="1" x14ac:dyDescent="0.3">
      <c r="A1350" s="2" t="s">
        <v>1381</v>
      </c>
      <c r="B1350" s="2" t="s">
        <v>19</v>
      </c>
      <c r="C1350" s="2" t="s">
        <v>26</v>
      </c>
      <c r="D1350" s="8">
        <v>3892.7</v>
      </c>
      <c r="E1350" s="11">
        <v>0.44</v>
      </c>
      <c r="F1350" s="18">
        <v>3</v>
      </c>
      <c r="G1350" s="15">
        <v>45233</v>
      </c>
      <c r="H1350" s="3">
        <v>45234</v>
      </c>
      <c r="I1350" s="2">
        <f>DATEDIF(G1350,H1350,"d")</f>
        <v>1</v>
      </c>
      <c r="J1350" s="2" t="s">
        <v>15</v>
      </c>
      <c r="K1350" s="2" t="s">
        <v>16</v>
      </c>
      <c r="L1350" s="2">
        <v>219.41</v>
      </c>
      <c r="M1350" s="2" t="s">
        <v>17</v>
      </c>
    </row>
    <row r="1351" spans="1:13" ht="14.25" hidden="1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3"/>
      <c r="J1351" s="2" t="s">
        <v>21</v>
      </c>
      <c r="K1351" s="2" t="s">
        <v>27</v>
      </c>
      <c r="L1351" s="2">
        <v>491.43</v>
      </c>
      <c r="M1351" s="2" t="s">
        <v>28</v>
      </c>
    </row>
    <row r="1352" spans="1:13" ht="14.25" customHeight="1" x14ac:dyDescent="0.3">
      <c r="A1352" s="2" t="s">
        <v>1383</v>
      </c>
      <c r="B1352" s="2" t="s">
        <v>19</v>
      </c>
      <c r="C1352" s="2" t="s">
        <v>14</v>
      </c>
      <c r="D1352" s="8">
        <v>4319.58</v>
      </c>
      <c r="E1352" s="11">
        <v>0.11</v>
      </c>
      <c r="F1352" s="18">
        <v>7</v>
      </c>
      <c r="G1352" s="15">
        <v>45029</v>
      </c>
      <c r="H1352" s="3">
        <v>45031</v>
      </c>
      <c r="I1352" s="2">
        <f t="shared" ref="I1352:I1353" si="60">DATEDIF(G1352,H1352,"d")</f>
        <v>2</v>
      </c>
      <c r="J1352" s="2" t="s">
        <v>21</v>
      </c>
      <c r="K1352" s="2" t="s">
        <v>16</v>
      </c>
      <c r="L1352" s="2">
        <v>612.53</v>
      </c>
      <c r="M1352" s="2" t="s">
        <v>28</v>
      </c>
    </row>
    <row r="1353" spans="1:13" ht="14.25" customHeight="1" x14ac:dyDescent="0.3">
      <c r="A1353" s="2" t="s">
        <v>1384</v>
      </c>
      <c r="B1353" s="2" t="s">
        <v>19</v>
      </c>
      <c r="C1353" s="2" t="s">
        <v>33</v>
      </c>
      <c r="D1353" s="8">
        <v>3617.31</v>
      </c>
      <c r="E1353" s="11">
        <v>0.28999999999999998</v>
      </c>
      <c r="F1353" s="18">
        <v>4</v>
      </c>
      <c r="G1353" s="15">
        <v>45418</v>
      </c>
      <c r="H1353" s="3">
        <v>45419</v>
      </c>
      <c r="I1353" s="2">
        <f t="shared" si="60"/>
        <v>1</v>
      </c>
      <c r="J1353" s="2" t="s">
        <v>15</v>
      </c>
      <c r="K1353" s="2" t="s">
        <v>22</v>
      </c>
      <c r="L1353" s="2">
        <v>637.61</v>
      </c>
      <c r="M1353" s="2" t="s">
        <v>34</v>
      </c>
    </row>
    <row r="1354" spans="1:13" ht="14.25" hidden="1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3"/>
      <c r="J1354" s="2" t="s">
        <v>15</v>
      </c>
      <c r="K1354" s="2" t="s">
        <v>27</v>
      </c>
      <c r="L1354" s="2">
        <v>78.56</v>
      </c>
      <c r="M1354" s="2" t="s">
        <v>17</v>
      </c>
    </row>
    <row r="1355" spans="1:13" ht="14.25" hidden="1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3"/>
      <c r="J1355" s="2" t="s">
        <v>31</v>
      </c>
      <c r="K1355" s="2" t="s">
        <v>16</v>
      </c>
      <c r="L1355" s="2">
        <v>534.44000000000005</v>
      </c>
      <c r="M1355" s="2" t="s">
        <v>48</v>
      </c>
    </row>
    <row r="1356" spans="1:13" ht="14.25" hidden="1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3"/>
      <c r="J1356" s="2" t="s">
        <v>15</v>
      </c>
      <c r="K1356" s="2" t="s">
        <v>27</v>
      </c>
      <c r="L1356" s="2">
        <v>25.14</v>
      </c>
      <c r="M1356" s="2" t="s">
        <v>28</v>
      </c>
    </row>
    <row r="1357" spans="1:13" ht="14.25" customHeight="1" x14ac:dyDescent="0.3">
      <c r="A1357" s="2" t="s">
        <v>1388</v>
      </c>
      <c r="B1357" s="2" t="s">
        <v>19</v>
      </c>
      <c r="C1357" s="2" t="s">
        <v>26</v>
      </c>
      <c r="D1357" s="8">
        <v>2428.5700000000002</v>
      </c>
      <c r="E1357" s="11">
        <v>0.47</v>
      </c>
      <c r="F1357" s="18">
        <v>9</v>
      </c>
      <c r="G1357" s="15">
        <v>45278</v>
      </c>
      <c r="H1357" s="3">
        <v>45280</v>
      </c>
      <c r="I1357" s="2">
        <f t="shared" ref="I1357:I1358" si="61">DATEDIF(G1357,H1357,"d")</f>
        <v>2</v>
      </c>
      <c r="J1357" s="2" t="s">
        <v>15</v>
      </c>
      <c r="K1357" s="2" t="s">
        <v>27</v>
      </c>
      <c r="L1357" s="2">
        <v>534.48</v>
      </c>
      <c r="M1357" s="2" t="s">
        <v>39</v>
      </c>
    </row>
    <row r="1358" spans="1:13" ht="14.25" customHeight="1" x14ac:dyDescent="0.3">
      <c r="A1358" s="2" t="s">
        <v>1389</v>
      </c>
      <c r="B1358" s="2" t="s">
        <v>19</v>
      </c>
      <c r="C1358" s="2" t="s">
        <v>14</v>
      </c>
      <c r="D1358" s="8">
        <v>521.47</v>
      </c>
      <c r="E1358" s="11">
        <v>0.28999999999999998</v>
      </c>
      <c r="F1358" s="18">
        <v>7</v>
      </c>
      <c r="G1358" s="15">
        <v>45163</v>
      </c>
      <c r="H1358" s="3">
        <v>45164</v>
      </c>
      <c r="I1358" s="2">
        <f t="shared" si="61"/>
        <v>1</v>
      </c>
      <c r="J1358" s="2" t="s">
        <v>21</v>
      </c>
      <c r="K1358" s="2" t="s">
        <v>16</v>
      </c>
      <c r="L1358" s="2">
        <v>61.16</v>
      </c>
      <c r="M1358" s="2" t="s">
        <v>28</v>
      </c>
    </row>
    <row r="1359" spans="1:13" ht="14.25" hidden="1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3"/>
      <c r="J1359" s="2" t="s">
        <v>21</v>
      </c>
      <c r="K1359" s="2" t="s">
        <v>16</v>
      </c>
      <c r="L1359" s="2">
        <v>560.87</v>
      </c>
      <c r="M1359" s="2" t="s">
        <v>34</v>
      </c>
    </row>
    <row r="1360" spans="1:13" ht="14.25" customHeight="1" x14ac:dyDescent="0.3">
      <c r="A1360" s="2" t="s">
        <v>1391</v>
      </c>
      <c r="B1360" s="2" t="s">
        <v>19</v>
      </c>
      <c r="C1360" s="2" t="s">
        <v>14</v>
      </c>
      <c r="D1360" s="8">
        <v>637.1</v>
      </c>
      <c r="E1360" s="11">
        <v>0.08</v>
      </c>
      <c r="F1360" s="18">
        <v>1</v>
      </c>
      <c r="G1360" s="15">
        <v>45074</v>
      </c>
      <c r="H1360" s="3">
        <v>45075</v>
      </c>
      <c r="I1360" s="2">
        <f>DATEDIF(G1360,H1360,"d")</f>
        <v>1</v>
      </c>
      <c r="J1360" s="2" t="s">
        <v>21</v>
      </c>
      <c r="K1360" s="2" t="s">
        <v>22</v>
      </c>
      <c r="L1360" s="2">
        <v>179.95</v>
      </c>
      <c r="M1360" s="2" t="s">
        <v>28</v>
      </c>
    </row>
    <row r="1361" spans="1:13" ht="14.25" hidden="1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3"/>
      <c r="J1361" s="2" t="s">
        <v>31</v>
      </c>
      <c r="K1361" s="2" t="s">
        <v>27</v>
      </c>
      <c r="L1361" s="2">
        <v>437.04</v>
      </c>
      <c r="M1361" s="2" t="s">
        <v>48</v>
      </c>
    </row>
    <row r="1362" spans="1:13" ht="14.25" hidden="1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3"/>
      <c r="J1362" s="2" t="s">
        <v>31</v>
      </c>
      <c r="K1362" s="2" t="s">
        <v>16</v>
      </c>
      <c r="L1362" s="2">
        <v>563.55999999999995</v>
      </c>
      <c r="M1362" s="2" t="s">
        <v>39</v>
      </c>
    </row>
    <row r="1363" spans="1:13" ht="14.25" hidden="1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3"/>
      <c r="J1363" s="2" t="s">
        <v>31</v>
      </c>
      <c r="K1363" s="2" t="s">
        <v>16</v>
      </c>
      <c r="L1363" s="2">
        <v>953.36</v>
      </c>
      <c r="M1363" s="2" t="s">
        <v>17</v>
      </c>
    </row>
    <row r="1364" spans="1:13" ht="14.25" hidden="1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3"/>
      <c r="J1364" s="2" t="s">
        <v>31</v>
      </c>
      <c r="K1364" s="2" t="s">
        <v>16</v>
      </c>
      <c r="L1364" s="2">
        <v>28.3</v>
      </c>
      <c r="M1364" s="2" t="s">
        <v>17</v>
      </c>
    </row>
    <row r="1365" spans="1:13" ht="14.25" hidden="1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3"/>
      <c r="J1365" s="2" t="s">
        <v>21</v>
      </c>
      <c r="K1365" s="2" t="s">
        <v>16</v>
      </c>
      <c r="L1365" s="2">
        <v>252.9</v>
      </c>
      <c r="M1365" s="2" t="s">
        <v>28</v>
      </c>
    </row>
    <row r="1366" spans="1:13" ht="14.25" customHeight="1" x14ac:dyDescent="0.3">
      <c r="A1366" s="2" t="s">
        <v>1397</v>
      </c>
      <c r="B1366" s="2" t="s">
        <v>19</v>
      </c>
      <c r="C1366" s="2" t="s">
        <v>33</v>
      </c>
      <c r="D1366" s="8">
        <v>1604.08</v>
      </c>
      <c r="E1366" s="11">
        <v>0.22</v>
      </c>
      <c r="F1366" s="18">
        <v>7</v>
      </c>
      <c r="G1366" s="15">
        <v>44944</v>
      </c>
      <c r="H1366" s="3">
        <v>44950</v>
      </c>
      <c r="I1366" s="2">
        <f>DATEDIF(G1366,H1366,"d")</f>
        <v>6</v>
      </c>
      <c r="J1366" s="2" t="s">
        <v>21</v>
      </c>
      <c r="K1366" s="2" t="s">
        <v>16</v>
      </c>
      <c r="L1366" s="2">
        <v>348.38</v>
      </c>
      <c r="M1366" s="2" t="s">
        <v>34</v>
      </c>
    </row>
    <row r="1367" spans="1:13" ht="14.25" hidden="1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3"/>
      <c r="J1367" s="2" t="s">
        <v>15</v>
      </c>
      <c r="K1367" s="2" t="s">
        <v>27</v>
      </c>
      <c r="L1367" s="2">
        <v>363.15</v>
      </c>
      <c r="M1367" s="2" t="s">
        <v>17</v>
      </c>
    </row>
    <row r="1368" spans="1:13" ht="14.25" hidden="1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3"/>
      <c r="J1368" s="2" t="s">
        <v>31</v>
      </c>
      <c r="K1368" s="2" t="s">
        <v>16</v>
      </c>
      <c r="L1368" s="2">
        <v>428.23</v>
      </c>
      <c r="M1368" s="2" t="s">
        <v>39</v>
      </c>
    </row>
    <row r="1369" spans="1:13" ht="14.25" hidden="1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3"/>
      <c r="J1369" s="2" t="s">
        <v>15</v>
      </c>
      <c r="K1369" s="2" t="s">
        <v>22</v>
      </c>
      <c r="L1369" s="2">
        <v>315.27</v>
      </c>
      <c r="M1369" s="2" t="s">
        <v>34</v>
      </c>
    </row>
    <row r="1370" spans="1:13" ht="14.25" hidden="1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3"/>
      <c r="J1370" s="2" t="s">
        <v>31</v>
      </c>
      <c r="K1370" s="2" t="s">
        <v>22</v>
      </c>
      <c r="L1370" s="2">
        <v>374.7</v>
      </c>
      <c r="M1370" s="2" t="s">
        <v>34</v>
      </c>
    </row>
    <row r="1371" spans="1:13" ht="14.25" hidden="1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3"/>
      <c r="J1371" s="2" t="s">
        <v>31</v>
      </c>
      <c r="K1371" s="2" t="s">
        <v>22</v>
      </c>
      <c r="L1371" s="2">
        <v>722.41</v>
      </c>
      <c r="M1371" s="2" t="s">
        <v>28</v>
      </c>
    </row>
    <row r="1372" spans="1:13" ht="14.25" hidden="1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3"/>
      <c r="J1372" s="2" t="s">
        <v>31</v>
      </c>
      <c r="K1372" s="2" t="s">
        <v>22</v>
      </c>
      <c r="L1372" s="2">
        <v>824.15</v>
      </c>
      <c r="M1372" s="2" t="s">
        <v>34</v>
      </c>
    </row>
    <row r="1373" spans="1:13" ht="14.25" hidden="1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3"/>
      <c r="J1373" s="2" t="s">
        <v>21</v>
      </c>
      <c r="K1373" s="2" t="s">
        <v>16</v>
      </c>
      <c r="L1373" s="2">
        <v>400.65</v>
      </c>
      <c r="M1373" s="2" t="s">
        <v>23</v>
      </c>
    </row>
    <row r="1374" spans="1:13" ht="14.25" customHeight="1" x14ac:dyDescent="0.3">
      <c r="A1374" s="2" t="s">
        <v>1405</v>
      </c>
      <c r="B1374" s="2" t="s">
        <v>19</v>
      </c>
      <c r="C1374" s="2" t="s">
        <v>14</v>
      </c>
      <c r="D1374" s="8">
        <v>2855.6</v>
      </c>
      <c r="E1374" s="11">
        <v>0.49</v>
      </c>
      <c r="F1374" s="18">
        <v>7</v>
      </c>
      <c r="G1374" s="15">
        <v>45448</v>
      </c>
      <c r="H1374" s="3">
        <v>45455</v>
      </c>
      <c r="I1374" s="2">
        <f>DATEDIF(G1374,H1374,"d")</f>
        <v>7</v>
      </c>
      <c r="J1374" s="2" t="s">
        <v>31</v>
      </c>
      <c r="K1374" s="2" t="s">
        <v>16</v>
      </c>
      <c r="L1374" s="2">
        <v>588.39</v>
      </c>
      <c r="M1374" s="2" t="s">
        <v>48</v>
      </c>
    </row>
    <row r="1375" spans="1:13" ht="14.25" hidden="1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3"/>
      <c r="J1375" s="2" t="s">
        <v>15</v>
      </c>
      <c r="K1375" s="2" t="s">
        <v>16</v>
      </c>
      <c r="L1375" s="2">
        <v>270.47000000000003</v>
      </c>
      <c r="M1375" s="2" t="s">
        <v>48</v>
      </c>
    </row>
    <row r="1376" spans="1:13" ht="14.25" hidden="1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3"/>
      <c r="J1376" s="2" t="s">
        <v>15</v>
      </c>
      <c r="K1376" s="2" t="s">
        <v>27</v>
      </c>
      <c r="L1376" s="2">
        <v>695.95</v>
      </c>
      <c r="M1376" s="2" t="s">
        <v>23</v>
      </c>
    </row>
    <row r="1377" spans="1:13" ht="14.25" hidden="1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3"/>
      <c r="J1377" s="2" t="s">
        <v>21</v>
      </c>
      <c r="K1377" s="2" t="s">
        <v>22</v>
      </c>
      <c r="L1377" s="2">
        <v>81.31</v>
      </c>
      <c r="M1377" s="2" t="s">
        <v>34</v>
      </c>
    </row>
    <row r="1378" spans="1:13" ht="14.25" customHeight="1" x14ac:dyDescent="0.3">
      <c r="A1378" s="2" t="s">
        <v>1409</v>
      </c>
      <c r="B1378" s="2" t="s">
        <v>19</v>
      </c>
      <c r="C1378" s="2" t="s">
        <v>26</v>
      </c>
      <c r="D1378" s="8">
        <v>1622.87</v>
      </c>
      <c r="E1378" s="11">
        <v>0.44</v>
      </c>
      <c r="F1378" s="18">
        <v>3</v>
      </c>
      <c r="G1378" s="15">
        <v>45156</v>
      </c>
      <c r="H1378" s="3">
        <v>45158</v>
      </c>
      <c r="I1378" s="2">
        <f>DATEDIF(G1378,H1378,"d")</f>
        <v>2</v>
      </c>
      <c r="J1378" s="2" t="s">
        <v>31</v>
      </c>
      <c r="K1378" s="2" t="s">
        <v>27</v>
      </c>
      <c r="L1378" s="2">
        <v>217.21</v>
      </c>
      <c r="M1378" s="2" t="s">
        <v>28</v>
      </c>
    </row>
    <row r="1379" spans="1:13" ht="14.25" hidden="1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3"/>
      <c r="J1379" s="2" t="s">
        <v>21</v>
      </c>
      <c r="K1379" s="2" t="s">
        <v>27</v>
      </c>
      <c r="L1379" s="2">
        <v>266</v>
      </c>
      <c r="M1379" s="2" t="s">
        <v>23</v>
      </c>
    </row>
    <row r="1380" spans="1:13" ht="14.25" hidden="1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3"/>
      <c r="J1380" s="2" t="s">
        <v>15</v>
      </c>
      <c r="K1380" s="2" t="s">
        <v>27</v>
      </c>
      <c r="L1380" s="2">
        <v>402.71</v>
      </c>
      <c r="M1380" s="2" t="s">
        <v>39</v>
      </c>
    </row>
    <row r="1381" spans="1:13" ht="14.25" hidden="1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3"/>
      <c r="J1381" s="2" t="s">
        <v>31</v>
      </c>
      <c r="K1381" s="2" t="s">
        <v>22</v>
      </c>
      <c r="L1381" s="2">
        <v>450.98</v>
      </c>
      <c r="M1381" s="2" t="s">
        <v>48</v>
      </c>
    </row>
    <row r="1382" spans="1:13" ht="14.25" hidden="1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3"/>
      <c r="J1382" s="2" t="s">
        <v>21</v>
      </c>
      <c r="K1382" s="2" t="s">
        <v>27</v>
      </c>
      <c r="L1382" s="2">
        <v>873.75</v>
      </c>
      <c r="M1382" s="2" t="s">
        <v>17</v>
      </c>
    </row>
    <row r="1383" spans="1:13" ht="14.25" customHeight="1" x14ac:dyDescent="0.3">
      <c r="A1383" s="2" t="s">
        <v>1414</v>
      </c>
      <c r="B1383" s="2" t="s">
        <v>19</v>
      </c>
      <c r="C1383" s="2" t="s">
        <v>14</v>
      </c>
      <c r="D1383" s="8">
        <v>3661.07</v>
      </c>
      <c r="E1383" s="11">
        <v>0.36</v>
      </c>
      <c r="F1383" s="18">
        <v>8</v>
      </c>
      <c r="G1383" s="15">
        <v>45090</v>
      </c>
      <c r="H1383" s="3">
        <v>45092</v>
      </c>
      <c r="I1383" s="2">
        <f>DATEDIF(G1383,H1383,"d")</f>
        <v>2</v>
      </c>
      <c r="J1383" s="2" t="s">
        <v>31</v>
      </c>
      <c r="K1383" s="2" t="s">
        <v>27</v>
      </c>
      <c r="L1383" s="2">
        <v>679.11</v>
      </c>
      <c r="M1383" s="2" t="s">
        <v>39</v>
      </c>
    </row>
    <row r="1384" spans="1:13" ht="14.25" hidden="1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3"/>
      <c r="J1384" s="2" t="s">
        <v>15</v>
      </c>
      <c r="K1384" s="2" t="s">
        <v>27</v>
      </c>
      <c r="L1384" s="2">
        <v>400.99</v>
      </c>
      <c r="M1384" s="2" t="s">
        <v>34</v>
      </c>
    </row>
    <row r="1385" spans="1:13" ht="14.25" customHeight="1" x14ac:dyDescent="0.3">
      <c r="A1385" s="2" t="s">
        <v>1416</v>
      </c>
      <c r="B1385" s="2" t="s">
        <v>19</v>
      </c>
      <c r="C1385" s="2" t="s">
        <v>26</v>
      </c>
      <c r="D1385" s="8">
        <v>784.22</v>
      </c>
      <c r="E1385" s="11">
        <v>0</v>
      </c>
      <c r="F1385" s="18">
        <v>5</v>
      </c>
      <c r="G1385" s="15">
        <v>44979</v>
      </c>
      <c r="H1385" s="3">
        <v>44983</v>
      </c>
      <c r="I1385" s="2">
        <f>DATEDIF(G1385,H1385,"d")</f>
        <v>4</v>
      </c>
      <c r="J1385" s="2" t="s">
        <v>31</v>
      </c>
      <c r="K1385" s="2" t="s">
        <v>16</v>
      </c>
      <c r="L1385" s="2">
        <v>114.18</v>
      </c>
      <c r="M1385" s="2" t="s">
        <v>34</v>
      </c>
    </row>
    <row r="1386" spans="1:13" ht="14.25" hidden="1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3"/>
      <c r="J1386" s="2" t="s">
        <v>31</v>
      </c>
      <c r="K1386" s="2" t="s">
        <v>27</v>
      </c>
      <c r="L1386" s="2">
        <v>128.91</v>
      </c>
      <c r="M1386" s="2" t="s">
        <v>48</v>
      </c>
    </row>
    <row r="1387" spans="1:13" ht="14.25" customHeight="1" x14ac:dyDescent="0.3">
      <c r="A1387" s="2" t="s">
        <v>1418</v>
      </c>
      <c r="B1387" s="2" t="s">
        <v>19</v>
      </c>
      <c r="C1387" s="2" t="s">
        <v>33</v>
      </c>
      <c r="D1387" s="8">
        <v>3734.22</v>
      </c>
      <c r="E1387" s="11">
        <v>0.48</v>
      </c>
      <c r="F1387" s="18">
        <v>8</v>
      </c>
      <c r="G1387" s="15">
        <v>44930</v>
      </c>
      <c r="H1387" s="3">
        <v>44934</v>
      </c>
      <c r="I1387" s="2">
        <f>DATEDIF(G1387,H1387,"d")</f>
        <v>4</v>
      </c>
      <c r="J1387" s="2" t="s">
        <v>21</v>
      </c>
      <c r="K1387" s="2" t="s">
        <v>22</v>
      </c>
      <c r="L1387" s="2">
        <v>419.78</v>
      </c>
      <c r="M1387" s="2" t="s">
        <v>28</v>
      </c>
    </row>
    <row r="1388" spans="1:13" ht="14.25" hidden="1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3"/>
      <c r="J1388" s="2" t="s">
        <v>21</v>
      </c>
      <c r="K1388" s="2" t="s">
        <v>16</v>
      </c>
      <c r="L1388" s="2">
        <v>245.29</v>
      </c>
      <c r="M1388" s="2" t="s">
        <v>28</v>
      </c>
    </row>
    <row r="1389" spans="1:13" ht="14.25" customHeight="1" x14ac:dyDescent="0.3">
      <c r="A1389" s="2" t="s">
        <v>1420</v>
      </c>
      <c r="B1389" s="2" t="s">
        <v>19</v>
      </c>
      <c r="C1389" s="2" t="s">
        <v>14</v>
      </c>
      <c r="D1389" s="8">
        <v>1192.44</v>
      </c>
      <c r="E1389" s="11">
        <v>0.42</v>
      </c>
      <c r="F1389" s="18">
        <v>5</v>
      </c>
      <c r="G1389" s="15">
        <v>45550</v>
      </c>
      <c r="H1389" s="3">
        <v>45554</v>
      </c>
      <c r="I1389" s="2">
        <f>DATEDIF(G1389,H1389,"d")</f>
        <v>4</v>
      </c>
      <c r="J1389" s="2" t="s">
        <v>31</v>
      </c>
      <c r="K1389" s="2" t="s">
        <v>22</v>
      </c>
      <c r="L1389" s="2">
        <v>258.16000000000003</v>
      </c>
      <c r="M1389" s="2" t="s">
        <v>39</v>
      </c>
    </row>
    <row r="1390" spans="1:13" ht="14.25" hidden="1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3"/>
      <c r="J1390" s="2" t="s">
        <v>31</v>
      </c>
      <c r="K1390" s="2" t="s">
        <v>16</v>
      </c>
      <c r="L1390" s="2">
        <v>163.5</v>
      </c>
      <c r="M1390" s="2" t="s">
        <v>48</v>
      </c>
    </row>
    <row r="1391" spans="1:13" ht="14.25" hidden="1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3"/>
      <c r="J1391" s="2" t="s">
        <v>15</v>
      </c>
      <c r="K1391" s="2" t="s">
        <v>22</v>
      </c>
      <c r="L1391" s="2">
        <v>95.57</v>
      </c>
      <c r="M1391" s="2" t="s">
        <v>17</v>
      </c>
    </row>
    <row r="1392" spans="1:13" ht="14.25" hidden="1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3"/>
      <c r="J1392" s="2" t="s">
        <v>15</v>
      </c>
      <c r="K1392" s="2" t="s">
        <v>27</v>
      </c>
      <c r="L1392" s="2">
        <v>86.59</v>
      </c>
      <c r="M1392" s="2" t="s">
        <v>23</v>
      </c>
    </row>
    <row r="1393" spans="1:13" ht="14.25" hidden="1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3"/>
      <c r="J1393" s="2" t="s">
        <v>15</v>
      </c>
      <c r="K1393" s="2" t="s">
        <v>16</v>
      </c>
      <c r="L1393" s="2">
        <v>104.15</v>
      </c>
      <c r="M1393" s="2" t="s">
        <v>34</v>
      </c>
    </row>
    <row r="1394" spans="1:13" ht="14.25" customHeight="1" x14ac:dyDescent="0.3">
      <c r="A1394" s="2" t="s">
        <v>1425</v>
      </c>
      <c r="B1394" s="2" t="s">
        <v>19</v>
      </c>
      <c r="C1394" s="2" t="s">
        <v>36</v>
      </c>
      <c r="D1394" s="8">
        <v>4761.4799999999996</v>
      </c>
      <c r="E1394" s="11">
        <v>0.03</v>
      </c>
      <c r="F1394" s="18">
        <v>2</v>
      </c>
      <c r="G1394" s="15">
        <v>45131</v>
      </c>
      <c r="H1394" s="3">
        <v>45138</v>
      </c>
      <c r="I1394" s="2">
        <f>DATEDIF(G1394,H1394,"d")</f>
        <v>7</v>
      </c>
      <c r="J1394" s="2" t="s">
        <v>21</v>
      </c>
      <c r="K1394" s="2" t="s">
        <v>16</v>
      </c>
      <c r="L1394" s="2">
        <v>1244.54</v>
      </c>
      <c r="M1394" s="2" t="s">
        <v>48</v>
      </c>
    </row>
    <row r="1395" spans="1:13" ht="14.25" hidden="1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3"/>
      <c r="J1395" s="2" t="s">
        <v>15</v>
      </c>
      <c r="K1395" s="2" t="s">
        <v>16</v>
      </c>
      <c r="L1395" s="2">
        <v>289.31</v>
      </c>
      <c r="M1395" s="2" t="s">
        <v>17</v>
      </c>
    </row>
    <row r="1396" spans="1:13" ht="14.25" hidden="1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3"/>
      <c r="J1396" s="2" t="s">
        <v>21</v>
      </c>
      <c r="K1396" s="2" t="s">
        <v>16</v>
      </c>
      <c r="L1396" s="2">
        <v>1145.53</v>
      </c>
      <c r="M1396" s="2" t="s">
        <v>34</v>
      </c>
    </row>
    <row r="1397" spans="1:13" ht="14.25" hidden="1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3"/>
      <c r="J1397" s="2" t="s">
        <v>15</v>
      </c>
      <c r="K1397" s="2" t="s">
        <v>22</v>
      </c>
      <c r="L1397" s="2">
        <v>124.94</v>
      </c>
      <c r="M1397" s="2" t="s">
        <v>28</v>
      </c>
    </row>
    <row r="1398" spans="1:13" ht="14.25" hidden="1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3"/>
      <c r="J1398" s="2" t="s">
        <v>15</v>
      </c>
      <c r="K1398" s="2" t="s">
        <v>16</v>
      </c>
      <c r="L1398" s="2">
        <v>712.12</v>
      </c>
      <c r="M1398" s="2" t="s">
        <v>39</v>
      </c>
    </row>
    <row r="1399" spans="1:13" ht="14.25" hidden="1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3"/>
      <c r="J1399" s="2" t="s">
        <v>15</v>
      </c>
      <c r="K1399" s="2" t="s">
        <v>27</v>
      </c>
      <c r="L1399" s="2">
        <v>338.43</v>
      </c>
      <c r="M1399" s="2" t="s">
        <v>17</v>
      </c>
    </row>
    <row r="1400" spans="1:13" ht="14.25" customHeight="1" x14ac:dyDescent="0.3">
      <c r="A1400" s="2" t="s">
        <v>1431</v>
      </c>
      <c r="B1400" s="2" t="s">
        <v>19</v>
      </c>
      <c r="C1400" s="2" t="s">
        <v>36</v>
      </c>
      <c r="D1400" s="8">
        <v>4263.5600000000004</v>
      </c>
      <c r="E1400" s="11">
        <v>0.34</v>
      </c>
      <c r="F1400" s="18">
        <v>6</v>
      </c>
      <c r="G1400" s="15">
        <v>45129</v>
      </c>
      <c r="H1400" s="3">
        <v>45133</v>
      </c>
      <c r="I1400" s="2">
        <f>DATEDIF(G1400,H1400,"d")</f>
        <v>4</v>
      </c>
      <c r="J1400" s="2" t="s">
        <v>31</v>
      </c>
      <c r="K1400" s="2" t="s">
        <v>27</v>
      </c>
      <c r="L1400" s="2">
        <v>1063.9000000000001</v>
      </c>
      <c r="M1400" s="2" t="s">
        <v>48</v>
      </c>
    </row>
    <row r="1401" spans="1:13" ht="14.25" hidden="1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3"/>
      <c r="J1401" s="2" t="s">
        <v>31</v>
      </c>
      <c r="K1401" s="2" t="s">
        <v>22</v>
      </c>
      <c r="L1401" s="2">
        <v>894.8</v>
      </c>
      <c r="M1401" s="2" t="s">
        <v>28</v>
      </c>
    </row>
    <row r="1402" spans="1:13" ht="14.25" hidden="1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3"/>
      <c r="J1402" s="2" t="s">
        <v>15</v>
      </c>
      <c r="K1402" s="2" t="s">
        <v>22</v>
      </c>
      <c r="L1402" s="2">
        <v>551.17999999999995</v>
      </c>
      <c r="M1402" s="2" t="s">
        <v>48</v>
      </c>
    </row>
    <row r="1403" spans="1:13" ht="14.25" hidden="1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3"/>
      <c r="J1403" s="2" t="s">
        <v>31</v>
      </c>
      <c r="K1403" s="2" t="s">
        <v>16</v>
      </c>
      <c r="L1403" s="2">
        <v>527.46</v>
      </c>
      <c r="M1403" s="2" t="s">
        <v>39</v>
      </c>
    </row>
    <row r="1404" spans="1:13" ht="14.25" hidden="1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3"/>
      <c r="J1404" s="2" t="s">
        <v>21</v>
      </c>
      <c r="K1404" s="2" t="s">
        <v>16</v>
      </c>
      <c r="L1404" s="2">
        <v>378.73</v>
      </c>
      <c r="M1404" s="2" t="s">
        <v>23</v>
      </c>
    </row>
    <row r="1405" spans="1:13" ht="14.25" hidden="1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3"/>
      <c r="J1405" s="2" t="s">
        <v>21</v>
      </c>
      <c r="K1405" s="2" t="s">
        <v>27</v>
      </c>
      <c r="L1405" s="2">
        <v>399.73</v>
      </c>
      <c r="M1405" s="2" t="s">
        <v>39</v>
      </c>
    </row>
    <row r="1406" spans="1:13" ht="14.25" hidden="1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3"/>
      <c r="J1406" s="2" t="s">
        <v>31</v>
      </c>
      <c r="K1406" s="2" t="s">
        <v>27</v>
      </c>
      <c r="L1406" s="2">
        <v>447.99</v>
      </c>
      <c r="M1406" s="2" t="s">
        <v>23</v>
      </c>
    </row>
    <row r="1407" spans="1:13" ht="14.25" customHeight="1" x14ac:dyDescent="0.3">
      <c r="A1407" s="2" t="s">
        <v>1438</v>
      </c>
      <c r="B1407" s="2" t="s">
        <v>19</v>
      </c>
      <c r="C1407" s="2" t="s">
        <v>36</v>
      </c>
      <c r="D1407" s="8">
        <v>4578.93</v>
      </c>
      <c r="E1407" s="11">
        <v>0.04</v>
      </c>
      <c r="F1407" s="18">
        <v>4</v>
      </c>
      <c r="G1407" s="15">
        <v>45060</v>
      </c>
      <c r="H1407" s="3">
        <v>45067</v>
      </c>
      <c r="I1407" s="2">
        <f>DATEDIF(G1407,H1407,"d")</f>
        <v>7</v>
      </c>
      <c r="J1407" s="2" t="s">
        <v>15</v>
      </c>
      <c r="K1407" s="2" t="s">
        <v>22</v>
      </c>
      <c r="L1407" s="2">
        <v>928.89</v>
      </c>
      <c r="M1407" s="2" t="s">
        <v>23</v>
      </c>
    </row>
    <row r="1408" spans="1:13" ht="14.25" hidden="1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3"/>
      <c r="J1408" s="2" t="s">
        <v>31</v>
      </c>
      <c r="K1408" s="2" t="s">
        <v>22</v>
      </c>
      <c r="L1408" s="2">
        <v>384.22</v>
      </c>
      <c r="M1408" s="2" t="s">
        <v>17</v>
      </c>
    </row>
    <row r="1409" spans="1:13" ht="14.25" hidden="1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3"/>
      <c r="J1409" s="2" t="s">
        <v>31</v>
      </c>
      <c r="K1409" s="2" t="s">
        <v>16</v>
      </c>
      <c r="L1409" s="2">
        <v>121.93</v>
      </c>
      <c r="M1409" s="2" t="s">
        <v>39</v>
      </c>
    </row>
    <row r="1410" spans="1:13" ht="14.25" hidden="1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3"/>
      <c r="J1410" s="2" t="s">
        <v>21</v>
      </c>
      <c r="K1410" s="2" t="s">
        <v>27</v>
      </c>
      <c r="L1410" s="2">
        <v>158.66</v>
      </c>
      <c r="M1410" s="2" t="s">
        <v>23</v>
      </c>
    </row>
    <row r="1411" spans="1:13" ht="14.25" hidden="1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3"/>
      <c r="J1411" s="2" t="s">
        <v>15</v>
      </c>
      <c r="K1411" s="2" t="s">
        <v>22</v>
      </c>
      <c r="L1411" s="2">
        <v>424.41</v>
      </c>
      <c r="M1411" s="2" t="s">
        <v>39</v>
      </c>
    </row>
    <row r="1412" spans="1:13" ht="14.25" customHeight="1" x14ac:dyDescent="0.3">
      <c r="A1412" s="2" t="s">
        <v>1443</v>
      </c>
      <c r="B1412" s="2" t="s">
        <v>19</v>
      </c>
      <c r="C1412" s="2" t="s">
        <v>36</v>
      </c>
      <c r="D1412" s="8">
        <v>3986.02</v>
      </c>
      <c r="E1412" s="11">
        <v>0.28000000000000003</v>
      </c>
      <c r="F1412" s="18">
        <v>8</v>
      </c>
      <c r="G1412" s="15">
        <v>45559</v>
      </c>
      <c r="H1412" s="3">
        <v>45564</v>
      </c>
      <c r="I1412" s="2">
        <f>DATEDIF(G1412,H1412,"d")</f>
        <v>5</v>
      </c>
      <c r="J1412" s="2" t="s">
        <v>21</v>
      </c>
      <c r="K1412" s="2" t="s">
        <v>16</v>
      </c>
      <c r="L1412" s="2">
        <v>726.08</v>
      </c>
      <c r="M1412" s="2" t="s">
        <v>48</v>
      </c>
    </row>
    <row r="1413" spans="1:13" ht="14.25" hidden="1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3"/>
      <c r="J1413" s="2" t="s">
        <v>31</v>
      </c>
      <c r="K1413" s="2" t="s">
        <v>22</v>
      </c>
      <c r="L1413" s="2">
        <v>695.41</v>
      </c>
      <c r="M1413" s="2" t="s">
        <v>17</v>
      </c>
    </row>
    <row r="1414" spans="1:13" ht="14.25" hidden="1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3"/>
      <c r="J1414" s="2" t="s">
        <v>31</v>
      </c>
      <c r="K1414" s="2" t="s">
        <v>16</v>
      </c>
      <c r="L1414" s="2">
        <v>242.74</v>
      </c>
      <c r="M1414" s="2" t="s">
        <v>39</v>
      </c>
    </row>
    <row r="1415" spans="1:13" ht="14.25" customHeight="1" x14ac:dyDescent="0.3">
      <c r="A1415" s="2" t="s">
        <v>1446</v>
      </c>
      <c r="B1415" s="2" t="s">
        <v>19</v>
      </c>
      <c r="C1415" s="2" t="s">
        <v>20</v>
      </c>
      <c r="D1415" s="8">
        <v>1900.55</v>
      </c>
      <c r="E1415" s="11">
        <v>0.48</v>
      </c>
      <c r="F1415" s="18">
        <v>2</v>
      </c>
      <c r="G1415" s="15">
        <v>45474</v>
      </c>
      <c r="H1415" s="3">
        <v>45481</v>
      </c>
      <c r="I1415" s="2">
        <f>DATEDIF(G1415,H1415,"d")</f>
        <v>7</v>
      </c>
      <c r="J1415" s="2" t="s">
        <v>15</v>
      </c>
      <c r="K1415" s="2" t="s">
        <v>22</v>
      </c>
      <c r="L1415" s="2">
        <v>295.14</v>
      </c>
      <c r="M1415" s="2" t="s">
        <v>34</v>
      </c>
    </row>
    <row r="1416" spans="1:13" ht="14.25" hidden="1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3"/>
      <c r="J1416" s="2" t="s">
        <v>15</v>
      </c>
      <c r="K1416" s="2" t="s">
        <v>16</v>
      </c>
      <c r="L1416" s="2">
        <v>189.77</v>
      </c>
      <c r="M1416" s="2" t="s">
        <v>28</v>
      </c>
    </row>
    <row r="1417" spans="1:13" ht="14.25" customHeight="1" x14ac:dyDescent="0.3">
      <c r="A1417" s="2" t="s">
        <v>1448</v>
      </c>
      <c r="B1417" s="2" t="s">
        <v>19</v>
      </c>
      <c r="C1417" s="2" t="s">
        <v>26</v>
      </c>
      <c r="D1417" s="8">
        <v>1240.08</v>
      </c>
      <c r="E1417" s="11">
        <v>0.43</v>
      </c>
      <c r="F1417" s="18">
        <v>6</v>
      </c>
      <c r="G1417" s="15">
        <v>45144</v>
      </c>
      <c r="H1417" s="3">
        <v>45145</v>
      </c>
      <c r="I1417" s="2">
        <f>DATEDIF(G1417,H1417,"d")</f>
        <v>1</v>
      </c>
      <c r="J1417" s="2" t="s">
        <v>21</v>
      </c>
      <c r="K1417" s="2" t="s">
        <v>22</v>
      </c>
      <c r="L1417" s="2">
        <v>268.66000000000003</v>
      </c>
      <c r="M1417" s="2" t="s">
        <v>39</v>
      </c>
    </row>
    <row r="1418" spans="1:13" ht="14.25" hidden="1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3"/>
      <c r="J1418" s="2" t="s">
        <v>15</v>
      </c>
      <c r="K1418" s="2" t="s">
        <v>22</v>
      </c>
      <c r="L1418" s="2">
        <v>581.23</v>
      </c>
      <c r="M1418" s="2" t="s">
        <v>39</v>
      </c>
    </row>
    <row r="1419" spans="1:13" ht="14.25" hidden="1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3"/>
      <c r="J1419" s="2" t="s">
        <v>15</v>
      </c>
      <c r="K1419" s="2" t="s">
        <v>27</v>
      </c>
      <c r="L1419" s="2">
        <v>323.58</v>
      </c>
      <c r="M1419" s="2" t="s">
        <v>39</v>
      </c>
    </row>
    <row r="1420" spans="1:13" ht="14.25" hidden="1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3"/>
      <c r="J1420" s="2" t="s">
        <v>31</v>
      </c>
      <c r="K1420" s="2" t="s">
        <v>22</v>
      </c>
      <c r="L1420" s="2">
        <v>105.72</v>
      </c>
      <c r="M1420" s="2" t="s">
        <v>23</v>
      </c>
    </row>
    <row r="1421" spans="1:13" ht="14.25" hidden="1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3"/>
      <c r="J1421" s="2" t="s">
        <v>31</v>
      </c>
      <c r="K1421" s="2" t="s">
        <v>16</v>
      </c>
      <c r="L1421" s="2">
        <v>352.36</v>
      </c>
      <c r="M1421" s="2" t="s">
        <v>28</v>
      </c>
    </row>
    <row r="1422" spans="1:13" ht="14.25" hidden="1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3"/>
      <c r="J1422" s="2" t="s">
        <v>31</v>
      </c>
      <c r="K1422" s="2" t="s">
        <v>27</v>
      </c>
      <c r="L1422" s="2">
        <v>83.81</v>
      </c>
      <c r="M1422" s="2" t="s">
        <v>48</v>
      </c>
    </row>
    <row r="1423" spans="1:13" ht="14.25" hidden="1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3"/>
      <c r="J1423" s="2" t="s">
        <v>15</v>
      </c>
      <c r="K1423" s="2" t="s">
        <v>22</v>
      </c>
      <c r="L1423" s="2">
        <v>519.49</v>
      </c>
      <c r="M1423" s="2" t="s">
        <v>17</v>
      </c>
    </row>
    <row r="1424" spans="1:13" ht="14.25" hidden="1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3"/>
      <c r="J1424" s="2" t="s">
        <v>15</v>
      </c>
      <c r="K1424" s="2" t="s">
        <v>16</v>
      </c>
      <c r="L1424" s="2">
        <v>197.54</v>
      </c>
      <c r="M1424" s="2" t="s">
        <v>17</v>
      </c>
    </row>
    <row r="1425" spans="1:13" ht="14.25" hidden="1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3"/>
      <c r="J1425" s="2" t="s">
        <v>31</v>
      </c>
      <c r="K1425" s="2" t="s">
        <v>27</v>
      </c>
      <c r="L1425" s="2">
        <v>244.3</v>
      </c>
      <c r="M1425" s="2" t="s">
        <v>17</v>
      </c>
    </row>
    <row r="1426" spans="1:13" ht="14.25" customHeight="1" x14ac:dyDescent="0.3">
      <c r="A1426" s="2" t="s">
        <v>1457</v>
      </c>
      <c r="B1426" s="2" t="s">
        <v>19</v>
      </c>
      <c r="C1426" s="2" t="s">
        <v>36</v>
      </c>
      <c r="D1426" s="8">
        <v>2585.89</v>
      </c>
      <c r="E1426" s="11">
        <v>0.44</v>
      </c>
      <c r="F1426" s="18">
        <v>5</v>
      </c>
      <c r="G1426" s="15">
        <v>45420</v>
      </c>
      <c r="H1426" s="3">
        <v>45423</v>
      </c>
      <c r="I1426" s="2">
        <f>DATEDIF(G1426,H1426,"d")</f>
        <v>3</v>
      </c>
      <c r="J1426" s="2" t="s">
        <v>15</v>
      </c>
      <c r="K1426" s="2" t="s">
        <v>22</v>
      </c>
      <c r="L1426" s="2">
        <v>420.25</v>
      </c>
      <c r="M1426" s="2" t="s">
        <v>17</v>
      </c>
    </row>
    <row r="1427" spans="1:13" ht="14.25" hidden="1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3"/>
      <c r="J1427" s="2" t="s">
        <v>31</v>
      </c>
      <c r="K1427" s="2" t="s">
        <v>22</v>
      </c>
      <c r="L1427" s="2">
        <v>61.89</v>
      </c>
      <c r="M1427" s="2" t="s">
        <v>17</v>
      </c>
    </row>
    <row r="1428" spans="1:13" ht="14.25" hidden="1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3"/>
      <c r="J1428" s="2" t="s">
        <v>15</v>
      </c>
      <c r="K1428" s="2" t="s">
        <v>16</v>
      </c>
      <c r="L1428" s="2">
        <v>532.71</v>
      </c>
      <c r="M1428" s="2" t="s">
        <v>34</v>
      </c>
    </row>
    <row r="1429" spans="1:13" ht="14.25" hidden="1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3"/>
      <c r="J1429" s="2" t="s">
        <v>31</v>
      </c>
      <c r="K1429" s="2" t="s">
        <v>27</v>
      </c>
      <c r="L1429" s="2">
        <v>445.36</v>
      </c>
      <c r="M1429" s="2" t="s">
        <v>23</v>
      </c>
    </row>
    <row r="1430" spans="1:13" ht="14.25" hidden="1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3"/>
      <c r="J1430" s="2" t="s">
        <v>21</v>
      </c>
      <c r="K1430" s="2" t="s">
        <v>27</v>
      </c>
      <c r="L1430" s="2">
        <v>317.08999999999997</v>
      </c>
      <c r="M1430" s="2" t="s">
        <v>48</v>
      </c>
    </row>
    <row r="1431" spans="1:13" ht="14.25" hidden="1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3"/>
      <c r="J1431" s="2" t="s">
        <v>15</v>
      </c>
      <c r="K1431" s="2" t="s">
        <v>27</v>
      </c>
      <c r="L1431" s="2">
        <v>301.02999999999997</v>
      </c>
      <c r="M1431" s="2" t="s">
        <v>48</v>
      </c>
    </row>
    <row r="1432" spans="1:13" ht="14.25" hidden="1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3"/>
      <c r="J1432" s="2" t="s">
        <v>21</v>
      </c>
      <c r="K1432" s="2" t="s">
        <v>27</v>
      </c>
      <c r="L1432" s="2">
        <v>582.12</v>
      </c>
      <c r="M1432" s="2" t="s">
        <v>39</v>
      </c>
    </row>
    <row r="1433" spans="1:13" ht="14.25" hidden="1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3"/>
      <c r="J1433" s="2" t="s">
        <v>31</v>
      </c>
      <c r="K1433" s="2" t="s">
        <v>22</v>
      </c>
      <c r="L1433" s="2">
        <v>333.44</v>
      </c>
      <c r="M1433" s="2" t="s">
        <v>28</v>
      </c>
    </row>
    <row r="1434" spans="1:13" ht="14.25" hidden="1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3"/>
      <c r="J1434" s="2" t="s">
        <v>21</v>
      </c>
      <c r="K1434" s="2" t="s">
        <v>16</v>
      </c>
      <c r="L1434" s="2">
        <v>276.08</v>
      </c>
      <c r="M1434" s="2" t="s">
        <v>17</v>
      </c>
    </row>
    <row r="1435" spans="1:13" ht="14.25" customHeight="1" x14ac:dyDescent="0.3">
      <c r="A1435" s="2" t="s">
        <v>1466</v>
      </c>
      <c r="B1435" s="2" t="s">
        <v>19</v>
      </c>
      <c r="C1435" s="2" t="s">
        <v>26</v>
      </c>
      <c r="D1435" s="8">
        <v>4262.12</v>
      </c>
      <c r="E1435" s="11">
        <v>0.41</v>
      </c>
      <c r="F1435" s="18">
        <v>2</v>
      </c>
      <c r="G1435" s="15">
        <v>45353</v>
      </c>
      <c r="H1435" s="3">
        <v>45360</v>
      </c>
      <c r="I1435" s="2">
        <f t="shared" ref="I1435:I1436" si="62">DATEDIF(G1435,H1435,"d")</f>
        <v>7</v>
      </c>
      <c r="J1435" s="2" t="s">
        <v>15</v>
      </c>
      <c r="K1435" s="2" t="s">
        <v>27</v>
      </c>
      <c r="L1435" s="2">
        <v>221.32</v>
      </c>
      <c r="M1435" s="2" t="s">
        <v>17</v>
      </c>
    </row>
    <row r="1436" spans="1:13" ht="14.25" customHeight="1" x14ac:dyDescent="0.3">
      <c r="A1436" s="2" t="s">
        <v>1467</v>
      </c>
      <c r="B1436" s="2" t="s">
        <v>19</v>
      </c>
      <c r="C1436" s="2" t="s">
        <v>20</v>
      </c>
      <c r="D1436" s="8">
        <v>1143.33</v>
      </c>
      <c r="E1436" s="11">
        <v>0.04</v>
      </c>
      <c r="F1436" s="18">
        <v>6</v>
      </c>
      <c r="G1436" s="15">
        <v>45468</v>
      </c>
      <c r="H1436" s="3">
        <v>45470</v>
      </c>
      <c r="I1436" s="2">
        <f t="shared" si="62"/>
        <v>2</v>
      </c>
      <c r="J1436" s="2" t="s">
        <v>21</v>
      </c>
      <c r="K1436" s="2" t="s">
        <v>22</v>
      </c>
      <c r="L1436" s="2">
        <v>331.53</v>
      </c>
      <c r="M1436" s="2" t="s">
        <v>48</v>
      </c>
    </row>
    <row r="1437" spans="1:13" ht="14.25" hidden="1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3"/>
      <c r="J1437" s="2" t="s">
        <v>31</v>
      </c>
      <c r="K1437" s="2" t="s">
        <v>27</v>
      </c>
      <c r="L1437" s="2">
        <v>1091.22</v>
      </c>
      <c r="M1437" s="2" t="s">
        <v>48</v>
      </c>
    </row>
    <row r="1438" spans="1:13" ht="14.25" hidden="1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3"/>
      <c r="J1438" s="2" t="s">
        <v>21</v>
      </c>
      <c r="K1438" s="2" t="s">
        <v>22</v>
      </c>
      <c r="L1438" s="2">
        <v>496.9</v>
      </c>
      <c r="M1438" s="2" t="s">
        <v>28</v>
      </c>
    </row>
    <row r="1439" spans="1:13" ht="14.25" hidden="1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3"/>
      <c r="J1439" s="2" t="s">
        <v>31</v>
      </c>
      <c r="K1439" s="2" t="s">
        <v>27</v>
      </c>
      <c r="L1439" s="2">
        <v>1054.2</v>
      </c>
      <c r="M1439" s="2" t="s">
        <v>23</v>
      </c>
    </row>
    <row r="1440" spans="1:13" ht="14.25" customHeight="1" x14ac:dyDescent="0.3">
      <c r="A1440" s="2" t="s">
        <v>1471</v>
      </c>
      <c r="B1440" s="2" t="s">
        <v>19</v>
      </c>
      <c r="C1440" s="2" t="s">
        <v>36</v>
      </c>
      <c r="D1440" s="8">
        <v>4547.47</v>
      </c>
      <c r="E1440" s="11">
        <v>0.02</v>
      </c>
      <c r="F1440" s="18">
        <v>5</v>
      </c>
      <c r="G1440" s="15">
        <v>45547</v>
      </c>
      <c r="H1440" s="3">
        <v>45554</v>
      </c>
      <c r="I1440" s="2">
        <f>DATEDIF(G1440,H1440,"d")</f>
        <v>7</v>
      </c>
      <c r="J1440" s="2" t="s">
        <v>31</v>
      </c>
      <c r="K1440" s="2" t="s">
        <v>22</v>
      </c>
      <c r="L1440" s="2">
        <v>1139.82</v>
      </c>
      <c r="M1440" s="2" t="s">
        <v>28</v>
      </c>
    </row>
    <row r="1441" spans="1:13" ht="14.25" hidden="1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3"/>
      <c r="J1441" s="2" t="s">
        <v>21</v>
      </c>
      <c r="K1441" s="2" t="s">
        <v>27</v>
      </c>
      <c r="L1441" s="2">
        <v>613.95000000000005</v>
      </c>
      <c r="M1441" s="2" t="s">
        <v>28</v>
      </c>
    </row>
    <row r="1442" spans="1:13" ht="14.25" hidden="1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3"/>
      <c r="J1442" s="2" t="s">
        <v>31</v>
      </c>
      <c r="K1442" s="2" t="s">
        <v>16</v>
      </c>
      <c r="L1442" s="2">
        <v>466.39</v>
      </c>
      <c r="M1442" s="2" t="s">
        <v>17</v>
      </c>
    </row>
    <row r="1443" spans="1:13" ht="14.25" hidden="1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3"/>
      <c r="J1443" s="2" t="s">
        <v>31</v>
      </c>
      <c r="K1443" s="2" t="s">
        <v>16</v>
      </c>
      <c r="L1443" s="2">
        <v>327.47000000000003</v>
      </c>
      <c r="M1443" s="2" t="s">
        <v>48</v>
      </c>
    </row>
    <row r="1444" spans="1:13" ht="14.25" customHeight="1" x14ac:dyDescent="0.3">
      <c r="A1444" s="2" t="s">
        <v>1475</v>
      </c>
      <c r="B1444" s="2" t="s">
        <v>19</v>
      </c>
      <c r="C1444" s="2" t="s">
        <v>20</v>
      </c>
      <c r="D1444" s="8">
        <v>4908.8</v>
      </c>
      <c r="E1444" s="11">
        <v>0.13</v>
      </c>
      <c r="F1444" s="18">
        <v>3</v>
      </c>
      <c r="G1444" s="15">
        <v>45068</v>
      </c>
      <c r="H1444" s="3">
        <v>45070</v>
      </c>
      <c r="I1444" s="2">
        <f>DATEDIF(G1444,H1444,"d")</f>
        <v>2</v>
      </c>
      <c r="J1444" s="2" t="s">
        <v>15</v>
      </c>
      <c r="K1444" s="2" t="s">
        <v>16</v>
      </c>
      <c r="L1444" s="2">
        <v>908.76</v>
      </c>
      <c r="M1444" s="2" t="s">
        <v>23</v>
      </c>
    </row>
    <row r="1445" spans="1:13" ht="14.25" hidden="1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3"/>
      <c r="J1445" s="2" t="s">
        <v>31</v>
      </c>
      <c r="K1445" s="2" t="s">
        <v>16</v>
      </c>
      <c r="L1445" s="2">
        <v>240.85</v>
      </c>
      <c r="M1445" s="2" t="s">
        <v>34</v>
      </c>
    </row>
    <row r="1446" spans="1:13" ht="14.25" hidden="1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3"/>
      <c r="J1446" s="2" t="s">
        <v>21</v>
      </c>
      <c r="K1446" s="2" t="s">
        <v>22</v>
      </c>
      <c r="L1446" s="2">
        <v>54.17</v>
      </c>
      <c r="M1446" s="2" t="s">
        <v>23</v>
      </c>
    </row>
    <row r="1447" spans="1:13" ht="14.25" hidden="1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3"/>
      <c r="J1447" s="2" t="s">
        <v>31</v>
      </c>
      <c r="K1447" s="2" t="s">
        <v>16</v>
      </c>
      <c r="L1447" s="2">
        <v>342.55</v>
      </c>
      <c r="M1447" s="2" t="s">
        <v>28</v>
      </c>
    </row>
    <row r="1448" spans="1:13" ht="14.25" customHeight="1" x14ac:dyDescent="0.3">
      <c r="A1448" s="2" t="s">
        <v>1479</v>
      </c>
      <c r="B1448" s="2" t="s">
        <v>19</v>
      </c>
      <c r="C1448" s="2" t="s">
        <v>20</v>
      </c>
      <c r="D1448" s="8">
        <v>988.1</v>
      </c>
      <c r="E1448" s="11">
        <v>0.49</v>
      </c>
      <c r="F1448" s="18">
        <v>9</v>
      </c>
      <c r="G1448" s="15">
        <v>45655</v>
      </c>
      <c r="H1448" s="3">
        <v>45660</v>
      </c>
      <c r="I1448" s="2">
        <f t="shared" ref="I1448:I1449" si="63">DATEDIF(G1448,H1448,"d")</f>
        <v>5</v>
      </c>
      <c r="J1448" s="2" t="s">
        <v>15</v>
      </c>
      <c r="K1448" s="2" t="s">
        <v>27</v>
      </c>
      <c r="L1448" s="2">
        <v>132.75</v>
      </c>
      <c r="M1448" s="2" t="s">
        <v>23</v>
      </c>
    </row>
    <row r="1449" spans="1:13" ht="14.25" customHeight="1" x14ac:dyDescent="0.3">
      <c r="A1449" s="2" t="s">
        <v>1480</v>
      </c>
      <c r="B1449" s="2" t="s">
        <v>19</v>
      </c>
      <c r="C1449" s="2" t="s">
        <v>26</v>
      </c>
      <c r="D1449" s="8">
        <v>4970.66</v>
      </c>
      <c r="E1449" s="11">
        <v>0.35</v>
      </c>
      <c r="F1449" s="18">
        <v>5</v>
      </c>
      <c r="G1449" s="15">
        <v>45341</v>
      </c>
      <c r="H1449" s="3">
        <v>45345</v>
      </c>
      <c r="I1449" s="2">
        <f t="shared" si="63"/>
        <v>4</v>
      </c>
      <c r="J1449" s="2" t="s">
        <v>31</v>
      </c>
      <c r="K1449" s="2" t="s">
        <v>16</v>
      </c>
      <c r="L1449" s="2">
        <v>839.37</v>
      </c>
      <c r="M1449" s="2" t="s">
        <v>23</v>
      </c>
    </row>
    <row r="1450" spans="1:13" ht="14.25" hidden="1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3"/>
      <c r="J1450" s="2" t="s">
        <v>31</v>
      </c>
      <c r="K1450" s="2" t="s">
        <v>16</v>
      </c>
      <c r="L1450" s="2">
        <v>173.3</v>
      </c>
      <c r="M1450" s="2" t="s">
        <v>23</v>
      </c>
    </row>
    <row r="1451" spans="1:13" ht="14.25" customHeight="1" x14ac:dyDescent="0.3">
      <c r="A1451" s="2" t="s">
        <v>1482</v>
      </c>
      <c r="B1451" s="2" t="s">
        <v>19</v>
      </c>
      <c r="C1451" s="2" t="s">
        <v>14</v>
      </c>
      <c r="D1451" s="8">
        <v>2840.8</v>
      </c>
      <c r="E1451" s="11">
        <v>0.06</v>
      </c>
      <c r="F1451" s="18">
        <v>7</v>
      </c>
      <c r="G1451" s="15">
        <v>45241</v>
      </c>
      <c r="H1451" s="3">
        <v>45246</v>
      </c>
      <c r="I1451" s="2">
        <f t="shared" ref="I1451:I1452" si="64">DATEDIF(G1451,H1451,"d")</f>
        <v>5</v>
      </c>
      <c r="J1451" s="2" t="s">
        <v>31</v>
      </c>
      <c r="K1451" s="2" t="s">
        <v>22</v>
      </c>
      <c r="L1451" s="2">
        <v>195.91</v>
      </c>
      <c r="M1451" s="2" t="s">
        <v>28</v>
      </c>
    </row>
    <row r="1452" spans="1:13" ht="14.25" customHeight="1" x14ac:dyDescent="0.3">
      <c r="A1452" s="2" t="s">
        <v>1483</v>
      </c>
      <c r="B1452" s="2" t="s">
        <v>19</v>
      </c>
      <c r="C1452" s="2" t="s">
        <v>26</v>
      </c>
      <c r="D1452" s="8">
        <v>3359.47</v>
      </c>
      <c r="E1452" s="11">
        <v>0.24</v>
      </c>
      <c r="F1452" s="18">
        <v>4</v>
      </c>
      <c r="G1452" s="15">
        <v>45376</v>
      </c>
      <c r="H1452" s="3">
        <v>45382</v>
      </c>
      <c r="I1452" s="2">
        <f t="shared" si="64"/>
        <v>6</v>
      </c>
      <c r="J1452" s="2" t="s">
        <v>31</v>
      </c>
      <c r="K1452" s="2" t="s">
        <v>27</v>
      </c>
      <c r="L1452" s="2">
        <v>675.69</v>
      </c>
      <c r="M1452" s="2" t="s">
        <v>48</v>
      </c>
    </row>
    <row r="1453" spans="1:13" ht="14.25" hidden="1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3"/>
      <c r="J1453" s="2" t="s">
        <v>15</v>
      </c>
      <c r="K1453" s="2" t="s">
        <v>22</v>
      </c>
      <c r="L1453" s="2">
        <v>586.89</v>
      </c>
      <c r="M1453" s="2" t="s">
        <v>34</v>
      </c>
    </row>
    <row r="1454" spans="1:13" ht="14.25" customHeight="1" x14ac:dyDescent="0.3">
      <c r="A1454" s="2" t="s">
        <v>1485</v>
      </c>
      <c r="B1454" s="2" t="s">
        <v>19</v>
      </c>
      <c r="C1454" s="2" t="s">
        <v>33</v>
      </c>
      <c r="D1454" s="8">
        <v>4251.57</v>
      </c>
      <c r="E1454" s="11">
        <v>0.21</v>
      </c>
      <c r="F1454" s="18">
        <v>3</v>
      </c>
      <c r="G1454" s="15">
        <v>45120</v>
      </c>
      <c r="H1454" s="3">
        <v>45123</v>
      </c>
      <c r="I1454" s="2">
        <f>DATEDIF(G1454,H1454,"d")</f>
        <v>3</v>
      </c>
      <c r="J1454" s="2" t="s">
        <v>31</v>
      </c>
      <c r="K1454" s="2" t="s">
        <v>22</v>
      </c>
      <c r="L1454" s="2">
        <v>1091.73</v>
      </c>
      <c r="M1454" s="2" t="s">
        <v>17</v>
      </c>
    </row>
    <row r="1455" spans="1:13" ht="14.25" hidden="1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3"/>
      <c r="J1455" s="2" t="s">
        <v>31</v>
      </c>
      <c r="K1455" s="2" t="s">
        <v>16</v>
      </c>
      <c r="L1455" s="2">
        <v>356.72</v>
      </c>
      <c r="M1455" s="2" t="s">
        <v>17</v>
      </c>
    </row>
    <row r="1456" spans="1:13" ht="14.25" hidden="1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3"/>
      <c r="J1456" s="2" t="s">
        <v>31</v>
      </c>
      <c r="K1456" s="2" t="s">
        <v>27</v>
      </c>
      <c r="L1456" s="2">
        <v>217.68</v>
      </c>
      <c r="M1456" s="2" t="s">
        <v>23</v>
      </c>
    </row>
    <row r="1457" spans="1:13" ht="14.25" hidden="1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3"/>
      <c r="J1457" s="2" t="s">
        <v>21</v>
      </c>
      <c r="K1457" s="2" t="s">
        <v>27</v>
      </c>
      <c r="L1457" s="2">
        <v>1282.32</v>
      </c>
      <c r="M1457" s="2" t="s">
        <v>34</v>
      </c>
    </row>
    <row r="1458" spans="1:13" ht="14.25" hidden="1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3"/>
      <c r="J1458" s="2" t="s">
        <v>31</v>
      </c>
      <c r="K1458" s="2" t="s">
        <v>22</v>
      </c>
      <c r="L1458" s="2">
        <v>686.53</v>
      </c>
      <c r="M1458" s="2" t="s">
        <v>17</v>
      </c>
    </row>
    <row r="1459" spans="1:13" ht="14.25" customHeight="1" x14ac:dyDescent="0.3">
      <c r="A1459" s="2" t="s">
        <v>1490</v>
      </c>
      <c r="B1459" s="2" t="s">
        <v>19</v>
      </c>
      <c r="C1459" s="2" t="s">
        <v>14</v>
      </c>
      <c r="D1459" s="8">
        <v>3472.85</v>
      </c>
      <c r="E1459" s="11">
        <v>0.03</v>
      </c>
      <c r="F1459" s="18">
        <v>9</v>
      </c>
      <c r="G1459" s="15">
        <v>45274</v>
      </c>
      <c r="H1459" s="3">
        <v>45280</v>
      </c>
      <c r="I1459" s="2">
        <f>DATEDIF(G1459,H1459,"d")</f>
        <v>6</v>
      </c>
      <c r="J1459" s="2" t="s">
        <v>15</v>
      </c>
      <c r="K1459" s="2" t="s">
        <v>22</v>
      </c>
      <c r="L1459" s="2">
        <v>315.89999999999998</v>
      </c>
      <c r="M1459" s="2" t="s">
        <v>17</v>
      </c>
    </row>
    <row r="1460" spans="1:13" ht="14.25" hidden="1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3"/>
      <c r="J1460" s="2" t="s">
        <v>31</v>
      </c>
      <c r="K1460" s="2" t="s">
        <v>27</v>
      </c>
      <c r="L1460" s="2">
        <v>198.94</v>
      </c>
      <c r="M1460" s="2" t="s">
        <v>28</v>
      </c>
    </row>
    <row r="1461" spans="1:13" ht="14.25" hidden="1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3"/>
      <c r="J1461" s="2" t="s">
        <v>15</v>
      </c>
      <c r="K1461" s="2" t="s">
        <v>22</v>
      </c>
      <c r="L1461" s="2">
        <v>337.96</v>
      </c>
      <c r="M1461" s="2" t="s">
        <v>39</v>
      </c>
    </row>
    <row r="1462" spans="1:13" ht="14.25" hidden="1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3"/>
      <c r="J1462" s="2" t="s">
        <v>21</v>
      </c>
      <c r="K1462" s="2" t="s">
        <v>27</v>
      </c>
      <c r="L1462" s="2">
        <v>672.27</v>
      </c>
      <c r="M1462" s="2" t="s">
        <v>48</v>
      </c>
    </row>
    <row r="1463" spans="1:13" ht="14.25" hidden="1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3"/>
      <c r="J1463" s="2" t="s">
        <v>15</v>
      </c>
      <c r="K1463" s="2" t="s">
        <v>27</v>
      </c>
      <c r="L1463" s="2">
        <v>284.08</v>
      </c>
      <c r="M1463" s="2" t="s">
        <v>28</v>
      </c>
    </row>
    <row r="1464" spans="1:13" ht="14.25" hidden="1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3"/>
      <c r="J1464" s="2" t="s">
        <v>31</v>
      </c>
      <c r="K1464" s="2" t="s">
        <v>27</v>
      </c>
      <c r="L1464" s="2">
        <v>388.32</v>
      </c>
      <c r="M1464" s="2" t="s">
        <v>48</v>
      </c>
    </row>
    <row r="1465" spans="1:13" ht="14.25" hidden="1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3"/>
      <c r="J1465" s="2" t="s">
        <v>15</v>
      </c>
      <c r="K1465" s="2" t="s">
        <v>22</v>
      </c>
      <c r="L1465" s="2">
        <v>247.84</v>
      </c>
      <c r="M1465" s="2" t="s">
        <v>39</v>
      </c>
    </row>
    <row r="1466" spans="1:13" ht="14.25" hidden="1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3"/>
      <c r="J1466" s="2" t="s">
        <v>21</v>
      </c>
      <c r="K1466" s="2" t="s">
        <v>22</v>
      </c>
      <c r="L1466" s="2">
        <v>30.52</v>
      </c>
      <c r="M1466" s="2" t="s">
        <v>48</v>
      </c>
    </row>
    <row r="1467" spans="1:13" ht="14.25" hidden="1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3"/>
      <c r="J1467" s="2" t="s">
        <v>31</v>
      </c>
      <c r="K1467" s="2" t="s">
        <v>27</v>
      </c>
      <c r="L1467" s="2">
        <v>554.44000000000005</v>
      </c>
      <c r="M1467" s="2" t="s">
        <v>34</v>
      </c>
    </row>
    <row r="1468" spans="1:13" ht="14.25" hidden="1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3"/>
      <c r="J1468" s="2" t="s">
        <v>21</v>
      </c>
      <c r="K1468" s="2" t="s">
        <v>22</v>
      </c>
      <c r="L1468" s="2">
        <v>205</v>
      </c>
      <c r="M1468" s="2" t="s">
        <v>28</v>
      </c>
    </row>
    <row r="1469" spans="1:13" ht="14.25" hidden="1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3"/>
      <c r="J1469" s="2" t="s">
        <v>31</v>
      </c>
      <c r="K1469" s="2" t="s">
        <v>16</v>
      </c>
      <c r="L1469" s="2">
        <v>124</v>
      </c>
      <c r="M1469" s="2" t="s">
        <v>28</v>
      </c>
    </row>
    <row r="1470" spans="1:13" ht="14.25" customHeight="1" x14ac:dyDescent="0.3">
      <c r="A1470" s="2" t="s">
        <v>1501</v>
      </c>
      <c r="B1470" s="2" t="s">
        <v>19</v>
      </c>
      <c r="C1470" s="2" t="s">
        <v>20</v>
      </c>
      <c r="D1470" s="8">
        <v>4209.0200000000004</v>
      </c>
      <c r="E1470" s="11">
        <v>0.46</v>
      </c>
      <c r="F1470" s="18">
        <v>7</v>
      </c>
      <c r="G1470" s="15">
        <v>45400</v>
      </c>
      <c r="H1470" s="3">
        <v>45403</v>
      </c>
      <c r="I1470" s="2">
        <f>DATEDIF(G1470,H1470,"d")</f>
        <v>3</v>
      </c>
      <c r="J1470" s="2" t="s">
        <v>21</v>
      </c>
      <c r="K1470" s="2" t="s">
        <v>16</v>
      </c>
      <c r="L1470" s="2">
        <v>516.82000000000005</v>
      </c>
      <c r="M1470" s="2" t="s">
        <v>39</v>
      </c>
    </row>
    <row r="1471" spans="1:13" ht="14.25" hidden="1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3"/>
      <c r="J1471" s="2" t="s">
        <v>31</v>
      </c>
      <c r="K1471" s="2" t="s">
        <v>22</v>
      </c>
      <c r="L1471" s="2">
        <v>268.11</v>
      </c>
      <c r="M1471" s="2" t="s">
        <v>23</v>
      </c>
    </row>
    <row r="1472" spans="1:13" ht="14.25" hidden="1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3"/>
      <c r="J1472" s="2" t="s">
        <v>21</v>
      </c>
      <c r="K1472" s="2" t="s">
        <v>16</v>
      </c>
      <c r="L1472" s="2">
        <v>95.12</v>
      </c>
      <c r="M1472" s="2" t="s">
        <v>34</v>
      </c>
    </row>
    <row r="1473" spans="1:13" ht="14.25" hidden="1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3"/>
      <c r="J1473" s="2" t="s">
        <v>21</v>
      </c>
      <c r="K1473" s="2" t="s">
        <v>22</v>
      </c>
      <c r="L1473" s="2">
        <v>617.23</v>
      </c>
      <c r="M1473" s="2" t="s">
        <v>17</v>
      </c>
    </row>
    <row r="1474" spans="1:13" ht="14.25" hidden="1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3"/>
      <c r="J1474" s="2" t="s">
        <v>15</v>
      </c>
      <c r="K1474" s="2" t="s">
        <v>16</v>
      </c>
      <c r="L1474" s="2">
        <v>155.27000000000001</v>
      </c>
      <c r="M1474" s="2" t="s">
        <v>39</v>
      </c>
    </row>
    <row r="1475" spans="1:13" ht="14.25" hidden="1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3"/>
      <c r="J1475" s="2" t="s">
        <v>15</v>
      </c>
      <c r="K1475" s="2" t="s">
        <v>22</v>
      </c>
      <c r="L1475" s="2">
        <v>222.9</v>
      </c>
      <c r="M1475" s="2" t="s">
        <v>48</v>
      </c>
    </row>
    <row r="1476" spans="1:13" ht="14.25" customHeight="1" x14ac:dyDescent="0.3">
      <c r="A1476" s="2" t="s">
        <v>1507</v>
      </c>
      <c r="B1476" s="2" t="s">
        <v>19</v>
      </c>
      <c r="C1476" s="2" t="s">
        <v>33</v>
      </c>
      <c r="D1476" s="8">
        <v>4018.84</v>
      </c>
      <c r="E1476" s="11">
        <v>0.42</v>
      </c>
      <c r="F1476" s="18">
        <v>2</v>
      </c>
      <c r="G1476" s="15">
        <v>45126</v>
      </c>
      <c r="H1476" s="3">
        <v>45132</v>
      </c>
      <c r="I1476" s="2">
        <f t="shared" ref="I1476:I1477" si="65">DATEDIF(G1476,H1476,"d")</f>
        <v>6</v>
      </c>
      <c r="J1476" s="2" t="s">
        <v>31</v>
      </c>
      <c r="K1476" s="2" t="s">
        <v>22</v>
      </c>
      <c r="L1476" s="2">
        <v>653.99</v>
      </c>
      <c r="M1476" s="2" t="s">
        <v>39</v>
      </c>
    </row>
    <row r="1477" spans="1:13" ht="14.25" customHeight="1" x14ac:dyDescent="0.3">
      <c r="A1477" s="2" t="s">
        <v>1508</v>
      </c>
      <c r="B1477" s="2" t="s">
        <v>19</v>
      </c>
      <c r="C1477" s="2" t="s">
        <v>26</v>
      </c>
      <c r="D1477" s="8">
        <v>1896.7</v>
      </c>
      <c r="E1477" s="11">
        <v>0.12</v>
      </c>
      <c r="F1477" s="18">
        <v>2</v>
      </c>
      <c r="G1477" s="15">
        <v>45535</v>
      </c>
      <c r="H1477" s="3">
        <v>45536</v>
      </c>
      <c r="I1477" s="2">
        <f t="shared" si="65"/>
        <v>1</v>
      </c>
      <c r="J1477" s="2" t="s">
        <v>31</v>
      </c>
      <c r="K1477" s="2" t="s">
        <v>27</v>
      </c>
      <c r="L1477" s="2">
        <v>406.41</v>
      </c>
      <c r="M1477" s="2" t="s">
        <v>23</v>
      </c>
    </row>
    <row r="1478" spans="1:13" ht="14.25" hidden="1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3"/>
      <c r="J1478" s="2" t="s">
        <v>21</v>
      </c>
      <c r="K1478" s="2" t="s">
        <v>22</v>
      </c>
      <c r="L1478" s="2">
        <v>549.36</v>
      </c>
      <c r="M1478" s="2" t="s">
        <v>23</v>
      </c>
    </row>
    <row r="1479" spans="1:13" ht="14.25" customHeight="1" x14ac:dyDescent="0.3">
      <c r="A1479" s="2" t="s">
        <v>1510</v>
      </c>
      <c r="B1479" s="2" t="s">
        <v>19</v>
      </c>
      <c r="C1479" s="2" t="s">
        <v>20</v>
      </c>
      <c r="D1479" s="8">
        <v>1041.1099999999999</v>
      </c>
      <c r="E1479" s="11">
        <v>0.05</v>
      </c>
      <c r="F1479" s="18">
        <v>6</v>
      </c>
      <c r="G1479" s="15">
        <v>44969</v>
      </c>
      <c r="H1479" s="3">
        <v>44975</v>
      </c>
      <c r="I1479" s="2">
        <f>DATEDIF(G1479,H1479,"d")</f>
        <v>6</v>
      </c>
      <c r="J1479" s="2" t="s">
        <v>15</v>
      </c>
      <c r="K1479" s="2" t="s">
        <v>22</v>
      </c>
      <c r="L1479" s="2">
        <v>121.49</v>
      </c>
      <c r="M1479" s="2" t="s">
        <v>34</v>
      </c>
    </row>
    <row r="1480" spans="1:13" ht="14.25" hidden="1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3"/>
      <c r="J1480" s="2" t="s">
        <v>31</v>
      </c>
      <c r="K1480" s="2" t="s">
        <v>27</v>
      </c>
      <c r="L1480" s="2">
        <v>120.98</v>
      </c>
      <c r="M1480" s="2" t="s">
        <v>28</v>
      </c>
    </row>
    <row r="1481" spans="1:13" ht="14.25" customHeight="1" x14ac:dyDescent="0.3">
      <c r="A1481" s="2" t="s">
        <v>1512</v>
      </c>
      <c r="B1481" s="2" t="s">
        <v>19</v>
      </c>
      <c r="C1481" s="2" t="s">
        <v>36</v>
      </c>
      <c r="D1481" s="8">
        <v>566.34</v>
      </c>
      <c r="E1481" s="11">
        <v>0.14000000000000001</v>
      </c>
      <c r="F1481" s="18">
        <v>7</v>
      </c>
      <c r="G1481" s="15">
        <v>44943</v>
      </c>
      <c r="H1481" s="3">
        <v>44948</v>
      </c>
      <c r="I1481" s="2">
        <f>DATEDIF(G1481,H1481,"d")</f>
        <v>5</v>
      </c>
      <c r="J1481" s="2" t="s">
        <v>15</v>
      </c>
      <c r="K1481" s="2" t="s">
        <v>22</v>
      </c>
      <c r="L1481" s="2">
        <v>95.08</v>
      </c>
      <c r="M1481" s="2" t="s">
        <v>23</v>
      </c>
    </row>
    <row r="1482" spans="1:13" ht="14.25" hidden="1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3"/>
      <c r="J1482" s="2" t="s">
        <v>31</v>
      </c>
      <c r="K1482" s="2" t="s">
        <v>22</v>
      </c>
      <c r="L1482" s="2">
        <v>124.25</v>
      </c>
      <c r="M1482" s="2" t="s">
        <v>48</v>
      </c>
    </row>
    <row r="1483" spans="1:13" ht="14.25" hidden="1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3"/>
      <c r="J1483" s="2" t="s">
        <v>15</v>
      </c>
      <c r="K1483" s="2" t="s">
        <v>16</v>
      </c>
      <c r="L1483" s="2">
        <v>854.88</v>
      </c>
      <c r="M1483" s="2" t="s">
        <v>17</v>
      </c>
    </row>
    <row r="1484" spans="1:13" ht="14.25" hidden="1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3"/>
      <c r="J1484" s="2" t="s">
        <v>31</v>
      </c>
      <c r="K1484" s="2" t="s">
        <v>16</v>
      </c>
      <c r="L1484" s="2">
        <v>95.49</v>
      </c>
      <c r="M1484" s="2" t="s">
        <v>17</v>
      </c>
    </row>
    <row r="1485" spans="1:13" ht="14.25" hidden="1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3"/>
      <c r="J1485" s="2" t="s">
        <v>15</v>
      </c>
      <c r="K1485" s="2" t="s">
        <v>22</v>
      </c>
      <c r="L1485" s="2">
        <v>92.15</v>
      </c>
      <c r="M1485" s="2" t="s">
        <v>17</v>
      </c>
    </row>
    <row r="1486" spans="1:13" ht="14.25" hidden="1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3"/>
      <c r="J1486" s="2" t="s">
        <v>21</v>
      </c>
      <c r="K1486" s="2" t="s">
        <v>27</v>
      </c>
      <c r="L1486" s="2">
        <v>1163.08</v>
      </c>
      <c r="M1486" s="2" t="s">
        <v>34</v>
      </c>
    </row>
    <row r="1487" spans="1:13" ht="14.25" hidden="1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3"/>
      <c r="J1487" s="2" t="s">
        <v>31</v>
      </c>
      <c r="K1487" s="2" t="s">
        <v>27</v>
      </c>
      <c r="L1487" s="2">
        <v>266.81</v>
      </c>
      <c r="M1487" s="2" t="s">
        <v>28</v>
      </c>
    </row>
    <row r="1488" spans="1:13" ht="14.25" hidden="1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3"/>
      <c r="J1488" s="2" t="s">
        <v>15</v>
      </c>
      <c r="K1488" s="2" t="s">
        <v>16</v>
      </c>
      <c r="L1488" s="2">
        <v>90.32</v>
      </c>
      <c r="M1488" s="2" t="s">
        <v>28</v>
      </c>
    </row>
    <row r="1489" spans="1:13" ht="14.25" hidden="1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3"/>
      <c r="J1489" s="2" t="s">
        <v>21</v>
      </c>
      <c r="K1489" s="2" t="s">
        <v>22</v>
      </c>
      <c r="L1489" s="2">
        <v>412.69</v>
      </c>
      <c r="M1489" s="2" t="s">
        <v>39</v>
      </c>
    </row>
    <row r="1490" spans="1:13" ht="14.25" hidden="1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3"/>
      <c r="J1490" s="2" t="s">
        <v>31</v>
      </c>
      <c r="K1490" s="2" t="s">
        <v>16</v>
      </c>
      <c r="L1490" s="2">
        <v>233.37</v>
      </c>
      <c r="M1490" s="2" t="s">
        <v>34</v>
      </c>
    </row>
    <row r="1491" spans="1:13" ht="14.25" hidden="1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3"/>
      <c r="J1491" s="2" t="s">
        <v>15</v>
      </c>
      <c r="K1491" s="2" t="s">
        <v>27</v>
      </c>
      <c r="L1491" s="2">
        <v>991.62</v>
      </c>
      <c r="M1491" s="2" t="s">
        <v>34</v>
      </c>
    </row>
    <row r="1492" spans="1:13" ht="14.25" hidden="1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3"/>
      <c r="J1492" s="2" t="s">
        <v>31</v>
      </c>
      <c r="K1492" s="2" t="s">
        <v>27</v>
      </c>
      <c r="L1492" s="2">
        <v>70.87</v>
      </c>
      <c r="M1492" s="2" t="s">
        <v>48</v>
      </c>
    </row>
    <row r="1493" spans="1:13" ht="14.25" hidden="1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3"/>
      <c r="J1493" s="2" t="s">
        <v>31</v>
      </c>
      <c r="K1493" s="2" t="s">
        <v>27</v>
      </c>
      <c r="L1493" s="2">
        <v>266.33999999999997</v>
      </c>
      <c r="M1493" s="2" t="s">
        <v>17</v>
      </c>
    </row>
    <row r="1494" spans="1:13" ht="14.25" hidden="1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3"/>
      <c r="J1494" s="2" t="s">
        <v>21</v>
      </c>
      <c r="K1494" s="2" t="s">
        <v>16</v>
      </c>
      <c r="L1494" s="2">
        <v>747.05</v>
      </c>
      <c r="M1494" s="2" t="s">
        <v>17</v>
      </c>
    </row>
    <row r="1495" spans="1:13" ht="14.25" hidden="1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3"/>
      <c r="J1495" s="2" t="s">
        <v>31</v>
      </c>
      <c r="K1495" s="2" t="s">
        <v>27</v>
      </c>
      <c r="L1495" s="2">
        <v>96.03</v>
      </c>
      <c r="M1495" s="2" t="s">
        <v>39</v>
      </c>
    </row>
    <row r="1496" spans="1:13" ht="14.25" hidden="1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3"/>
      <c r="J1496" s="2" t="s">
        <v>15</v>
      </c>
      <c r="K1496" s="2" t="s">
        <v>22</v>
      </c>
      <c r="L1496" s="2">
        <v>541.35</v>
      </c>
      <c r="M1496" s="2" t="s">
        <v>23</v>
      </c>
    </row>
    <row r="1497" spans="1:13" ht="14.25" hidden="1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3"/>
      <c r="J1497" s="2" t="s">
        <v>31</v>
      </c>
      <c r="K1497" s="2" t="s">
        <v>27</v>
      </c>
      <c r="L1497" s="2">
        <v>234.31</v>
      </c>
      <c r="M1497" s="2" t="s">
        <v>23</v>
      </c>
    </row>
    <row r="1498" spans="1:13" ht="14.25" customHeight="1" x14ac:dyDescent="0.3">
      <c r="A1498" s="2" t="s">
        <v>1529</v>
      </c>
      <c r="B1498" s="2" t="s">
        <v>19</v>
      </c>
      <c r="C1498" s="2" t="s">
        <v>26</v>
      </c>
      <c r="D1498" s="8">
        <v>4011.92</v>
      </c>
      <c r="E1498" s="11">
        <v>0.28000000000000003</v>
      </c>
      <c r="F1498" s="18">
        <v>7</v>
      </c>
      <c r="G1498" s="15">
        <v>45113</v>
      </c>
      <c r="H1498" s="3">
        <v>45118</v>
      </c>
      <c r="I1498" s="2">
        <f t="shared" ref="I1498:I1499" si="66">DATEDIF(G1498,H1498,"d")</f>
        <v>5</v>
      </c>
      <c r="J1498" s="2" t="s">
        <v>31</v>
      </c>
      <c r="K1498" s="2" t="s">
        <v>27</v>
      </c>
      <c r="L1498" s="2">
        <v>1133.48</v>
      </c>
      <c r="M1498" s="2" t="s">
        <v>17</v>
      </c>
    </row>
    <row r="1499" spans="1:13" ht="14.25" customHeight="1" x14ac:dyDescent="0.3">
      <c r="A1499" s="2" t="s">
        <v>1530</v>
      </c>
      <c r="B1499" s="2" t="s">
        <v>19</v>
      </c>
      <c r="C1499" s="2" t="s">
        <v>36</v>
      </c>
      <c r="D1499" s="8">
        <v>4391.78</v>
      </c>
      <c r="E1499" s="11">
        <v>0.28000000000000003</v>
      </c>
      <c r="F1499" s="18">
        <v>6</v>
      </c>
      <c r="G1499" s="15">
        <v>44976</v>
      </c>
      <c r="H1499" s="3">
        <v>44981</v>
      </c>
      <c r="I1499" s="2">
        <f t="shared" si="66"/>
        <v>5</v>
      </c>
      <c r="J1499" s="2" t="s">
        <v>21</v>
      </c>
      <c r="K1499" s="2" t="s">
        <v>27</v>
      </c>
      <c r="L1499" s="2">
        <v>1299.7</v>
      </c>
      <c r="M1499" s="2" t="s">
        <v>17</v>
      </c>
    </row>
    <row r="1500" spans="1:13" ht="14.25" hidden="1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3"/>
      <c r="J1500" s="2" t="s">
        <v>21</v>
      </c>
      <c r="K1500" s="2" t="s">
        <v>22</v>
      </c>
      <c r="L1500" s="2">
        <v>405.05</v>
      </c>
      <c r="M1500" s="2" t="s">
        <v>17</v>
      </c>
    </row>
    <row r="1501" spans="1:13" ht="14.25" hidden="1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3"/>
      <c r="J1501" s="2" t="s">
        <v>15</v>
      </c>
      <c r="K1501" s="2" t="s">
        <v>16</v>
      </c>
      <c r="L1501" s="2">
        <v>719.03</v>
      </c>
      <c r="M1501" s="2" t="s">
        <v>28</v>
      </c>
    </row>
    <row r="1502" spans="1:13" ht="14.25" hidden="1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3"/>
      <c r="J1502" s="2" t="s">
        <v>21</v>
      </c>
      <c r="K1502" s="2" t="s">
        <v>27</v>
      </c>
      <c r="L1502" s="2">
        <v>230.3</v>
      </c>
      <c r="M1502" s="2" t="s">
        <v>23</v>
      </c>
    </row>
    <row r="1503" spans="1:13" ht="14.25" hidden="1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3"/>
      <c r="J1503" s="2" t="s">
        <v>21</v>
      </c>
      <c r="K1503" s="2" t="s">
        <v>27</v>
      </c>
      <c r="L1503" s="2">
        <v>1019.89</v>
      </c>
      <c r="M1503" s="2" t="s">
        <v>39</v>
      </c>
    </row>
    <row r="1504" spans="1:13" ht="14.25" hidden="1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3"/>
      <c r="J1504" s="2" t="s">
        <v>15</v>
      </c>
      <c r="K1504" s="2" t="s">
        <v>16</v>
      </c>
      <c r="L1504" s="2">
        <v>251.12</v>
      </c>
      <c r="M1504" s="2" t="s">
        <v>17</v>
      </c>
    </row>
    <row r="1505" spans="1:13" ht="14.25" hidden="1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3"/>
      <c r="J1505" s="2" t="s">
        <v>31</v>
      </c>
      <c r="K1505" s="2" t="s">
        <v>16</v>
      </c>
      <c r="L1505" s="2">
        <v>558.12</v>
      </c>
      <c r="M1505" s="2" t="s">
        <v>34</v>
      </c>
    </row>
    <row r="1506" spans="1:13" ht="14.25" hidden="1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3"/>
      <c r="J1506" s="2" t="s">
        <v>31</v>
      </c>
      <c r="K1506" s="2" t="s">
        <v>22</v>
      </c>
      <c r="L1506" s="2">
        <v>413.72</v>
      </c>
      <c r="M1506" s="2" t="s">
        <v>23</v>
      </c>
    </row>
    <row r="1507" spans="1:13" ht="14.25" hidden="1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3"/>
      <c r="J1507" s="2" t="s">
        <v>31</v>
      </c>
      <c r="K1507" s="2" t="s">
        <v>16</v>
      </c>
      <c r="L1507" s="2">
        <v>987.27</v>
      </c>
      <c r="M1507" s="2" t="s">
        <v>34</v>
      </c>
    </row>
    <row r="1508" spans="1:13" ht="14.25" customHeight="1" x14ac:dyDescent="0.3">
      <c r="A1508" s="2" t="s">
        <v>1539</v>
      </c>
      <c r="B1508" s="2" t="s">
        <v>19</v>
      </c>
      <c r="C1508" s="2" t="s">
        <v>36</v>
      </c>
      <c r="D1508" s="8">
        <v>2979.79</v>
      </c>
      <c r="E1508" s="11">
        <v>0.44</v>
      </c>
      <c r="F1508" s="18">
        <v>1</v>
      </c>
      <c r="G1508" s="15">
        <v>45188</v>
      </c>
      <c r="H1508" s="3">
        <v>45189</v>
      </c>
      <c r="I1508" s="2">
        <f>DATEDIF(G1508,H1508,"d")</f>
        <v>1</v>
      </c>
      <c r="J1508" s="2" t="s">
        <v>15</v>
      </c>
      <c r="K1508" s="2" t="s">
        <v>16</v>
      </c>
      <c r="L1508" s="2">
        <v>319.77</v>
      </c>
      <c r="M1508" s="2" t="s">
        <v>34</v>
      </c>
    </row>
    <row r="1509" spans="1:13" ht="14.25" hidden="1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3"/>
      <c r="J1509" s="2" t="s">
        <v>15</v>
      </c>
      <c r="K1509" s="2" t="s">
        <v>22</v>
      </c>
      <c r="L1509" s="2">
        <v>247.2</v>
      </c>
      <c r="M1509" s="2" t="s">
        <v>48</v>
      </c>
    </row>
    <row r="1510" spans="1:13" ht="14.25" customHeight="1" x14ac:dyDescent="0.3">
      <c r="A1510" s="2" t="s">
        <v>1541</v>
      </c>
      <c r="B1510" s="2" t="s">
        <v>19</v>
      </c>
      <c r="C1510" s="2" t="s">
        <v>26</v>
      </c>
      <c r="D1510" s="8">
        <v>2981.15</v>
      </c>
      <c r="E1510" s="11">
        <v>0.05</v>
      </c>
      <c r="F1510" s="18">
        <v>7</v>
      </c>
      <c r="G1510" s="15">
        <v>45520</v>
      </c>
      <c r="H1510" s="3">
        <v>45522</v>
      </c>
      <c r="I1510" s="2">
        <f t="shared" ref="I1510:I1511" si="67">DATEDIF(G1510,H1510,"d")</f>
        <v>2</v>
      </c>
      <c r="J1510" s="2" t="s">
        <v>15</v>
      </c>
      <c r="K1510" s="2" t="s">
        <v>16</v>
      </c>
      <c r="L1510" s="2">
        <v>528.45000000000005</v>
      </c>
      <c r="M1510" s="2" t="s">
        <v>34</v>
      </c>
    </row>
    <row r="1511" spans="1:13" ht="14.25" customHeight="1" x14ac:dyDescent="0.3">
      <c r="A1511" s="2" t="s">
        <v>1542</v>
      </c>
      <c r="B1511" s="2" t="s">
        <v>19</v>
      </c>
      <c r="C1511" s="2" t="s">
        <v>36</v>
      </c>
      <c r="D1511" s="8">
        <v>4115.55</v>
      </c>
      <c r="E1511" s="11">
        <v>0.23</v>
      </c>
      <c r="F1511" s="18">
        <v>6</v>
      </c>
      <c r="G1511" s="15">
        <v>45370</v>
      </c>
      <c r="H1511" s="3">
        <v>45371</v>
      </c>
      <c r="I1511" s="2">
        <f t="shared" si="67"/>
        <v>1</v>
      </c>
      <c r="J1511" s="2" t="s">
        <v>21</v>
      </c>
      <c r="K1511" s="2" t="s">
        <v>16</v>
      </c>
      <c r="L1511" s="2">
        <v>578.54</v>
      </c>
      <c r="M1511" s="2" t="s">
        <v>17</v>
      </c>
    </row>
    <row r="1512" spans="1:13" ht="14.25" hidden="1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3"/>
      <c r="J1512" s="2" t="s">
        <v>15</v>
      </c>
      <c r="K1512" s="2" t="s">
        <v>27</v>
      </c>
      <c r="L1512" s="2">
        <v>687.34</v>
      </c>
      <c r="M1512" s="2" t="s">
        <v>34</v>
      </c>
    </row>
    <row r="1513" spans="1:13" ht="14.25" hidden="1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3"/>
      <c r="J1513" s="2" t="s">
        <v>21</v>
      </c>
      <c r="K1513" s="2" t="s">
        <v>16</v>
      </c>
      <c r="L1513" s="2">
        <v>703</v>
      </c>
      <c r="M1513" s="2" t="s">
        <v>34</v>
      </c>
    </row>
    <row r="1514" spans="1:13" ht="14.25" hidden="1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3"/>
      <c r="J1514" s="2" t="s">
        <v>31</v>
      </c>
      <c r="K1514" s="2" t="s">
        <v>27</v>
      </c>
      <c r="L1514" s="2">
        <v>685.62</v>
      </c>
      <c r="M1514" s="2" t="s">
        <v>39</v>
      </c>
    </row>
    <row r="1515" spans="1:13" ht="14.25" hidden="1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3"/>
      <c r="J1515" s="2" t="s">
        <v>21</v>
      </c>
      <c r="K1515" s="2" t="s">
        <v>16</v>
      </c>
      <c r="L1515" s="2">
        <v>117.38</v>
      </c>
      <c r="M1515" s="2" t="s">
        <v>48</v>
      </c>
    </row>
    <row r="1516" spans="1:13" ht="14.25" customHeight="1" x14ac:dyDescent="0.3">
      <c r="A1516" s="2" t="s">
        <v>1547</v>
      </c>
      <c r="B1516" s="2" t="s">
        <v>19</v>
      </c>
      <c r="C1516" s="2" t="s">
        <v>26</v>
      </c>
      <c r="D1516" s="8">
        <v>2587.1</v>
      </c>
      <c r="E1516" s="11">
        <v>0.26</v>
      </c>
      <c r="F1516" s="18">
        <v>2</v>
      </c>
      <c r="G1516" s="15">
        <v>45259</v>
      </c>
      <c r="H1516" s="3">
        <v>45262</v>
      </c>
      <c r="I1516" s="2">
        <f>DATEDIF(G1516,H1516,"d")</f>
        <v>3</v>
      </c>
      <c r="J1516" s="2" t="s">
        <v>21</v>
      </c>
      <c r="K1516" s="2" t="s">
        <v>16</v>
      </c>
      <c r="L1516" s="2">
        <v>638.66</v>
      </c>
      <c r="M1516" s="2" t="s">
        <v>17</v>
      </c>
    </row>
    <row r="1517" spans="1:13" ht="14.25" hidden="1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3"/>
      <c r="J1517" s="2" t="s">
        <v>21</v>
      </c>
      <c r="K1517" s="2" t="s">
        <v>16</v>
      </c>
      <c r="L1517" s="2">
        <v>847.03</v>
      </c>
      <c r="M1517" s="2" t="s">
        <v>23</v>
      </c>
    </row>
    <row r="1518" spans="1:13" ht="14.25" hidden="1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3"/>
      <c r="J1518" s="2" t="s">
        <v>15</v>
      </c>
      <c r="K1518" s="2" t="s">
        <v>27</v>
      </c>
      <c r="L1518" s="2">
        <v>307.48</v>
      </c>
      <c r="M1518" s="2" t="s">
        <v>28</v>
      </c>
    </row>
    <row r="1519" spans="1:13" ht="14.25" hidden="1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3"/>
      <c r="J1519" s="2" t="s">
        <v>15</v>
      </c>
      <c r="K1519" s="2" t="s">
        <v>27</v>
      </c>
      <c r="L1519" s="2">
        <v>120.75</v>
      </c>
      <c r="M1519" s="2" t="s">
        <v>17</v>
      </c>
    </row>
    <row r="1520" spans="1:13" ht="14.25" customHeight="1" x14ac:dyDescent="0.3">
      <c r="A1520" s="2" t="s">
        <v>1551</v>
      </c>
      <c r="B1520" s="2" t="s">
        <v>19</v>
      </c>
      <c r="C1520" s="2" t="s">
        <v>20</v>
      </c>
      <c r="D1520" s="8">
        <v>4172.66</v>
      </c>
      <c r="E1520" s="11">
        <v>0.16</v>
      </c>
      <c r="F1520" s="18">
        <v>5</v>
      </c>
      <c r="G1520" s="15">
        <v>45645</v>
      </c>
      <c r="H1520" s="3">
        <v>45651</v>
      </c>
      <c r="I1520" s="2">
        <f>DATEDIF(G1520,H1520,"d")</f>
        <v>6</v>
      </c>
      <c r="J1520" s="2" t="s">
        <v>31</v>
      </c>
      <c r="K1520" s="2" t="s">
        <v>27</v>
      </c>
      <c r="L1520" s="2">
        <v>1014.81</v>
      </c>
      <c r="M1520" s="2" t="s">
        <v>39</v>
      </c>
    </row>
    <row r="1521" spans="1:13" ht="14.25" hidden="1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3"/>
      <c r="J1521" s="2" t="s">
        <v>21</v>
      </c>
      <c r="K1521" s="2" t="s">
        <v>16</v>
      </c>
      <c r="L1521" s="2">
        <v>945.04</v>
      </c>
      <c r="M1521" s="2" t="s">
        <v>17</v>
      </c>
    </row>
    <row r="1522" spans="1:13" ht="14.25" hidden="1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3"/>
      <c r="J1522" s="2" t="s">
        <v>21</v>
      </c>
      <c r="K1522" s="2" t="s">
        <v>27</v>
      </c>
      <c r="L1522" s="2">
        <v>1208.18</v>
      </c>
      <c r="M1522" s="2" t="s">
        <v>17</v>
      </c>
    </row>
    <row r="1523" spans="1:13" ht="14.25" hidden="1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3"/>
      <c r="J1523" s="2" t="s">
        <v>21</v>
      </c>
      <c r="K1523" s="2" t="s">
        <v>16</v>
      </c>
      <c r="L1523" s="2">
        <v>1014.29</v>
      </c>
      <c r="M1523" s="2" t="s">
        <v>28</v>
      </c>
    </row>
    <row r="1524" spans="1:13" ht="14.25" hidden="1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3"/>
      <c r="J1524" s="2" t="s">
        <v>21</v>
      </c>
      <c r="K1524" s="2" t="s">
        <v>22</v>
      </c>
      <c r="L1524" s="2">
        <v>228.57</v>
      </c>
      <c r="M1524" s="2" t="s">
        <v>39</v>
      </c>
    </row>
    <row r="1525" spans="1:13" ht="14.25" hidden="1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3"/>
      <c r="J1525" s="2" t="s">
        <v>15</v>
      </c>
      <c r="K1525" s="2" t="s">
        <v>27</v>
      </c>
      <c r="L1525" s="2">
        <v>1210.0899999999999</v>
      </c>
      <c r="M1525" s="2" t="s">
        <v>39</v>
      </c>
    </row>
    <row r="1526" spans="1:13" ht="14.25" hidden="1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3"/>
      <c r="J1526" s="2" t="s">
        <v>21</v>
      </c>
      <c r="K1526" s="2" t="s">
        <v>16</v>
      </c>
      <c r="L1526" s="2">
        <v>110.16</v>
      </c>
      <c r="M1526" s="2" t="s">
        <v>17</v>
      </c>
    </row>
    <row r="1527" spans="1:13" ht="14.25" hidden="1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3"/>
      <c r="J1527" s="2" t="s">
        <v>15</v>
      </c>
      <c r="K1527" s="2" t="s">
        <v>16</v>
      </c>
      <c r="L1527" s="2">
        <v>261.93</v>
      </c>
      <c r="M1527" s="2" t="s">
        <v>17</v>
      </c>
    </row>
    <row r="1528" spans="1:13" ht="14.25" hidden="1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3"/>
      <c r="J1528" s="2" t="s">
        <v>31</v>
      </c>
      <c r="K1528" s="2" t="s">
        <v>22</v>
      </c>
      <c r="L1528" s="2">
        <v>161.6</v>
      </c>
      <c r="M1528" s="2" t="s">
        <v>48</v>
      </c>
    </row>
    <row r="1529" spans="1:13" ht="14.25" hidden="1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3"/>
      <c r="J1529" s="2" t="s">
        <v>31</v>
      </c>
      <c r="K1529" s="2" t="s">
        <v>16</v>
      </c>
      <c r="L1529" s="2">
        <v>358.76</v>
      </c>
      <c r="M1529" s="2" t="s">
        <v>23</v>
      </c>
    </row>
    <row r="1530" spans="1:13" ht="14.25" hidden="1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3"/>
      <c r="J1530" s="2" t="s">
        <v>15</v>
      </c>
      <c r="K1530" s="2" t="s">
        <v>22</v>
      </c>
      <c r="L1530" s="2">
        <v>723.67</v>
      </c>
      <c r="M1530" s="2" t="s">
        <v>28</v>
      </c>
    </row>
    <row r="1531" spans="1:13" ht="14.25" customHeight="1" x14ac:dyDescent="0.3">
      <c r="A1531" s="2" t="s">
        <v>1562</v>
      </c>
      <c r="B1531" s="2" t="s">
        <v>19</v>
      </c>
      <c r="C1531" s="2" t="s">
        <v>33</v>
      </c>
      <c r="D1531" s="8">
        <v>1389.44</v>
      </c>
      <c r="E1531" s="11">
        <v>0.43</v>
      </c>
      <c r="F1531" s="18">
        <v>9</v>
      </c>
      <c r="G1531" s="15">
        <v>45215</v>
      </c>
      <c r="H1531" s="3">
        <v>45218</v>
      </c>
      <c r="I1531" s="2">
        <f>DATEDIF(G1531,H1531,"d")</f>
        <v>3</v>
      </c>
      <c r="J1531" s="2" t="s">
        <v>15</v>
      </c>
      <c r="K1531" s="2" t="s">
        <v>27</v>
      </c>
      <c r="L1531" s="2">
        <v>347.45</v>
      </c>
      <c r="M1531" s="2" t="s">
        <v>34</v>
      </c>
    </row>
    <row r="1532" spans="1:13" ht="14.25" hidden="1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3"/>
      <c r="J1532" s="2" t="s">
        <v>21</v>
      </c>
      <c r="K1532" s="2" t="s">
        <v>22</v>
      </c>
      <c r="L1532" s="2">
        <v>566.91999999999996</v>
      </c>
      <c r="M1532" s="2" t="s">
        <v>34</v>
      </c>
    </row>
    <row r="1533" spans="1:13" ht="14.25" hidden="1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3"/>
      <c r="J1533" s="2" t="s">
        <v>21</v>
      </c>
      <c r="K1533" s="2" t="s">
        <v>16</v>
      </c>
      <c r="L1533" s="2">
        <v>142.35</v>
      </c>
      <c r="M1533" s="2" t="s">
        <v>48</v>
      </c>
    </row>
    <row r="1534" spans="1:13" ht="14.25" hidden="1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3"/>
      <c r="J1534" s="2" t="s">
        <v>21</v>
      </c>
      <c r="K1534" s="2" t="s">
        <v>27</v>
      </c>
      <c r="L1534" s="2">
        <v>76.58</v>
      </c>
      <c r="M1534" s="2" t="s">
        <v>34</v>
      </c>
    </row>
    <row r="1535" spans="1:13" ht="14.25" hidden="1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3"/>
      <c r="J1535" s="2" t="s">
        <v>21</v>
      </c>
      <c r="K1535" s="2" t="s">
        <v>16</v>
      </c>
      <c r="L1535" s="2">
        <v>226.92</v>
      </c>
      <c r="M1535" s="2" t="s">
        <v>39</v>
      </c>
    </row>
    <row r="1536" spans="1:13" ht="14.25" hidden="1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3"/>
      <c r="J1536" s="2" t="s">
        <v>31</v>
      </c>
      <c r="K1536" s="2" t="s">
        <v>16</v>
      </c>
      <c r="L1536" s="2">
        <v>536.42999999999995</v>
      </c>
      <c r="M1536" s="2" t="s">
        <v>17</v>
      </c>
    </row>
    <row r="1537" spans="1:13" ht="14.25" hidden="1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3"/>
      <c r="J1537" s="2" t="s">
        <v>21</v>
      </c>
      <c r="K1537" s="2" t="s">
        <v>27</v>
      </c>
      <c r="L1537" s="2">
        <v>262.73</v>
      </c>
      <c r="M1537" s="2" t="s">
        <v>34</v>
      </c>
    </row>
    <row r="1538" spans="1:13" ht="14.25" hidden="1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3"/>
      <c r="J1538" s="2" t="s">
        <v>21</v>
      </c>
      <c r="K1538" s="2" t="s">
        <v>16</v>
      </c>
      <c r="L1538" s="2">
        <v>441.72</v>
      </c>
      <c r="M1538" s="2" t="s">
        <v>17</v>
      </c>
    </row>
    <row r="1539" spans="1:13" ht="14.25" hidden="1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3"/>
      <c r="J1539" s="2" t="s">
        <v>15</v>
      </c>
      <c r="K1539" s="2" t="s">
        <v>22</v>
      </c>
      <c r="L1539" s="2">
        <v>832.26</v>
      </c>
      <c r="M1539" s="2" t="s">
        <v>28</v>
      </c>
    </row>
    <row r="1540" spans="1:13" ht="14.25" hidden="1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3"/>
      <c r="J1540" s="2" t="s">
        <v>31</v>
      </c>
      <c r="K1540" s="2" t="s">
        <v>27</v>
      </c>
      <c r="L1540" s="2">
        <v>62.1</v>
      </c>
      <c r="M1540" s="2" t="s">
        <v>23</v>
      </c>
    </row>
    <row r="1541" spans="1:13" ht="14.25" hidden="1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3"/>
      <c r="J1541" s="2" t="s">
        <v>15</v>
      </c>
      <c r="K1541" s="2" t="s">
        <v>27</v>
      </c>
      <c r="L1541" s="2">
        <v>374.31</v>
      </c>
      <c r="M1541" s="2" t="s">
        <v>48</v>
      </c>
    </row>
    <row r="1542" spans="1:13" ht="14.25" hidden="1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3"/>
      <c r="J1542" s="2" t="s">
        <v>21</v>
      </c>
      <c r="K1542" s="2" t="s">
        <v>27</v>
      </c>
      <c r="L1542" s="2">
        <v>597.09</v>
      </c>
      <c r="M1542" s="2" t="s">
        <v>17</v>
      </c>
    </row>
    <row r="1543" spans="1:13" ht="14.25" hidden="1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3"/>
      <c r="J1543" s="2" t="s">
        <v>31</v>
      </c>
      <c r="K1543" s="2" t="s">
        <v>27</v>
      </c>
      <c r="L1543" s="2">
        <v>226.42</v>
      </c>
      <c r="M1543" s="2" t="s">
        <v>39</v>
      </c>
    </row>
    <row r="1544" spans="1:13" ht="14.25" customHeight="1" x14ac:dyDescent="0.3">
      <c r="A1544" s="2" t="s">
        <v>1575</v>
      </c>
      <c r="B1544" s="2" t="s">
        <v>19</v>
      </c>
      <c r="C1544" s="2" t="s">
        <v>33</v>
      </c>
      <c r="D1544" s="8">
        <v>2227.59</v>
      </c>
      <c r="E1544" s="11">
        <v>0.16</v>
      </c>
      <c r="F1544" s="18">
        <v>7</v>
      </c>
      <c r="G1544" s="15">
        <v>45374</v>
      </c>
      <c r="H1544" s="3">
        <v>45376</v>
      </c>
      <c r="I1544" s="2">
        <f>DATEDIF(G1544,H1544,"d")</f>
        <v>2</v>
      </c>
      <c r="J1544" s="2" t="s">
        <v>21</v>
      </c>
      <c r="K1544" s="2" t="s">
        <v>27</v>
      </c>
      <c r="L1544" s="2">
        <v>477.96</v>
      </c>
      <c r="M1544" s="2" t="s">
        <v>39</v>
      </c>
    </row>
    <row r="1545" spans="1:13" ht="14.25" hidden="1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3"/>
      <c r="J1545" s="2" t="s">
        <v>21</v>
      </c>
      <c r="K1545" s="2" t="s">
        <v>22</v>
      </c>
      <c r="L1545" s="2">
        <v>290.57</v>
      </c>
      <c r="M1545" s="2" t="s">
        <v>28</v>
      </c>
    </row>
    <row r="1546" spans="1:13" ht="14.25" customHeight="1" x14ac:dyDescent="0.3">
      <c r="A1546" s="2" t="s">
        <v>1577</v>
      </c>
      <c r="B1546" s="2" t="s">
        <v>19</v>
      </c>
      <c r="C1546" s="2" t="s">
        <v>26</v>
      </c>
      <c r="D1546" s="8">
        <v>3917.16</v>
      </c>
      <c r="E1546" s="11">
        <v>0.22</v>
      </c>
      <c r="F1546" s="18">
        <v>7</v>
      </c>
      <c r="G1546" s="15">
        <v>44950</v>
      </c>
      <c r="H1546" s="3">
        <v>44955</v>
      </c>
      <c r="I1546" s="2">
        <f t="shared" ref="I1546:I1548" si="68">DATEDIF(G1546,H1546,"d")</f>
        <v>5</v>
      </c>
      <c r="J1546" s="2" t="s">
        <v>31</v>
      </c>
      <c r="K1546" s="2" t="s">
        <v>27</v>
      </c>
      <c r="L1546" s="2">
        <v>221.3</v>
      </c>
      <c r="M1546" s="2" t="s">
        <v>17</v>
      </c>
    </row>
    <row r="1547" spans="1:13" ht="14.25" customHeight="1" x14ac:dyDescent="0.3">
      <c r="A1547" s="2" t="s">
        <v>1578</v>
      </c>
      <c r="B1547" s="2" t="s">
        <v>19</v>
      </c>
      <c r="C1547" s="2" t="s">
        <v>33</v>
      </c>
      <c r="D1547" s="8">
        <v>3871.07</v>
      </c>
      <c r="E1547" s="11">
        <v>0.16</v>
      </c>
      <c r="F1547" s="18">
        <v>9</v>
      </c>
      <c r="G1547" s="15">
        <v>45468</v>
      </c>
      <c r="H1547" s="3">
        <v>45472</v>
      </c>
      <c r="I1547" s="2">
        <f t="shared" si="68"/>
        <v>4</v>
      </c>
      <c r="J1547" s="2" t="s">
        <v>15</v>
      </c>
      <c r="K1547" s="2" t="s">
        <v>16</v>
      </c>
      <c r="L1547" s="2">
        <v>593.79</v>
      </c>
      <c r="M1547" s="2" t="s">
        <v>48</v>
      </c>
    </row>
    <row r="1548" spans="1:13" ht="14.25" customHeight="1" x14ac:dyDescent="0.3">
      <c r="A1548" s="2" t="s">
        <v>1579</v>
      </c>
      <c r="B1548" s="2" t="s">
        <v>19</v>
      </c>
      <c r="C1548" s="2" t="s">
        <v>20</v>
      </c>
      <c r="D1548" s="8">
        <v>4989.55</v>
      </c>
      <c r="E1548" s="11">
        <v>0.1</v>
      </c>
      <c r="F1548" s="18">
        <v>3</v>
      </c>
      <c r="G1548" s="15">
        <v>44966</v>
      </c>
      <c r="H1548" s="3">
        <v>44969</v>
      </c>
      <c r="I1548" s="2">
        <f t="shared" si="68"/>
        <v>3</v>
      </c>
      <c r="J1548" s="2" t="s">
        <v>15</v>
      </c>
      <c r="K1548" s="2" t="s">
        <v>22</v>
      </c>
      <c r="L1548" s="2">
        <v>420.84</v>
      </c>
      <c r="M1548" s="2" t="s">
        <v>48</v>
      </c>
    </row>
    <row r="1549" spans="1:13" ht="14.25" hidden="1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3"/>
      <c r="J1549" s="2" t="s">
        <v>21</v>
      </c>
      <c r="K1549" s="2" t="s">
        <v>16</v>
      </c>
      <c r="L1549" s="2">
        <v>80</v>
      </c>
      <c r="M1549" s="2" t="s">
        <v>23</v>
      </c>
    </row>
    <row r="1550" spans="1:13" ht="14.25" hidden="1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3"/>
      <c r="J1550" s="2" t="s">
        <v>15</v>
      </c>
      <c r="K1550" s="2" t="s">
        <v>22</v>
      </c>
      <c r="L1550" s="2">
        <v>921.26</v>
      </c>
      <c r="M1550" s="2" t="s">
        <v>48</v>
      </c>
    </row>
    <row r="1551" spans="1:13" ht="14.25" customHeight="1" x14ac:dyDescent="0.3">
      <c r="A1551" s="2" t="s">
        <v>1582</v>
      </c>
      <c r="B1551" s="2" t="s">
        <v>19</v>
      </c>
      <c r="C1551" s="2" t="s">
        <v>26</v>
      </c>
      <c r="D1551" s="8">
        <v>4755.93</v>
      </c>
      <c r="E1551" s="11">
        <v>0.15</v>
      </c>
      <c r="F1551" s="18">
        <v>3</v>
      </c>
      <c r="G1551" s="15">
        <v>45510</v>
      </c>
      <c r="H1551" s="3">
        <v>45513</v>
      </c>
      <c r="I1551" s="2">
        <f>DATEDIF(G1551,H1551,"d")</f>
        <v>3</v>
      </c>
      <c r="J1551" s="2" t="s">
        <v>31</v>
      </c>
      <c r="K1551" s="2" t="s">
        <v>22</v>
      </c>
      <c r="L1551" s="2">
        <v>434.89</v>
      </c>
      <c r="M1551" s="2" t="s">
        <v>39</v>
      </c>
    </row>
    <row r="1552" spans="1:13" ht="14.25" hidden="1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3"/>
      <c r="J1552" s="2" t="s">
        <v>15</v>
      </c>
      <c r="K1552" s="2" t="s">
        <v>27</v>
      </c>
      <c r="L1552" s="2">
        <v>958.43</v>
      </c>
      <c r="M1552" s="2" t="s">
        <v>39</v>
      </c>
    </row>
    <row r="1553" spans="1:13" ht="14.25" hidden="1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3"/>
      <c r="J1553" s="2" t="s">
        <v>31</v>
      </c>
      <c r="K1553" s="2" t="s">
        <v>22</v>
      </c>
      <c r="L1553" s="2">
        <v>182.54</v>
      </c>
      <c r="M1553" s="2" t="s">
        <v>28</v>
      </c>
    </row>
    <row r="1554" spans="1:13" ht="14.25" hidden="1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3"/>
      <c r="J1554" s="2" t="s">
        <v>31</v>
      </c>
      <c r="K1554" s="2" t="s">
        <v>16</v>
      </c>
      <c r="L1554" s="2">
        <v>892.54</v>
      </c>
      <c r="M1554" s="2" t="s">
        <v>39</v>
      </c>
    </row>
    <row r="1555" spans="1:13" ht="14.25" customHeight="1" x14ac:dyDescent="0.3">
      <c r="A1555" s="2" t="s">
        <v>1586</v>
      </c>
      <c r="B1555" s="2" t="s">
        <v>19</v>
      </c>
      <c r="C1555" s="2" t="s">
        <v>14</v>
      </c>
      <c r="D1555" s="8">
        <v>1182.08</v>
      </c>
      <c r="E1555" s="11">
        <v>0.45</v>
      </c>
      <c r="F1555" s="18">
        <v>5</v>
      </c>
      <c r="G1555" s="15">
        <v>45244</v>
      </c>
      <c r="H1555" s="3">
        <v>45247</v>
      </c>
      <c r="I1555" s="2">
        <f t="shared" ref="I1555:I1556" si="69">DATEDIF(G1555,H1555,"d")</f>
        <v>3</v>
      </c>
      <c r="J1555" s="2" t="s">
        <v>31</v>
      </c>
      <c r="K1555" s="2" t="s">
        <v>27</v>
      </c>
      <c r="L1555" s="2">
        <v>249.83</v>
      </c>
      <c r="M1555" s="2" t="s">
        <v>34</v>
      </c>
    </row>
    <row r="1556" spans="1:13" ht="14.25" customHeight="1" x14ac:dyDescent="0.3">
      <c r="A1556" s="2" t="s">
        <v>1587</v>
      </c>
      <c r="B1556" s="2" t="s">
        <v>19</v>
      </c>
      <c r="C1556" s="2" t="s">
        <v>36</v>
      </c>
      <c r="D1556" s="8">
        <v>3979.11</v>
      </c>
      <c r="E1556" s="11">
        <v>0.41</v>
      </c>
      <c r="F1556" s="18">
        <v>4</v>
      </c>
      <c r="G1556" s="15">
        <v>45376</v>
      </c>
      <c r="H1556" s="3">
        <v>45383</v>
      </c>
      <c r="I1556" s="2">
        <f t="shared" si="69"/>
        <v>7</v>
      </c>
      <c r="J1556" s="2" t="s">
        <v>21</v>
      </c>
      <c r="K1556" s="2" t="s">
        <v>22</v>
      </c>
      <c r="L1556" s="2">
        <v>1004.14</v>
      </c>
      <c r="M1556" s="2" t="s">
        <v>34</v>
      </c>
    </row>
    <row r="1557" spans="1:13" ht="14.25" hidden="1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3"/>
      <c r="J1557" s="2" t="s">
        <v>31</v>
      </c>
      <c r="K1557" s="2" t="s">
        <v>27</v>
      </c>
      <c r="L1557" s="2">
        <v>273.8</v>
      </c>
      <c r="M1557" s="2" t="s">
        <v>48</v>
      </c>
    </row>
    <row r="1558" spans="1:13" ht="14.25" hidden="1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3"/>
      <c r="J1558" s="2" t="s">
        <v>31</v>
      </c>
      <c r="K1558" s="2" t="s">
        <v>27</v>
      </c>
      <c r="L1558" s="2">
        <v>890.96</v>
      </c>
      <c r="M1558" s="2" t="s">
        <v>28</v>
      </c>
    </row>
    <row r="1559" spans="1:13" ht="14.25" hidden="1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3"/>
      <c r="J1559" s="2" t="s">
        <v>15</v>
      </c>
      <c r="K1559" s="2" t="s">
        <v>16</v>
      </c>
      <c r="L1559" s="2">
        <v>638.37</v>
      </c>
      <c r="M1559" s="2" t="s">
        <v>48</v>
      </c>
    </row>
    <row r="1560" spans="1:13" ht="14.25" hidden="1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3"/>
      <c r="J1560" s="2" t="s">
        <v>21</v>
      </c>
      <c r="K1560" s="2" t="s">
        <v>22</v>
      </c>
      <c r="L1560" s="2">
        <v>127.29</v>
      </c>
      <c r="M1560" s="2" t="s">
        <v>48</v>
      </c>
    </row>
    <row r="1561" spans="1:13" ht="14.25" hidden="1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3"/>
      <c r="J1561" s="2" t="s">
        <v>15</v>
      </c>
      <c r="K1561" s="2" t="s">
        <v>16</v>
      </c>
      <c r="L1561" s="2">
        <v>815.99</v>
      </c>
      <c r="M1561" s="2" t="s">
        <v>39</v>
      </c>
    </row>
    <row r="1562" spans="1:13" ht="14.25" hidden="1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3"/>
      <c r="J1562" s="2" t="s">
        <v>31</v>
      </c>
      <c r="K1562" s="2" t="s">
        <v>22</v>
      </c>
      <c r="L1562" s="2">
        <v>598.78</v>
      </c>
      <c r="M1562" s="2" t="s">
        <v>34</v>
      </c>
    </row>
    <row r="1563" spans="1:13" ht="14.25" customHeight="1" x14ac:dyDescent="0.3">
      <c r="A1563" s="2" t="s">
        <v>1594</v>
      </c>
      <c r="B1563" s="2" t="s">
        <v>19</v>
      </c>
      <c r="C1563" s="2" t="s">
        <v>33</v>
      </c>
      <c r="D1563" s="8">
        <v>3315.62</v>
      </c>
      <c r="E1563" s="11">
        <v>0.35</v>
      </c>
      <c r="F1563" s="18">
        <v>1</v>
      </c>
      <c r="G1563" s="15">
        <v>45351</v>
      </c>
      <c r="H1563" s="3">
        <v>45358</v>
      </c>
      <c r="I1563" s="2">
        <f t="shared" ref="I1563:I1564" si="70">DATEDIF(G1563,H1563,"d")</f>
        <v>7</v>
      </c>
      <c r="J1563" s="2" t="s">
        <v>21</v>
      </c>
      <c r="K1563" s="2" t="s">
        <v>22</v>
      </c>
      <c r="L1563" s="2">
        <v>916.74</v>
      </c>
      <c r="M1563" s="2" t="s">
        <v>28</v>
      </c>
    </row>
    <row r="1564" spans="1:13" ht="14.25" customHeight="1" x14ac:dyDescent="0.3">
      <c r="A1564" s="2" t="s">
        <v>1595</v>
      </c>
      <c r="B1564" s="2" t="s">
        <v>19</v>
      </c>
      <c r="C1564" s="2" t="s">
        <v>33</v>
      </c>
      <c r="D1564" s="8">
        <v>1489.2</v>
      </c>
      <c r="E1564" s="11">
        <v>0.12</v>
      </c>
      <c r="F1564" s="18">
        <v>8</v>
      </c>
      <c r="G1564" s="15">
        <v>45158</v>
      </c>
      <c r="H1564" s="3">
        <v>45161</v>
      </c>
      <c r="I1564" s="2">
        <f t="shared" si="70"/>
        <v>3</v>
      </c>
      <c r="J1564" s="2" t="s">
        <v>15</v>
      </c>
      <c r="K1564" s="2" t="s">
        <v>27</v>
      </c>
      <c r="L1564" s="2">
        <v>332.97</v>
      </c>
      <c r="M1564" s="2" t="s">
        <v>34</v>
      </c>
    </row>
    <row r="1565" spans="1:13" ht="14.25" hidden="1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3"/>
      <c r="J1565" s="2" t="s">
        <v>15</v>
      </c>
      <c r="K1565" s="2" t="s">
        <v>27</v>
      </c>
      <c r="L1565" s="2">
        <v>547.69000000000005</v>
      </c>
      <c r="M1565" s="2" t="s">
        <v>23</v>
      </c>
    </row>
    <row r="1566" spans="1:13" ht="14.25" hidden="1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3"/>
      <c r="J1566" s="2" t="s">
        <v>21</v>
      </c>
      <c r="K1566" s="2" t="s">
        <v>16</v>
      </c>
      <c r="L1566" s="2">
        <v>633.97</v>
      </c>
      <c r="M1566" s="2" t="s">
        <v>39</v>
      </c>
    </row>
    <row r="1567" spans="1:13" ht="14.25" hidden="1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3"/>
      <c r="J1567" s="2" t="s">
        <v>21</v>
      </c>
      <c r="K1567" s="2" t="s">
        <v>16</v>
      </c>
      <c r="L1567" s="2">
        <v>157.18</v>
      </c>
      <c r="M1567" s="2" t="s">
        <v>39</v>
      </c>
    </row>
    <row r="1568" spans="1:13" ht="14.25" hidden="1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3"/>
      <c r="J1568" s="2" t="s">
        <v>31</v>
      </c>
      <c r="K1568" s="2" t="s">
        <v>22</v>
      </c>
      <c r="L1568" s="2">
        <v>443.76</v>
      </c>
      <c r="M1568" s="2" t="s">
        <v>17</v>
      </c>
    </row>
    <row r="1569" spans="1:13" ht="14.25" customHeight="1" x14ac:dyDescent="0.3">
      <c r="A1569" s="2" t="s">
        <v>1600</v>
      </c>
      <c r="B1569" s="2" t="s">
        <v>19</v>
      </c>
      <c r="C1569" s="2" t="s">
        <v>14</v>
      </c>
      <c r="D1569" s="8">
        <v>3546.23</v>
      </c>
      <c r="E1569" s="11">
        <v>0.15</v>
      </c>
      <c r="F1569" s="18">
        <v>1</v>
      </c>
      <c r="G1569" s="15">
        <v>45112</v>
      </c>
      <c r="H1569" s="3">
        <v>45114</v>
      </c>
      <c r="I1569" s="2">
        <f>DATEDIF(G1569,H1569,"d")</f>
        <v>2</v>
      </c>
      <c r="J1569" s="2" t="s">
        <v>15</v>
      </c>
      <c r="K1569" s="2" t="s">
        <v>27</v>
      </c>
      <c r="L1569" s="2">
        <v>525.77</v>
      </c>
      <c r="M1569" s="2" t="s">
        <v>23</v>
      </c>
    </row>
    <row r="1570" spans="1:13" ht="14.25" hidden="1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3"/>
      <c r="J1570" s="2" t="s">
        <v>15</v>
      </c>
      <c r="K1570" s="2" t="s">
        <v>22</v>
      </c>
      <c r="L1570" s="2">
        <v>468.32</v>
      </c>
      <c r="M1570" s="2" t="s">
        <v>23</v>
      </c>
    </row>
    <row r="1571" spans="1:13" ht="14.25" hidden="1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3"/>
      <c r="J1571" s="2" t="s">
        <v>15</v>
      </c>
      <c r="K1571" s="2" t="s">
        <v>16</v>
      </c>
      <c r="L1571" s="2">
        <v>381.21</v>
      </c>
      <c r="M1571" s="2" t="s">
        <v>39</v>
      </c>
    </row>
    <row r="1572" spans="1:13" ht="14.25" hidden="1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3"/>
      <c r="J1572" s="2" t="s">
        <v>21</v>
      </c>
      <c r="K1572" s="2" t="s">
        <v>22</v>
      </c>
      <c r="L1572" s="2">
        <v>183.44</v>
      </c>
      <c r="M1572" s="2" t="s">
        <v>39</v>
      </c>
    </row>
    <row r="1573" spans="1:13" ht="14.25" customHeight="1" x14ac:dyDescent="0.3">
      <c r="A1573" s="2" t="s">
        <v>1604</v>
      </c>
      <c r="B1573" s="2" t="s">
        <v>19</v>
      </c>
      <c r="C1573" s="2" t="s">
        <v>36</v>
      </c>
      <c r="D1573" s="8">
        <v>2854.97</v>
      </c>
      <c r="E1573" s="11">
        <v>0.48</v>
      </c>
      <c r="F1573" s="18">
        <v>2</v>
      </c>
      <c r="G1573" s="15">
        <v>45140</v>
      </c>
      <c r="H1573" s="3">
        <v>45144</v>
      </c>
      <c r="I1573" s="2">
        <f>DATEDIF(G1573,H1573,"d")</f>
        <v>4</v>
      </c>
      <c r="J1573" s="2" t="s">
        <v>31</v>
      </c>
      <c r="K1573" s="2" t="s">
        <v>27</v>
      </c>
      <c r="L1573" s="2">
        <v>815.09</v>
      </c>
      <c r="M1573" s="2" t="s">
        <v>34</v>
      </c>
    </row>
    <row r="1574" spans="1:13" ht="14.25" hidden="1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3"/>
      <c r="J1574" s="2" t="s">
        <v>31</v>
      </c>
      <c r="K1574" s="2" t="s">
        <v>16</v>
      </c>
      <c r="L1574" s="2">
        <v>529.49</v>
      </c>
      <c r="M1574" s="2" t="s">
        <v>28</v>
      </c>
    </row>
    <row r="1575" spans="1:13" ht="14.25" hidden="1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3"/>
      <c r="J1575" s="2" t="s">
        <v>15</v>
      </c>
      <c r="K1575" s="2" t="s">
        <v>27</v>
      </c>
      <c r="L1575" s="2">
        <v>838.33</v>
      </c>
      <c r="M1575" s="2" t="s">
        <v>34</v>
      </c>
    </row>
    <row r="1576" spans="1:13" ht="14.25" customHeight="1" x14ac:dyDescent="0.3">
      <c r="A1576" s="2" t="s">
        <v>1607</v>
      </c>
      <c r="B1576" s="2" t="s">
        <v>19</v>
      </c>
      <c r="C1576" s="2" t="s">
        <v>14</v>
      </c>
      <c r="D1576" s="8">
        <v>2013.03</v>
      </c>
      <c r="E1576" s="11">
        <v>0.23</v>
      </c>
      <c r="F1576" s="18">
        <v>7</v>
      </c>
      <c r="G1576" s="15">
        <v>45624</v>
      </c>
      <c r="H1576" s="3">
        <v>45625</v>
      </c>
      <c r="I1576" s="2">
        <f>DATEDIF(G1576,H1576,"d")</f>
        <v>1</v>
      </c>
      <c r="J1576" s="2" t="s">
        <v>15</v>
      </c>
      <c r="K1576" s="2" t="s">
        <v>16</v>
      </c>
      <c r="L1576" s="2">
        <v>320.92</v>
      </c>
      <c r="M1576" s="2" t="s">
        <v>34</v>
      </c>
    </row>
    <row r="1577" spans="1:13" ht="14.25" hidden="1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3"/>
      <c r="J1577" s="2" t="s">
        <v>31</v>
      </c>
      <c r="K1577" s="2" t="s">
        <v>16</v>
      </c>
      <c r="L1577" s="2">
        <v>177.17</v>
      </c>
      <c r="M1577" s="2" t="s">
        <v>17</v>
      </c>
    </row>
    <row r="1578" spans="1:13" ht="14.25" hidden="1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3"/>
      <c r="J1578" s="2" t="s">
        <v>21</v>
      </c>
      <c r="K1578" s="2" t="s">
        <v>27</v>
      </c>
      <c r="L1578" s="2">
        <v>415.79</v>
      </c>
      <c r="M1578" s="2" t="s">
        <v>34</v>
      </c>
    </row>
    <row r="1579" spans="1:13" ht="14.25" hidden="1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3"/>
      <c r="J1579" s="2" t="s">
        <v>31</v>
      </c>
      <c r="K1579" s="2" t="s">
        <v>27</v>
      </c>
      <c r="L1579" s="2">
        <v>613.45000000000005</v>
      </c>
      <c r="M1579" s="2" t="s">
        <v>28</v>
      </c>
    </row>
    <row r="1580" spans="1:13" ht="14.25" hidden="1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3"/>
      <c r="J1580" s="2" t="s">
        <v>21</v>
      </c>
      <c r="K1580" s="2" t="s">
        <v>22</v>
      </c>
      <c r="L1580" s="2">
        <v>34.93</v>
      </c>
      <c r="M1580" s="2" t="s">
        <v>28</v>
      </c>
    </row>
    <row r="1581" spans="1:13" ht="14.25" hidden="1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3"/>
      <c r="J1581" s="2" t="s">
        <v>21</v>
      </c>
      <c r="K1581" s="2" t="s">
        <v>16</v>
      </c>
      <c r="L1581" s="2">
        <v>768.73</v>
      </c>
      <c r="M1581" s="2" t="s">
        <v>17</v>
      </c>
    </row>
    <row r="1582" spans="1:13" ht="14.25" customHeight="1" x14ac:dyDescent="0.3">
      <c r="A1582" s="2" t="s">
        <v>1613</v>
      </c>
      <c r="B1582" s="2" t="s">
        <v>19</v>
      </c>
      <c r="C1582" s="2" t="s">
        <v>26</v>
      </c>
      <c r="D1582" s="8">
        <v>1543.11</v>
      </c>
      <c r="E1582" s="11">
        <v>0.45</v>
      </c>
      <c r="F1582" s="18">
        <v>1</v>
      </c>
      <c r="G1582" s="15">
        <v>45462</v>
      </c>
      <c r="H1582" s="3">
        <v>45464</v>
      </c>
      <c r="I1582" s="2">
        <f>DATEDIF(G1582,H1582,"d")</f>
        <v>2</v>
      </c>
      <c r="J1582" s="2" t="s">
        <v>21</v>
      </c>
      <c r="K1582" s="2" t="s">
        <v>27</v>
      </c>
      <c r="L1582" s="2">
        <v>398.57</v>
      </c>
      <c r="M1582" s="2" t="s">
        <v>34</v>
      </c>
    </row>
    <row r="1583" spans="1:13" ht="14.25" hidden="1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3"/>
      <c r="J1583" s="2" t="s">
        <v>15</v>
      </c>
      <c r="K1583" s="2" t="s">
        <v>27</v>
      </c>
      <c r="L1583" s="2">
        <v>67.72</v>
      </c>
      <c r="M1583" s="2" t="s">
        <v>39</v>
      </c>
    </row>
    <row r="1584" spans="1:13" ht="14.25" hidden="1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3"/>
      <c r="J1584" s="2" t="s">
        <v>31</v>
      </c>
      <c r="K1584" s="2" t="s">
        <v>22</v>
      </c>
      <c r="L1584" s="2">
        <v>41.18</v>
      </c>
      <c r="M1584" s="2" t="s">
        <v>39</v>
      </c>
    </row>
    <row r="1585" spans="1:13" ht="14.25" customHeight="1" x14ac:dyDescent="0.3">
      <c r="A1585" s="2" t="s">
        <v>1616</v>
      </c>
      <c r="B1585" s="2" t="s">
        <v>19</v>
      </c>
      <c r="C1585" s="2" t="s">
        <v>20</v>
      </c>
      <c r="D1585" s="8">
        <v>4493.29</v>
      </c>
      <c r="E1585" s="11">
        <v>0.13</v>
      </c>
      <c r="F1585" s="18">
        <v>3</v>
      </c>
      <c r="G1585" s="15">
        <v>45627</v>
      </c>
      <c r="H1585" s="3">
        <v>45634</v>
      </c>
      <c r="I1585" s="2">
        <f>DATEDIF(G1585,H1585,"d")</f>
        <v>7</v>
      </c>
      <c r="J1585" s="2" t="s">
        <v>21</v>
      </c>
      <c r="K1585" s="2" t="s">
        <v>16</v>
      </c>
      <c r="L1585" s="2">
        <v>687.15</v>
      </c>
      <c r="M1585" s="2" t="s">
        <v>39</v>
      </c>
    </row>
    <row r="1586" spans="1:13" ht="14.25" hidden="1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3"/>
      <c r="J1586" s="2" t="s">
        <v>31</v>
      </c>
      <c r="K1586" s="2" t="s">
        <v>27</v>
      </c>
      <c r="L1586" s="2">
        <v>523.88</v>
      </c>
      <c r="M1586" s="2" t="s">
        <v>28</v>
      </c>
    </row>
    <row r="1587" spans="1:13" ht="14.25" hidden="1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3"/>
      <c r="J1587" s="2" t="s">
        <v>21</v>
      </c>
      <c r="K1587" s="2" t="s">
        <v>22</v>
      </c>
      <c r="L1587" s="2">
        <v>40.49</v>
      </c>
      <c r="M1587" s="2" t="s">
        <v>39</v>
      </c>
    </row>
    <row r="1588" spans="1:13" ht="14.25" hidden="1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3"/>
      <c r="J1588" s="2" t="s">
        <v>15</v>
      </c>
      <c r="K1588" s="2" t="s">
        <v>22</v>
      </c>
      <c r="L1588" s="2">
        <v>363.09</v>
      </c>
      <c r="M1588" s="2" t="s">
        <v>28</v>
      </c>
    </row>
    <row r="1589" spans="1:13" ht="14.25" hidden="1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3"/>
      <c r="J1589" s="2" t="s">
        <v>31</v>
      </c>
      <c r="K1589" s="2" t="s">
        <v>16</v>
      </c>
      <c r="L1589" s="2">
        <v>115.75</v>
      </c>
      <c r="M1589" s="2" t="s">
        <v>48</v>
      </c>
    </row>
    <row r="1590" spans="1:13" ht="14.25" hidden="1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3"/>
      <c r="J1590" s="2" t="s">
        <v>21</v>
      </c>
      <c r="K1590" s="2" t="s">
        <v>22</v>
      </c>
      <c r="L1590" s="2">
        <v>326.91000000000003</v>
      </c>
      <c r="M1590" s="2" t="s">
        <v>17</v>
      </c>
    </row>
    <row r="1591" spans="1:13" ht="14.25" customHeight="1" x14ac:dyDescent="0.3">
      <c r="A1591" s="2" t="s">
        <v>1622</v>
      </c>
      <c r="B1591" s="2" t="s">
        <v>19</v>
      </c>
      <c r="C1591" s="2" t="s">
        <v>26</v>
      </c>
      <c r="D1591" s="8">
        <v>3360.42</v>
      </c>
      <c r="E1591" s="11">
        <v>0.18</v>
      </c>
      <c r="F1591" s="18">
        <v>3</v>
      </c>
      <c r="G1591" s="15">
        <v>45305</v>
      </c>
      <c r="H1591" s="3">
        <v>45308</v>
      </c>
      <c r="I1591" s="2">
        <f t="shared" ref="I1591:I1592" si="71">DATEDIF(G1591,H1591,"d")</f>
        <v>3</v>
      </c>
      <c r="J1591" s="2" t="s">
        <v>21</v>
      </c>
      <c r="K1591" s="2" t="s">
        <v>22</v>
      </c>
      <c r="L1591" s="2">
        <v>671.61</v>
      </c>
      <c r="M1591" s="2" t="s">
        <v>48</v>
      </c>
    </row>
    <row r="1592" spans="1:13" ht="14.25" customHeight="1" x14ac:dyDescent="0.3">
      <c r="A1592" s="2" t="s">
        <v>1623</v>
      </c>
      <c r="B1592" s="2" t="s">
        <v>19</v>
      </c>
      <c r="C1592" s="2" t="s">
        <v>26</v>
      </c>
      <c r="D1592" s="8">
        <v>1555.94</v>
      </c>
      <c r="E1592" s="11">
        <v>0.28999999999999998</v>
      </c>
      <c r="F1592" s="18">
        <v>2</v>
      </c>
      <c r="G1592" s="15">
        <v>45628</v>
      </c>
      <c r="H1592" s="3">
        <v>45634</v>
      </c>
      <c r="I1592" s="2">
        <f t="shared" si="71"/>
        <v>6</v>
      </c>
      <c r="J1592" s="2" t="s">
        <v>21</v>
      </c>
      <c r="K1592" s="2" t="s">
        <v>16</v>
      </c>
      <c r="L1592" s="2">
        <v>109.94</v>
      </c>
      <c r="M1592" s="2" t="s">
        <v>23</v>
      </c>
    </row>
    <row r="1593" spans="1:13" ht="14.25" hidden="1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3"/>
      <c r="J1593" s="2" t="s">
        <v>21</v>
      </c>
      <c r="K1593" s="2" t="s">
        <v>22</v>
      </c>
      <c r="L1593" s="2">
        <v>117.82</v>
      </c>
      <c r="M1593" s="2" t="s">
        <v>23</v>
      </c>
    </row>
    <row r="1594" spans="1:13" ht="14.25" customHeight="1" x14ac:dyDescent="0.3">
      <c r="A1594" s="2" t="s">
        <v>1625</v>
      </c>
      <c r="B1594" s="2" t="s">
        <v>19</v>
      </c>
      <c r="C1594" s="2" t="s">
        <v>33</v>
      </c>
      <c r="D1594" s="8">
        <v>4172.9799999999996</v>
      </c>
      <c r="E1594" s="11">
        <v>0.34</v>
      </c>
      <c r="F1594" s="18">
        <v>5</v>
      </c>
      <c r="G1594" s="15">
        <v>45577</v>
      </c>
      <c r="H1594" s="3">
        <v>45578</v>
      </c>
      <c r="I1594" s="2">
        <f t="shared" ref="I1594:I1598" si="72">DATEDIF(G1594,H1594,"d")</f>
        <v>1</v>
      </c>
      <c r="J1594" s="2" t="s">
        <v>21</v>
      </c>
      <c r="K1594" s="2" t="s">
        <v>27</v>
      </c>
      <c r="L1594" s="2">
        <v>617.25</v>
      </c>
      <c r="M1594" s="2" t="s">
        <v>34</v>
      </c>
    </row>
    <row r="1595" spans="1:13" ht="14.25" customHeight="1" x14ac:dyDescent="0.3">
      <c r="A1595" s="2" t="s">
        <v>1626</v>
      </c>
      <c r="B1595" s="2" t="s">
        <v>19</v>
      </c>
      <c r="C1595" s="2" t="s">
        <v>14</v>
      </c>
      <c r="D1595" s="8">
        <v>3403.84</v>
      </c>
      <c r="E1595" s="11">
        <v>0.26</v>
      </c>
      <c r="F1595" s="18">
        <v>1</v>
      </c>
      <c r="G1595" s="15">
        <v>45051</v>
      </c>
      <c r="H1595" s="3">
        <v>45056</v>
      </c>
      <c r="I1595" s="2">
        <f t="shared" si="72"/>
        <v>5</v>
      </c>
      <c r="J1595" s="2" t="s">
        <v>15</v>
      </c>
      <c r="K1595" s="2" t="s">
        <v>27</v>
      </c>
      <c r="L1595" s="2">
        <v>863.89</v>
      </c>
      <c r="M1595" s="2" t="s">
        <v>39</v>
      </c>
    </row>
    <row r="1596" spans="1:13" ht="14.25" customHeight="1" x14ac:dyDescent="0.3">
      <c r="A1596" s="2" t="s">
        <v>1627</v>
      </c>
      <c r="B1596" s="2" t="s">
        <v>19</v>
      </c>
      <c r="C1596" s="2" t="s">
        <v>36</v>
      </c>
      <c r="D1596" s="8">
        <v>133.41999999999999</v>
      </c>
      <c r="E1596" s="11">
        <v>0.35</v>
      </c>
      <c r="F1596" s="18">
        <v>8</v>
      </c>
      <c r="G1596" s="15">
        <v>45395</v>
      </c>
      <c r="H1596" s="3">
        <v>45396</v>
      </c>
      <c r="I1596" s="2">
        <f t="shared" si="72"/>
        <v>1</v>
      </c>
      <c r="J1596" s="2" t="s">
        <v>31</v>
      </c>
      <c r="K1596" s="2" t="s">
        <v>22</v>
      </c>
      <c r="L1596" s="2">
        <v>14.02</v>
      </c>
      <c r="M1596" s="2" t="s">
        <v>23</v>
      </c>
    </row>
    <row r="1597" spans="1:13" ht="14.25" customHeight="1" x14ac:dyDescent="0.3">
      <c r="A1597" s="2" t="s">
        <v>1628</v>
      </c>
      <c r="B1597" s="2" t="s">
        <v>19</v>
      </c>
      <c r="C1597" s="2" t="s">
        <v>14</v>
      </c>
      <c r="D1597" s="8">
        <v>3176.57</v>
      </c>
      <c r="E1597" s="11">
        <v>0.22</v>
      </c>
      <c r="F1597" s="18">
        <v>3</v>
      </c>
      <c r="G1597" s="15">
        <v>45074</v>
      </c>
      <c r="H1597" s="3">
        <v>45079</v>
      </c>
      <c r="I1597" s="2">
        <f t="shared" si="72"/>
        <v>5</v>
      </c>
      <c r="J1597" s="2" t="s">
        <v>15</v>
      </c>
      <c r="K1597" s="2" t="s">
        <v>22</v>
      </c>
      <c r="L1597" s="2">
        <v>603.6</v>
      </c>
      <c r="M1597" s="2" t="s">
        <v>28</v>
      </c>
    </row>
    <row r="1598" spans="1:13" ht="14.25" customHeight="1" x14ac:dyDescent="0.3">
      <c r="A1598" s="2" t="s">
        <v>1629</v>
      </c>
      <c r="B1598" s="2" t="s">
        <v>19</v>
      </c>
      <c r="C1598" s="2" t="s">
        <v>36</v>
      </c>
      <c r="D1598" s="8">
        <v>4070.45</v>
      </c>
      <c r="E1598" s="11">
        <v>0.44</v>
      </c>
      <c r="F1598" s="18">
        <v>9</v>
      </c>
      <c r="G1598" s="15">
        <v>45611</v>
      </c>
      <c r="H1598" s="3">
        <v>45614</v>
      </c>
      <c r="I1598" s="2">
        <f t="shared" si="72"/>
        <v>3</v>
      </c>
      <c r="J1598" s="2" t="s">
        <v>15</v>
      </c>
      <c r="K1598" s="2" t="s">
        <v>22</v>
      </c>
      <c r="L1598" s="2">
        <v>323.74</v>
      </c>
      <c r="M1598" s="2" t="s">
        <v>28</v>
      </c>
    </row>
    <row r="1599" spans="1:13" ht="14.25" hidden="1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3"/>
      <c r="J1599" s="2" t="s">
        <v>31</v>
      </c>
      <c r="K1599" s="2" t="s">
        <v>22</v>
      </c>
      <c r="L1599" s="2">
        <v>686.48</v>
      </c>
      <c r="M1599" s="2" t="s">
        <v>28</v>
      </c>
    </row>
    <row r="1600" spans="1:13" ht="14.25" customHeight="1" x14ac:dyDescent="0.3">
      <c r="A1600" s="2" t="s">
        <v>1631</v>
      </c>
      <c r="B1600" s="2" t="s">
        <v>19</v>
      </c>
      <c r="C1600" s="2" t="s">
        <v>26</v>
      </c>
      <c r="D1600" s="8">
        <v>2181.1</v>
      </c>
      <c r="E1600" s="11">
        <v>0.15</v>
      </c>
      <c r="F1600" s="18">
        <v>6</v>
      </c>
      <c r="G1600" s="15">
        <v>45077</v>
      </c>
      <c r="H1600" s="3">
        <v>45079</v>
      </c>
      <c r="I1600" s="2">
        <f>DATEDIF(G1600,H1600,"d")</f>
        <v>2</v>
      </c>
      <c r="J1600" s="2" t="s">
        <v>15</v>
      </c>
      <c r="K1600" s="2" t="s">
        <v>16</v>
      </c>
      <c r="L1600" s="2">
        <v>286.25</v>
      </c>
      <c r="M1600" s="2" t="s">
        <v>17</v>
      </c>
    </row>
    <row r="1601" spans="1:13" ht="14.25" hidden="1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3"/>
      <c r="J1601" s="2" t="s">
        <v>21</v>
      </c>
      <c r="K1601" s="2" t="s">
        <v>27</v>
      </c>
      <c r="L1601" s="2">
        <v>858.04</v>
      </c>
      <c r="M1601" s="2" t="s">
        <v>34</v>
      </c>
    </row>
    <row r="1602" spans="1:13" ht="14.25" customHeight="1" x14ac:dyDescent="0.3">
      <c r="A1602" s="2" t="s">
        <v>1633</v>
      </c>
      <c r="B1602" s="2" t="s">
        <v>19</v>
      </c>
      <c r="C1602" s="2" t="s">
        <v>26</v>
      </c>
      <c r="D1602" s="8">
        <v>3136.59</v>
      </c>
      <c r="E1602" s="11">
        <v>0.25</v>
      </c>
      <c r="F1602" s="18">
        <v>9</v>
      </c>
      <c r="G1602" s="15">
        <v>45403</v>
      </c>
      <c r="H1602" s="3">
        <v>45409</v>
      </c>
      <c r="I1602" s="2">
        <f>DATEDIF(G1602,H1602,"d")</f>
        <v>6</v>
      </c>
      <c r="J1602" s="2" t="s">
        <v>31</v>
      </c>
      <c r="K1602" s="2" t="s">
        <v>27</v>
      </c>
      <c r="L1602" s="2">
        <v>867.99</v>
      </c>
      <c r="M1602" s="2" t="s">
        <v>17</v>
      </c>
    </row>
    <row r="1603" spans="1:13" ht="14.25" hidden="1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3"/>
      <c r="J1603" s="2" t="s">
        <v>31</v>
      </c>
      <c r="K1603" s="2" t="s">
        <v>16</v>
      </c>
      <c r="L1603" s="2">
        <v>549.05999999999995</v>
      </c>
      <c r="M1603" s="2" t="s">
        <v>39</v>
      </c>
    </row>
    <row r="1604" spans="1:13" ht="14.25" hidden="1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3"/>
      <c r="J1604" s="2" t="s">
        <v>15</v>
      </c>
      <c r="K1604" s="2" t="s">
        <v>16</v>
      </c>
      <c r="L1604" s="2">
        <v>1196.7</v>
      </c>
      <c r="M1604" s="2" t="s">
        <v>23</v>
      </c>
    </row>
    <row r="1605" spans="1:13" ht="14.25" hidden="1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3"/>
      <c r="J1605" s="2" t="s">
        <v>31</v>
      </c>
      <c r="K1605" s="2" t="s">
        <v>27</v>
      </c>
      <c r="L1605" s="2">
        <v>66.87</v>
      </c>
      <c r="M1605" s="2" t="s">
        <v>48</v>
      </c>
    </row>
    <row r="1606" spans="1:13" ht="14.25" customHeight="1" x14ac:dyDescent="0.3">
      <c r="A1606" s="2" t="s">
        <v>1637</v>
      </c>
      <c r="B1606" s="2" t="s">
        <v>19</v>
      </c>
      <c r="C1606" s="2" t="s">
        <v>36</v>
      </c>
      <c r="D1606" s="8">
        <v>3153.16</v>
      </c>
      <c r="E1606" s="11">
        <v>0.44</v>
      </c>
      <c r="F1606" s="18">
        <v>4</v>
      </c>
      <c r="G1606" s="15">
        <v>45368</v>
      </c>
      <c r="H1606" s="3">
        <v>45371</v>
      </c>
      <c r="I1606" s="2">
        <f>DATEDIF(G1606,H1606,"d")</f>
        <v>3</v>
      </c>
      <c r="J1606" s="2" t="s">
        <v>31</v>
      </c>
      <c r="K1606" s="2" t="s">
        <v>16</v>
      </c>
      <c r="L1606" s="2">
        <v>774.35</v>
      </c>
      <c r="M1606" s="2" t="s">
        <v>17</v>
      </c>
    </row>
    <row r="1607" spans="1:13" ht="14.25" hidden="1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3"/>
      <c r="J1607" s="2" t="s">
        <v>15</v>
      </c>
      <c r="K1607" s="2" t="s">
        <v>22</v>
      </c>
      <c r="L1607" s="2">
        <v>165.33</v>
      </c>
      <c r="M1607" s="2" t="s">
        <v>17</v>
      </c>
    </row>
    <row r="1608" spans="1:13" ht="14.25" hidden="1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3"/>
      <c r="J1608" s="2" t="s">
        <v>31</v>
      </c>
      <c r="K1608" s="2" t="s">
        <v>22</v>
      </c>
      <c r="L1608" s="2">
        <v>83.14</v>
      </c>
      <c r="M1608" s="2" t="s">
        <v>39</v>
      </c>
    </row>
    <row r="1609" spans="1:13" ht="14.25" hidden="1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3"/>
      <c r="J1609" s="2" t="s">
        <v>21</v>
      </c>
      <c r="K1609" s="2" t="s">
        <v>16</v>
      </c>
      <c r="L1609" s="2">
        <v>404.12</v>
      </c>
      <c r="M1609" s="2" t="s">
        <v>48</v>
      </c>
    </row>
    <row r="1610" spans="1:13" ht="14.25" hidden="1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3"/>
      <c r="J1610" s="2" t="s">
        <v>15</v>
      </c>
      <c r="K1610" s="2" t="s">
        <v>27</v>
      </c>
      <c r="L1610" s="2">
        <v>572.79</v>
      </c>
      <c r="M1610" s="2" t="s">
        <v>48</v>
      </c>
    </row>
    <row r="1611" spans="1:13" ht="14.25" hidden="1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3"/>
      <c r="J1611" s="2" t="s">
        <v>21</v>
      </c>
      <c r="K1611" s="2" t="s">
        <v>22</v>
      </c>
      <c r="L1611" s="2">
        <v>201.52</v>
      </c>
      <c r="M1611" s="2" t="s">
        <v>17</v>
      </c>
    </row>
    <row r="1612" spans="1:13" ht="14.25" hidden="1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3"/>
      <c r="J1612" s="2" t="s">
        <v>15</v>
      </c>
      <c r="K1612" s="2" t="s">
        <v>22</v>
      </c>
      <c r="L1612" s="2">
        <v>1187.79</v>
      </c>
      <c r="M1612" s="2" t="s">
        <v>28</v>
      </c>
    </row>
    <row r="1613" spans="1:13" ht="14.25" hidden="1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3"/>
      <c r="J1613" s="2" t="s">
        <v>31</v>
      </c>
      <c r="K1613" s="2" t="s">
        <v>22</v>
      </c>
      <c r="L1613" s="2">
        <v>305.23</v>
      </c>
      <c r="M1613" s="2" t="s">
        <v>28</v>
      </c>
    </row>
    <row r="1614" spans="1:13" ht="14.25" customHeight="1" x14ac:dyDescent="0.3">
      <c r="A1614" s="2" t="s">
        <v>1645</v>
      </c>
      <c r="B1614" s="2" t="s">
        <v>19</v>
      </c>
      <c r="C1614" s="2" t="s">
        <v>26</v>
      </c>
      <c r="D1614" s="8">
        <v>2017.44</v>
      </c>
      <c r="E1614" s="11">
        <v>0.02</v>
      </c>
      <c r="F1614" s="18">
        <v>8</v>
      </c>
      <c r="G1614" s="15">
        <v>45327</v>
      </c>
      <c r="H1614" s="3">
        <v>45328</v>
      </c>
      <c r="I1614" s="2">
        <f>DATEDIF(G1614,H1614,"d")</f>
        <v>1</v>
      </c>
      <c r="J1614" s="2" t="s">
        <v>21</v>
      </c>
      <c r="K1614" s="2" t="s">
        <v>27</v>
      </c>
      <c r="L1614" s="2">
        <v>267.69</v>
      </c>
      <c r="M1614" s="2" t="s">
        <v>39</v>
      </c>
    </row>
    <row r="1615" spans="1:13" ht="14.25" hidden="1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3"/>
      <c r="J1615" s="2" t="s">
        <v>21</v>
      </c>
      <c r="K1615" s="2" t="s">
        <v>22</v>
      </c>
      <c r="L1615" s="2">
        <v>129.54</v>
      </c>
      <c r="M1615" s="2" t="s">
        <v>23</v>
      </c>
    </row>
    <row r="1616" spans="1:13" ht="14.25" hidden="1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3"/>
      <c r="J1616" s="2" t="s">
        <v>15</v>
      </c>
      <c r="K1616" s="2" t="s">
        <v>22</v>
      </c>
      <c r="L1616" s="2">
        <v>642.97</v>
      </c>
      <c r="M1616" s="2" t="s">
        <v>34</v>
      </c>
    </row>
    <row r="1617" spans="1:13" ht="14.25" hidden="1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3"/>
      <c r="J1617" s="2" t="s">
        <v>15</v>
      </c>
      <c r="K1617" s="2" t="s">
        <v>27</v>
      </c>
      <c r="L1617" s="2">
        <v>628.29</v>
      </c>
      <c r="M1617" s="2" t="s">
        <v>23</v>
      </c>
    </row>
    <row r="1618" spans="1:13" ht="14.25" hidden="1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3"/>
      <c r="J1618" s="2" t="s">
        <v>21</v>
      </c>
      <c r="K1618" s="2" t="s">
        <v>22</v>
      </c>
      <c r="L1618" s="2">
        <v>216</v>
      </c>
      <c r="M1618" s="2" t="s">
        <v>39</v>
      </c>
    </row>
    <row r="1619" spans="1:13" ht="14.25" hidden="1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3"/>
      <c r="J1619" s="2" t="s">
        <v>21</v>
      </c>
      <c r="K1619" s="2" t="s">
        <v>22</v>
      </c>
      <c r="L1619" s="2">
        <v>426.1</v>
      </c>
      <c r="M1619" s="2" t="s">
        <v>39</v>
      </c>
    </row>
    <row r="1620" spans="1:13" ht="14.25" hidden="1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3"/>
      <c r="J1620" s="2" t="s">
        <v>21</v>
      </c>
      <c r="K1620" s="2" t="s">
        <v>16</v>
      </c>
      <c r="L1620" s="2">
        <v>604.79</v>
      </c>
      <c r="M1620" s="2" t="s">
        <v>28</v>
      </c>
    </row>
    <row r="1621" spans="1:13" ht="14.25" hidden="1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3"/>
      <c r="J1621" s="2" t="s">
        <v>31</v>
      </c>
      <c r="K1621" s="2" t="s">
        <v>22</v>
      </c>
      <c r="L1621" s="2">
        <v>702.47</v>
      </c>
      <c r="M1621" s="2" t="s">
        <v>48</v>
      </c>
    </row>
    <row r="1622" spans="1:13" ht="14.25" hidden="1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3"/>
      <c r="J1622" s="2" t="s">
        <v>21</v>
      </c>
      <c r="K1622" s="2" t="s">
        <v>27</v>
      </c>
      <c r="L1622" s="2">
        <v>322.52999999999997</v>
      </c>
      <c r="M1622" s="2" t="s">
        <v>39</v>
      </c>
    </row>
    <row r="1623" spans="1:13" ht="14.25" hidden="1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3"/>
      <c r="J1623" s="2" t="s">
        <v>31</v>
      </c>
      <c r="K1623" s="2" t="s">
        <v>27</v>
      </c>
      <c r="L1623" s="2">
        <v>1259.45</v>
      </c>
      <c r="M1623" s="2" t="s">
        <v>34</v>
      </c>
    </row>
    <row r="1624" spans="1:13" ht="14.25" hidden="1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3"/>
      <c r="J1624" s="2" t="s">
        <v>15</v>
      </c>
      <c r="K1624" s="2" t="s">
        <v>16</v>
      </c>
      <c r="L1624" s="2">
        <v>729.61</v>
      </c>
      <c r="M1624" s="2" t="s">
        <v>23</v>
      </c>
    </row>
    <row r="1625" spans="1:13" ht="14.25" customHeight="1" x14ac:dyDescent="0.3">
      <c r="A1625" s="2" t="s">
        <v>1656</v>
      </c>
      <c r="B1625" s="2" t="s">
        <v>19</v>
      </c>
      <c r="C1625" s="2" t="s">
        <v>33</v>
      </c>
      <c r="D1625" s="8">
        <v>1106.49</v>
      </c>
      <c r="E1625" s="11">
        <v>0.33</v>
      </c>
      <c r="F1625" s="18">
        <v>9</v>
      </c>
      <c r="G1625" s="15">
        <v>45616</v>
      </c>
      <c r="H1625" s="3">
        <v>45621</v>
      </c>
      <c r="I1625" s="2">
        <f>DATEDIF(G1625,H1625,"d")</f>
        <v>5</v>
      </c>
      <c r="J1625" s="2" t="s">
        <v>15</v>
      </c>
      <c r="K1625" s="2" t="s">
        <v>27</v>
      </c>
      <c r="L1625" s="2">
        <v>255.09</v>
      </c>
      <c r="M1625" s="2" t="s">
        <v>23</v>
      </c>
    </row>
    <row r="1626" spans="1:13" ht="14.25" hidden="1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3"/>
      <c r="J1626" s="2" t="s">
        <v>21</v>
      </c>
      <c r="K1626" s="2" t="s">
        <v>16</v>
      </c>
      <c r="L1626" s="2">
        <v>327.84</v>
      </c>
      <c r="M1626" s="2" t="s">
        <v>34</v>
      </c>
    </row>
    <row r="1627" spans="1:13" ht="14.25" hidden="1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3"/>
      <c r="J1627" s="2" t="s">
        <v>21</v>
      </c>
      <c r="K1627" s="2" t="s">
        <v>27</v>
      </c>
      <c r="L1627" s="2">
        <v>1035.1500000000001</v>
      </c>
      <c r="M1627" s="2" t="s">
        <v>48</v>
      </c>
    </row>
    <row r="1628" spans="1:13" ht="14.25" hidden="1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3"/>
      <c r="J1628" s="2" t="s">
        <v>21</v>
      </c>
      <c r="K1628" s="2" t="s">
        <v>16</v>
      </c>
      <c r="L1628" s="2">
        <v>85.64</v>
      </c>
      <c r="M1628" s="2" t="s">
        <v>48</v>
      </c>
    </row>
    <row r="1629" spans="1:13" ht="14.25" hidden="1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3"/>
      <c r="J1629" s="2" t="s">
        <v>21</v>
      </c>
      <c r="K1629" s="2" t="s">
        <v>16</v>
      </c>
      <c r="L1629" s="2">
        <v>219.05</v>
      </c>
      <c r="M1629" s="2" t="s">
        <v>28</v>
      </c>
    </row>
    <row r="1630" spans="1:13" ht="14.25" hidden="1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3"/>
      <c r="J1630" s="2" t="s">
        <v>15</v>
      </c>
      <c r="K1630" s="2" t="s">
        <v>27</v>
      </c>
      <c r="L1630" s="2">
        <v>146.12</v>
      </c>
      <c r="M1630" s="2" t="s">
        <v>23</v>
      </c>
    </row>
    <row r="1631" spans="1:13" ht="14.25" hidden="1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3"/>
      <c r="J1631" s="2" t="s">
        <v>31</v>
      </c>
      <c r="K1631" s="2" t="s">
        <v>16</v>
      </c>
      <c r="L1631" s="2">
        <v>440.38</v>
      </c>
      <c r="M1631" s="2" t="s">
        <v>23</v>
      </c>
    </row>
    <row r="1632" spans="1:13" ht="14.25" hidden="1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3"/>
      <c r="J1632" s="2" t="s">
        <v>15</v>
      </c>
      <c r="K1632" s="2" t="s">
        <v>16</v>
      </c>
      <c r="L1632" s="2">
        <v>218.39</v>
      </c>
      <c r="M1632" s="2" t="s">
        <v>17</v>
      </c>
    </row>
    <row r="1633" spans="1:13" ht="14.25" hidden="1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3"/>
      <c r="J1633" s="2" t="s">
        <v>21</v>
      </c>
      <c r="K1633" s="2" t="s">
        <v>22</v>
      </c>
      <c r="L1633" s="2">
        <v>798.1</v>
      </c>
      <c r="M1633" s="2" t="s">
        <v>17</v>
      </c>
    </row>
    <row r="1634" spans="1:13" ht="14.25" customHeight="1" x14ac:dyDescent="0.3">
      <c r="A1634" s="2" t="s">
        <v>1665</v>
      </c>
      <c r="B1634" s="2" t="s">
        <v>19</v>
      </c>
      <c r="C1634" s="2" t="s">
        <v>33</v>
      </c>
      <c r="D1634" s="8">
        <v>4538.62</v>
      </c>
      <c r="E1634" s="11">
        <v>0.2</v>
      </c>
      <c r="F1634" s="18">
        <v>3</v>
      </c>
      <c r="G1634" s="15">
        <v>45007</v>
      </c>
      <c r="H1634" s="3">
        <v>45013</v>
      </c>
      <c r="I1634" s="2">
        <f>DATEDIF(G1634,H1634,"d")</f>
        <v>6</v>
      </c>
      <c r="J1634" s="2" t="s">
        <v>15</v>
      </c>
      <c r="K1634" s="2" t="s">
        <v>16</v>
      </c>
      <c r="L1634" s="2">
        <v>838.44</v>
      </c>
      <c r="M1634" s="2" t="s">
        <v>28</v>
      </c>
    </row>
    <row r="1635" spans="1:13" ht="14.25" hidden="1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3"/>
      <c r="J1635" s="2" t="s">
        <v>15</v>
      </c>
      <c r="K1635" s="2" t="s">
        <v>16</v>
      </c>
      <c r="L1635" s="2">
        <v>706.53</v>
      </c>
      <c r="M1635" s="2" t="s">
        <v>48</v>
      </c>
    </row>
    <row r="1636" spans="1:13" ht="14.25" hidden="1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3"/>
      <c r="J1636" s="2" t="s">
        <v>21</v>
      </c>
      <c r="K1636" s="2" t="s">
        <v>27</v>
      </c>
      <c r="L1636" s="2">
        <v>61.89</v>
      </c>
      <c r="M1636" s="2" t="s">
        <v>34</v>
      </c>
    </row>
    <row r="1637" spans="1:13" ht="14.25" hidden="1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3"/>
      <c r="J1637" s="2" t="s">
        <v>21</v>
      </c>
      <c r="K1637" s="2" t="s">
        <v>27</v>
      </c>
      <c r="L1637" s="2">
        <v>1055.77</v>
      </c>
      <c r="M1637" s="2" t="s">
        <v>28</v>
      </c>
    </row>
    <row r="1638" spans="1:13" ht="14.25" hidden="1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3"/>
      <c r="J1638" s="2" t="s">
        <v>31</v>
      </c>
      <c r="K1638" s="2" t="s">
        <v>22</v>
      </c>
      <c r="L1638" s="2">
        <v>772.59</v>
      </c>
      <c r="M1638" s="2" t="s">
        <v>39</v>
      </c>
    </row>
    <row r="1639" spans="1:13" ht="14.25" hidden="1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3"/>
      <c r="J1639" s="2" t="s">
        <v>21</v>
      </c>
      <c r="K1639" s="2" t="s">
        <v>27</v>
      </c>
      <c r="L1639" s="2">
        <v>694.99</v>
      </c>
      <c r="M1639" s="2" t="s">
        <v>23</v>
      </c>
    </row>
    <row r="1640" spans="1:13" ht="14.25" hidden="1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3"/>
      <c r="J1640" s="2" t="s">
        <v>15</v>
      </c>
      <c r="K1640" s="2" t="s">
        <v>22</v>
      </c>
      <c r="L1640" s="2">
        <v>194.67</v>
      </c>
      <c r="M1640" s="2" t="s">
        <v>17</v>
      </c>
    </row>
    <row r="1641" spans="1:13" ht="14.25" hidden="1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3"/>
      <c r="J1641" s="2" t="s">
        <v>31</v>
      </c>
      <c r="K1641" s="2" t="s">
        <v>16</v>
      </c>
      <c r="L1641" s="2">
        <v>281.74</v>
      </c>
      <c r="M1641" s="2" t="s">
        <v>48</v>
      </c>
    </row>
    <row r="1642" spans="1:13" ht="14.25" customHeight="1" x14ac:dyDescent="0.3">
      <c r="A1642" s="2" t="s">
        <v>1673</v>
      </c>
      <c r="B1642" s="2" t="s">
        <v>19</v>
      </c>
      <c r="C1642" s="2" t="s">
        <v>33</v>
      </c>
      <c r="D1642" s="8">
        <v>4579.91</v>
      </c>
      <c r="E1642" s="11">
        <v>0.49</v>
      </c>
      <c r="F1642" s="18">
        <v>9</v>
      </c>
      <c r="G1642" s="15">
        <v>44933</v>
      </c>
      <c r="H1642" s="3">
        <v>44938</v>
      </c>
      <c r="I1642" s="2">
        <f>DATEDIF(G1642,H1642,"d")</f>
        <v>5</v>
      </c>
      <c r="J1642" s="2" t="s">
        <v>31</v>
      </c>
      <c r="K1642" s="2" t="s">
        <v>22</v>
      </c>
      <c r="L1642" s="2">
        <v>1286.05</v>
      </c>
      <c r="M1642" s="2" t="s">
        <v>23</v>
      </c>
    </row>
    <row r="1643" spans="1:13" ht="14.25" hidden="1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3"/>
      <c r="J1643" s="2" t="s">
        <v>21</v>
      </c>
      <c r="K1643" s="2" t="s">
        <v>22</v>
      </c>
      <c r="L1643" s="2">
        <v>198.08</v>
      </c>
      <c r="M1643" s="2" t="s">
        <v>34</v>
      </c>
    </row>
    <row r="1644" spans="1:13" ht="14.25" hidden="1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3"/>
      <c r="J1644" s="2" t="s">
        <v>21</v>
      </c>
      <c r="K1644" s="2" t="s">
        <v>16</v>
      </c>
      <c r="L1644" s="2">
        <v>303.22000000000003</v>
      </c>
      <c r="M1644" s="2" t="s">
        <v>39</v>
      </c>
    </row>
    <row r="1645" spans="1:13" ht="14.25" hidden="1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3"/>
      <c r="J1645" s="2" t="s">
        <v>31</v>
      </c>
      <c r="K1645" s="2" t="s">
        <v>27</v>
      </c>
      <c r="L1645" s="2">
        <v>60.15</v>
      </c>
      <c r="M1645" s="2" t="s">
        <v>39</v>
      </c>
    </row>
    <row r="1646" spans="1:13" ht="14.25" hidden="1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3"/>
      <c r="J1646" s="2" t="s">
        <v>21</v>
      </c>
      <c r="K1646" s="2" t="s">
        <v>16</v>
      </c>
      <c r="L1646" s="2">
        <v>390.18</v>
      </c>
      <c r="M1646" s="2" t="s">
        <v>17</v>
      </c>
    </row>
    <row r="1647" spans="1:13" ht="14.25" hidden="1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3"/>
      <c r="J1647" s="2" t="s">
        <v>21</v>
      </c>
      <c r="K1647" s="2" t="s">
        <v>27</v>
      </c>
      <c r="L1647" s="2">
        <v>621.39</v>
      </c>
      <c r="M1647" s="2" t="s">
        <v>17</v>
      </c>
    </row>
    <row r="1648" spans="1:13" ht="14.25" hidden="1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3"/>
      <c r="J1648" s="2" t="s">
        <v>21</v>
      </c>
      <c r="K1648" s="2" t="s">
        <v>22</v>
      </c>
      <c r="L1648" s="2">
        <v>536.51</v>
      </c>
      <c r="M1648" s="2" t="s">
        <v>23</v>
      </c>
    </row>
    <row r="1649" spans="1:13" ht="14.25" customHeight="1" x14ac:dyDescent="0.3">
      <c r="A1649" s="2" t="s">
        <v>1680</v>
      </c>
      <c r="B1649" s="2" t="s">
        <v>19</v>
      </c>
      <c r="C1649" s="2" t="s">
        <v>26</v>
      </c>
      <c r="D1649" s="8">
        <v>1466.12</v>
      </c>
      <c r="E1649" s="11">
        <v>0.4</v>
      </c>
      <c r="F1649" s="18">
        <v>1</v>
      </c>
      <c r="G1649" s="15">
        <v>45113</v>
      </c>
      <c r="H1649" s="3">
        <v>45116</v>
      </c>
      <c r="I1649" s="2">
        <f>DATEDIF(G1649,H1649,"d")</f>
        <v>3</v>
      </c>
      <c r="J1649" s="2" t="s">
        <v>31</v>
      </c>
      <c r="K1649" s="2" t="s">
        <v>16</v>
      </c>
      <c r="L1649" s="2">
        <v>351.32</v>
      </c>
      <c r="M1649" s="2" t="s">
        <v>17</v>
      </c>
    </row>
    <row r="1650" spans="1:13" ht="14.25" hidden="1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3"/>
      <c r="J1650" s="2" t="s">
        <v>21</v>
      </c>
      <c r="K1650" s="2" t="s">
        <v>22</v>
      </c>
      <c r="L1650" s="2">
        <v>396.32</v>
      </c>
      <c r="M1650" s="2" t="s">
        <v>34</v>
      </c>
    </row>
    <row r="1651" spans="1:13" ht="14.25" hidden="1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3"/>
      <c r="J1651" s="2" t="s">
        <v>21</v>
      </c>
      <c r="K1651" s="2" t="s">
        <v>16</v>
      </c>
      <c r="L1651" s="2">
        <v>254.02</v>
      </c>
      <c r="M1651" s="2" t="s">
        <v>48</v>
      </c>
    </row>
    <row r="1652" spans="1:13" ht="14.25" hidden="1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3"/>
      <c r="J1652" s="2" t="s">
        <v>21</v>
      </c>
      <c r="K1652" s="2" t="s">
        <v>27</v>
      </c>
      <c r="L1652" s="2">
        <v>381.42</v>
      </c>
      <c r="M1652" s="2" t="s">
        <v>17</v>
      </c>
    </row>
    <row r="1653" spans="1:13" ht="14.25" hidden="1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3"/>
      <c r="J1653" s="2" t="s">
        <v>31</v>
      </c>
      <c r="K1653" s="2" t="s">
        <v>16</v>
      </c>
      <c r="L1653" s="2">
        <v>734.68</v>
      </c>
      <c r="M1653" s="2" t="s">
        <v>48</v>
      </c>
    </row>
    <row r="1654" spans="1:13" ht="14.25" hidden="1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3"/>
      <c r="J1654" s="2" t="s">
        <v>15</v>
      </c>
      <c r="K1654" s="2" t="s">
        <v>16</v>
      </c>
      <c r="L1654" s="2">
        <v>58.12</v>
      </c>
      <c r="M1654" s="2" t="s">
        <v>34</v>
      </c>
    </row>
    <row r="1655" spans="1:13" ht="14.25" hidden="1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3"/>
      <c r="J1655" s="2" t="s">
        <v>31</v>
      </c>
      <c r="K1655" s="2" t="s">
        <v>27</v>
      </c>
      <c r="L1655" s="2">
        <v>232.06</v>
      </c>
      <c r="M1655" s="2" t="s">
        <v>48</v>
      </c>
    </row>
    <row r="1656" spans="1:13" ht="14.25" hidden="1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3"/>
      <c r="J1656" s="2" t="s">
        <v>31</v>
      </c>
      <c r="K1656" s="2" t="s">
        <v>22</v>
      </c>
      <c r="L1656" s="2">
        <v>181.06</v>
      </c>
      <c r="M1656" s="2" t="s">
        <v>34</v>
      </c>
    </row>
    <row r="1657" spans="1:13" ht="14.25" hidden="1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3"/>
      <c r="J1657" s="2" t="s">
        <v>21</v>
      </c>
      <c r="K1657" s="2" t="s">
        <v>16</v>
      </c>
      <c r="L1657" s="2">
        <v>1055.98</v>
      </c>
      <c r="M1657" s="2" t="s">
        <v>39</v>
      </c>
    </row>
    <row r="1658" spans="1:13" ht="14.25" hidden="1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3"/>
      <c r="J1658" s="2" t="s">
        <v>31</v>
      </c>
      <c r="K1658" s="2" t="s">
        <v>22</v>
      </c>
      <c r="L1658" s="2">
        <v>219.95</v>
      </c>
      <c r="M1658" s="2" t="s">
        <v>34</v>
      </c>
    </row>
    <row r="1659" spans="1:13" ht="14.25" hidden="1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3"/>
      <c r="J1659" s="2" t="s">
        <v>21</v>
      </c>
      <c r="K1659" s="2" t="s">
        <v>27</v>
      </c>
      <c r="L1659" s="2">
        <v>786.75</v>
      </c>
      <c r="M1659" s="2" t="s">
        <v>23</v>
      </c>
    </row>
    <row r="1660" spans="1:13" ht="14.25" hidden="1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3"/>
      <c r="J1660" s="2" t="s">
        <v>21</v>
      </c>
      <c r="K1660" s="2" t="s">
        <v>22</v>
      </c>
      <c r="L1660" s="2">
        <v>741.73</v>
      </c>
      <c r="M1660" s="2" t="s">
        <v>48</v>
      </c>
    </row>
    <row r="1661" spans="1:13" ht="14.25" customHeight="1" x14ac:dyDescent="0.3">
      <c r="A1661" s="2" t="s">
        <v>1692</v>
      </c>
      <c r="B1661" s="2" t="s">
        <v>19</v>
      </c>
      <c r="C1661" s="2" t="s">
        <v>36</v>
      </c>
      <c r="D1661" s="8">
        <v>1784.82</v>
      </c>
      <c r="E1661" s="11">
        <v>0.27</v>
      </c>
      <c r="F1661" s="18">
        <v>1</v>
      </c>
      <c r="G1661" s="15">
        <v>45041</v>
      </c>
      <c r="H1661" s="3">
        <v>45042</v>
      </c>
      <c r="I1661" s="2">
        <f>DATEDIF(G1661,H1661,"d")</f>
        <v>1</v>
      </c>
      <c r="J1661" s="2" t="s">
        <v>15</v>
      </c>
      <c r="K1661" s="2" t="s">
        <v>22</v>
      </c>
      <c r="L1661" s="2">
        <v>254.78</v>
      </c>
      <c r="M1661" s="2" t="s">
        <v>48</v>
      </c>
    </row>
    <row r="1662" spans="1:13" ht="14.25" hidden="1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3"/>
      <c r="J1662" s="2" t="s">
        <v>21</v>
      </c>
      <c r="K1662" s="2" t="s">
        <v>27</v>
      </c>
      <c r="L1662" s="2">
        <v>625.79999999999995</v>
      </c>
      <c r="M1662" s="2" t="s">
        <v>17</v>
      </c>
    </row>
    <row r="1663" spans="1:13" ht="14.25" hidden="1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3"/>
      <c r="J1663" s="2" t="s">
        <v>31</v>
      </c>
      <c r="K1663" s="2" t="s">
        <v>16</v>
      </c>
      <c r="L1663" s="2">
        <v>301.92</v>
      </c>
      <c r="M1663" s="2" t="s">
        <v>39</v>
      </c>
    </row>
    <row r="1664" spans="1:13" ht="14.25" customHeight="1" x14ac:dyDescent="0.3">
      <c r="A1664" s="2" t="s">
        <v>1695</v>
      </c>
      <c r="B1664" s="2" t="s">
        <v>19</v>
      </c>
      <c r="C1664" s="2" t="s">
        <v>33</v>
      </c>
      <c r="D1664" s="8">
        <v>3858.86</v>
      </c>
      <c r="E1664" s="11">
        <v>0.46</v>
      </c>
      <c r="F1664" s="18">
        <v>9</v>
      </c>
      <c r="G1664" s="15">
        <v>45637</v>
      </c>
      <c r="H1664" s="3">
        <v>45644</v>
      </c>
      <c r="I1664" s="2">
        <f>DATEDIF(G1664,H1664,"d")</f>
        <v>7</v>
      </c>
      <c r="J1664" s="2" t="s">
        <v>21</v>
      </c>
      <c r="K1664" s="2" t="s">
        <v>22</v>
      </c>
      <c r="L1664" s="2">
        <v>1107.49</v>
      </c>
      <c r="M1664" s="2" t="s">
        <v>28</v>
      </c>
    </row>
    <row r="1665" spans="1:13" ht="14.25" hidden="1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3"/>
      <c r="J1665" s="2" t="s">
        <v>31</v>
      </c>
      <c r="K1665" s="2" t="s">
        <v>22</v>
      </c>
      <c r="L1665" s="2">
        <v>542.49</v>
      </c>
      <c r="M1665" s="2" t="s">
        <v>34</v>
      </c>
    </row>
    <row r="1666" spans="1:13" ht="14.25" hidden="1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3"/>
      <c r="J1666" s="2" t="s">
        <v>31</v>
      </c>
      <c r="K1666" s="2" t="s">
        <v>27</v>
      </c>
      <c r="L1666" s="2">
        <v>841.21</v>
      </c>
      <c r="M1666" s="2" t="s">
        <v>28</v>
      </c>
    </row>
    <row r="1667" spans="1:13" ht="14.25" hidden="1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3"/>
      <c r="J1667" s="2" t="s">
        <v>31</v>
      </c>
      <c r="K1667" s="2" t="s">
        <v>16</v>
      </c>
      <c r="L1667" s="2">
        <v>20.63</v>
      </c>
      <c r="M1667" s="2" t="s">
        <v>23</v>
      </c>
    </row>
    <row r="1668" spans="1:13" ht="14.25" customHeight="1" x14ac:dyDescent="0.3">
      <c r="A1668" s="2" t="s">
        <v>1699</v>
      </c>
      <c r="B1668" s="2" t="s">
        <v>19</v>
      </c>
      <c r="C1668" s="2" t="s">
        <v>36</v>
      </c>
      <c r="D1668" s="8">
        <v>764.54</v>
      </c>
      <c r="E1668" s="11">
        <v>0.12</v>
      </c>
      <c r="F1668" s="18">
        <v>7</v>
      </c>
      <c r="G1668" s="15">
        <v>45464</v>
      </c>
      <c r="H1668" s="3">
        <v>45467</v>
      </c>
      <c r="I1668" s="2">
        <f>DATEDIF(G1668,H1668,"d")</f>
        <v>3</v>
      </c>
      <c r="J1668" s="2" t="s">
        <v>21</v>
      </c>
      <c r="K1668" s="2" t="s">
        <v>22</v>
      </c>
      <c r="L1668" s="2">
        <v>124.11</v>
      </c>
      <c r="M1668" s="2" t="s">
        <v>34</v>
      </c>
    </row>
    <row r="1669" spans="1:13" ht="14.25" hidden="1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3"/>
      <c r="J1669" s="2" t="s">
        <v>15</v>
      </c>
      <c r="K1669" s="2" t="s">
        <v>16</v>
      </c>
      <c r="L1669" s="2">
        <v>412.55</v>
      </c>
      <c r="M1669" s="2" t="s">
        <v>23</v>
      </c>
    </row>
    <row r="1670" spans="1:13" ht="14.25" hidden="1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3"/>
      <c r="J1670" s="2" t="s">
        <v>15</v>
      </c>
      <c r="K1670" s="2" t="s">
        <v>22</v>
      </c>
      <c r="L1670" s="2">
        <v>105.97</v>
      </c>
      <c r="M1670" s="2" t="s">
        <v>23</v>
      </c>
    </row>
    <row r="1671" spans="1:13" ht="14.25" customHeight="1" x14ac:dyDescent="0.3">
      <c r="A1671" s="2" t="s">
        <v>1702</v>
      </c>
      <c r="B1671" s="2" t="s">
        <v>19</v>
      </c>
      <c r="C1671" s="2" t="s">
        <v>36</v>
      </c>
      <c r="D1671" s="8">
        <v>3045.53</v>
      </c>
      <c r="E1671" s="11">
        <v>0.3</v>
      </c>
      <c r="F1671" s="18">
        <v>9</v>
      </c>
      <c r="G1671" s="15">
        <v>45423</v>
      </c>
      <c r="H1671" s="3">
        <v>45427</v>
      </c>
      <c r="I1671" s="2">
        <f>DATEDIF(G1671,H1671,"d")</f>
        <v>4</v>
      </c>
      <c r="J1671" s="2" t="s">
        <v>31</v>
      </c>
      <c r="K1671" s="2" t="s">
        <v>16</v>
      </c>
      <c r="L1671" s="2">
        <v>489.2</v>
      </c>
      <c r="M1671" s="2" t="s">
        <v>34</v>
      </c>
    </row>
    <row r="1672" spans="1:13" ht="14.25" hidden="1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3"/>
      <c r="J1672" s="2" t="s">
        <v>21</v>
      </c>
      <c r="K1672" s="2" t="s">
        <v>16</v>
      </c>
      <c r="L1672" s="2">
        <v>54.38</v>
      </c>
      <c r="M1672" s="2" t="s">
        <v>39</v>
      </c>
    </row>
    <row r="1673" spans="1:13" ht="14.25" hidden="1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3"/>
      <c r="J1673" s="2" t="s">
        <v>21</v>
      </c>
      <c r="K1673" s="2" t="s">
        <v>22</v>
      </c>
      <c r="L1673" s="2">
        <v>408.31</v>
      </c>
      <c r="M1673" s="2" t="s">
        <v>17</v>
      </c>
    </row>
    <row r="1674" spans="1:13" ht="14.25" customHeight="1" x14ac:dyDescent="0.3">
      <c r="A1674" s="2" t="s">
        <v>1705</v>
      </c>
      <c r="B1674" s="2" t="s">
        <v>19</v>
      </c>
      <c r="C1674" s="2" t="s">
        <v>20</v>
      </c>
      <c r="D1674" s="8">
        <v>3830.41</v>
      </c>
      <c r="E1674" s="11">
        <v>0.49</v>
      </c>
      <c r="F1674" s="18">
        <v>3</v>
      </c>
      <c r="G1674" s="15">
        <v>45135</v>
      </c>
      <c r="H1674" s="3">
        <v>45138</v>
      </c>
      <c r="I1674" s="2">
        <f>DATEDIF(G1674,H1674,"d")</f>
        <v>3</v>
      </c>
      <c r="J1674" s="2" t="s">
        <v>31</v>
      </c>
      <c r="K1674" s="2" t="s">
        <v>27</v>
      </c>
      <c r="L1674" s="2">
        <v>560.66</v>
      </c>
      <c r="M1674" s="2" t="s">
        <v>39</v>
      </c>
    </row>
    <row r="1675" spans="1:13" ht="14.25" hidden="1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3"/>
      <c r="J1675" s="2" t="s">
        <v>15</v>
      </c>
      <c r="K1675" s="2" t="s">
        <v>22</v>
      </c>
      <c r="L1675" s="2">
        <v>344.37</v>
      </c>
      <c r="M1675" s="2" t="s">
        <v>28</v>
      </c>
    </row>
    <row r="1676" spans="1:13" ht="14.25" hidden="1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3"/>
      <c r="J1676" s="2" t="s">
        <v>31</v>
      </c>
      <c r="K1676" s="2" t="s">
        <v>22</v>
      </c>
      <c r="L1676" s="2">
        <v>281.95999999999998</v>
      </c>
      <c r="M1676" s="2" t="s">
        <v>28</v>
      </c>
    </row>
    <row r="1677" spans="1:13" ht="14.25" hidden="1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3"/>
      <c r="J1677" s="2" t="s">
        <v>21</v>
      </c>
      <c r="K1677" s="2" t="s">
        <v>16</v>
      </c>
      <c r="L1677" s="2">
        <v>295.31</v>
      </c>
      <c r="M1677" s="2" t="s">
        <v>34</v>
      </c>
    </row>
    <row r="1678" spans="1:13" ht="14.25" hidden="1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3"/>
      <c r="J1678" s="2" t="s">
        <v>21</v>
      </c>
      <c r="K1678" s="2" t="s">
        <v>16</v>
      </c>
      <c r="L1678" s="2">
        <v>1062.08</v>
      </c>
      <c r="M1678" s="2" t="s">
        <v>17</v>
      </c>
    </row>
    <row r="1679" spans="1:13" ht="14.25" hidden="1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3"/>
      <c r="J1679" s="2" t="s">
        <v>21</v>
      </c>
      <c r="K1679" s="2" t="s">
        <v>22</v>
      </c>
      <c r="L1679" s="2">
        <v>368.03</v>
      </c>
      <c r="M1679" s="2" t="s">
        <v>48</v>
      </c>
    </row>
    <row r="1680" spans="1:13" ht="14.25" hidden="1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3"/>
      <c r="J1680" s="2" t="s">
        <v>31</v>
      </c>
      <c r="K1680" s="2" t="s">
        <v>16</v>
      </c>
      <c r="L1680" s="2">
        <v>63.5</v>
      </c>
      <c r="M1680" s="2" t="s">
        <v>48</v>
      </c>
    </row>
    <row r="1681" spans="1:13" ht="14.25" hidden="1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3"/>
      <c r="J1681" s="2" t="s">
        <v>21</v>
      </c>
      <c r="K1681" s="2" t="s">
        <v>27</v>
      </c>
      <c r="L1681" s="2">
        <v>160.82</v>
      </c>
      <c r="M1681" s="2" t="s">
        <v>17</v>
      </c>
    </row>
    <row r="1682" spans="1:13" ht="14.25" customHeight="1" x14ac:dyDescent="0.3">
      <c r="A1682" s="2" t="s">
        <v>1713</v>
      </c>
      <c r="B1682" s="2" t="s">
        <v>19</v>
      </c>
      <c r="C1682" s="2" t="s">
        <v>33</v>
      </c>
      <c r="D1682" s="8">
        <v>2384.36</v>
      </c>
      <c r="E1682" s="11">
        <v>0.19</v>
      </c>
      <c r="F1682" s="18">
        <v>6</v>
      </c>
      <c r="G1682" s="15">
        <v>45329</v>
      </c>
      <c r="H1682" s="3">
        <v>45334</v>
      </c>
      <c r="I1682" s="2">
        <f>DATEDIF(G1682,H1682,"d")</f>
        <v>5</v>
      </c>
      <c r="J1682" s="2" t="s">
        <v>15</v>
      </c>
      <c r="K1682" s="2" t="s">
        <v>22</v>
      </c>
      <c r="L1682" s="2">
        <v>359.24</v>
      </c>
      <c r="M1682" s="2" t="s">
        <v>23</v>
      </c>
    </row>
    <row r="1683" spans="1:13" ht="14.25" hidden="1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3"/>
      <c r="J1683" s="2" t="s">
        <v>21</v>
      </c>
      <c r="K1683" s="2" t="s">
        <v>27</v>
      </c>
      <c r="L1683" s="2">
        <v>1002.17</v>
      </c>
      <c r="M1683" s="2" t="s">
        <v>34</v>
      </c>
    </row>
    <row r="1684" spans="1:13" ht="14.25" hidden="1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3"/>
      <c r="J1684" s="2" t="s">
        <v>31</v>
      </c>
      <c r="K1684" s="2" t="s">
        <v>16</v>
      </c>
      <c r="L1684" s="2">
        <v>497.57</v>
      </c>
      <c r="M1684" s="2" t="s">
        <v>23</v>
      </c>
    </row>
    <row r="1685" spans="1:13" ht="14.25" hidden="1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3"/>
      <c r="J1685" s="2" t="s">
        <v>31</v>
      </c>
      <c r="K1685" s="2" t="s">
        <v>16</v>
      </c>
      <c r="L1685" s="2">
        <v>144.57</v>
      </c>
      <c r="M1685" s="2" t="s">
        <v>48</v>
      </c>
    </row>
    <row r="1686" spans="1:13" ht="14.25" hidden="1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3"/>
      <c r="J1686" s="2" t="s">
        <v>31</v>
      </c>
      <c r="K1686" s="2" t="s">
        <v>27</v>
      </c>
      <c r="L1686" s="2">
        <v>615.82000000000005</v>
      </c>
      <c r="M1686" s="2" t="s">
        <v>23</v>
      </c>
    </row>
    <row r="1687" spans="1:13" ht="14.25" hidden="1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3"/>
      <c r="J1687" s="2" t="s">
        <v>15</v>
      </c>
      <c r="K1687" s="2" t="s">
        <v>22</v>
      </c>
      <c r="L1687" s="2">
        <v>1221.24</v>
      </c>
      <c r="M1687" s="2" t="s">
        <v>23</v>
      </c>
    </row>
    <row r="1688" spans="1:13" ht="14.25" customHeight="1" x14ac:dyDescent="0.3">
      <c r="A1688" s="2" t="s">
        <v>1719</v>
      </c>
      <c r="B1688" s="2" t="s">
        <v>19</v>
      </c>
      <c r="C1688" s="2" t="s">
        <v>36</v>
      </c>
      <c r="D1688" s="8">
        <v>143.08000000000001</v>
      </c>
      <c r="E1688" s="11">
        <v>0.06</v>
      </c>
      <c r="F1688" s="18">
        <v>4</v>
      </c>
      <c r="G1688" s="15">
        <v>45512</v>
      </c>
      <c r="H1688" s="3">
        <v>45514</v>
      </c>
      <c r="I1688" s="2">
        <f>DATEDIF(G1688,H1688,"d")</f>
        <v>2</v>
      </c>
      <c r="J1688" s="2" t="s">
        <v>15</v>
      </c>
      <c r="K1688" s="2" t="s">
        <v>22</v>
      </c>
      <c r="L1688" s="2">
        <v>31.93</v>
      </c>
      <c r="M1688" s="2" t="s">
        <v>34</v>
      </c>
    </row>
    <row r="1689" spans="1:13" ht="14.25" hidden="1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3"/>
      <c r="J1689" s="2" t="s">
        <v>31</v>
      </c>
      <c r="K1689" s="2" t="s">
        <v>27</v>
      </c>
      <c r="L1689" s="2">
        <v>1013.85</v>
      </c>
      <c r="M1689" s="2" t="s">
        <v>23</v>
      </c>
    </row>
    <row r="1690" spans="1:13" ht="14.25" hidden="1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3"/>
      <c r="J1690" s="2" t="s">
        <v>21</v>
      </c>
      <c r="K1690" s="2" t="s">
        <v>27</v>
      </c>
      <c r="L1690" s="2">
        <v>685.8</v>
      </c>
      <c r="M1690" s="2" t="s">
        <v>39</v>
      </c>
    </row>
    <row r="1691" spans="1:13" ht="14.25" customHeight="1" x14ac:dyDescent="0.3">
      <c r="A1691" s="2" t="s">
        <v>1722</v>
      </c>
      <c r="B1691" s="2" t="s">
        <v>19</v>
      </c>
      <c r="C1691" s="2" t="s">
        <v>33</v>
      </c>
      <c r="D1691" s="8">
        <v>3433.16</v>
      </c>
      <c r="E1691" s="11">
        <v>0.41</v>
      </c>
      <c r="F1691" s="18">
        <v>2</v>
      </c>
      <c r="G1691" s="15">
        <v>44947</v>
      </c>
      <c r="H1691" s="3">
        <v>44951</v>
      </c>
      <c r="I1691" s="2">
        <f>DATEDIF(G1691,H1691,"d")</f>
        <v>4</v>
      </c>
      <c r="J1691" s="2" t="s">
        <v>31</v>
      </c>
      <c r="K1691" s="2" t="s">
        <v>22</v>
      </c>
      <c r="L1691" s="2">
        <v>577.45000000000005</v>
      </c>
      <c r="M1691" s="2" t="s">
        <v>28</v>
      </c>
    </row>
    <row r="1692" spans="1:13" ht="14.25" hidden="1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3"/>
      <c r="J1692" s="2" t="s">
        <v>15</v>
      </c>
      <c r="K1692" s="2" t="s">
        <v>22</v>
      </c>
      <c r="L1692" s="2">
        <v>475.46</v>
      </c>
      <c r="M1692" s="2" t="s">
        <v>17</v>
      </c>
    </row>
    <row r="1693" spans="1:13" ht="14.25" hidden="1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3"/>
      <c r="J1693" s="2" t="s">
        <v>31</v>
      </c>
      <c r="K1693" s="2" t="s">
        <v>16</v>
      </c>
      <c r="L1693" s="2">
        <v>936.39</v>
      </c>
      <c r="M1693" s="2" t="s">
        <v>39</v>
      </c>
    </row>
    <row r="1694" spans="1:13" ht="14.25" customHeight="1" x14ac:dyDescent="0.3">
      <c r="A1694" s="2" t="s">
        <v>1725</v>
      </c>
      <c r="B1694" s="2" t="s">
        <v>19</v>
      </c>
      <c r="C1694" s="2" t="s">
        <v>14</v>
      </c>
      <c r="D1694" s="8">
        <v>1515.2</v>
      </c>
      <c r="E1694" s="11">
        <v>0.32</v>
      </c>
      <c r="F1694" s="18">
        <v>3</v>
      </c>
      <c r="G1694" s="15">
        <v>44995</v>
      </c>
      <c r="H1694" s="3">
        <v>44998</v>
      </c>
      <c r="I1694" s="2">
        <f>DATEDIF(G1694,H1694,"d")</f>
        <v>3</v>
      </c>
      <c r="J1694" s="2" t="s">
        <v>15</v>
      </c>
      <c r="K1694" s="2" t="s">
        <v>16</v>
      </c>
      <c r="L1694" s="2">
        <v>415.87</v>
      </c>
      <c r="M1694" s="2" t="s">
        <v>48</v>
      </c>
    </row>
    <row r="1695" spans="1:13" ht="14.25" hidden="1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3"/>
      <c r="J1695" s="2" t="s">
        <v>31</v>
      </c>
      <c r="K1695" s="2" t="s">
        <v>22</v>
      </c>
      <c r="L1695" s="2">
        <v>217.12</v>
      </c>
      <c r="M1695" s="2" t="s">
        <v>23</v>
      </c>
    </row>
    <row r="1696" spans="1:13" ht="14.25" hidden="1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3"/>
      <c r="J1696" s="2" t="s">
        <v>31</v>
      </c>
      <c r="K1696" s="2" t="s">
        <v>27</v>
      </c>
      <c r="L1696" s="2">
        <v>134.96</v>
      </c>
      <c r="M1696" s="2" t="s">
        <v>39</v>
      </c>
    </row>
    <row r="1697" spans="1:13" ht="14.25" customHeight="1" x14ac:dyDescent="0.3">
      <c r="A1697" s="2" t="s">
        <v>1728</v>
      </c>
      <c r="B1697" s="2" t="s">
        <v>19</v>
      </c>
      <c r="C1697" s="2" t="s">
        <v>26</v>
      </c>
      <c r="D1697" s="8">
        <v>2234.48</v>
      </c>
      <c r="E1697" s="11">
        <v>0.28999999999999998</v>
      </c>
      <c r="F1697" s="18">
        <v>9</v>
      </c>
      <c r="G1697" s="15">
        <v>45391</v>
      </c>
      <c r="H1697" s="3">
        <v>45397</v>
      </c>
      <c r="I1697" s="2">
        <f>DATEDIF(G1697,H1697,"d")</f>
        <v>6</v>
      </c>
      <c r="J1697" s="2" t="s">
        <v>15</v>
      </c>
      <c r="K1697" s="2" t="s">
        <v>22</v>
      </c>
      <c r="L1697" s="2">
        <v>579.62</v>
      </c>
      <c r="M1697" s="2" t="s">
        <v>39</v>
      </c>
    </row>
    <row r="1698" spans="1:13" ht="14.25" hidden="1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3"/>
      <c r="J1698" s="2" t="s">
        <v>21</v>
      </c>
      <c r="K1698" s="2" t="s">
        <v>16</v>
      </c>
      <c r="L1698" s="2">
        <v>880.8</v>
      </c>
      <c r="M1698" s="2" t="s">
        <v>48</v>
      </c>
    </row>
    <row r="1699" spans="1:13" ht="14.25" hidden="1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3"/>
      <c r="J1699" s="2" t="s">
        <v>15</v>
      </c>
      <c r="K1699" s="2" t="s">
        <v>27</v>
      </c>
      <c r="L1699" s="2">
        <v>995.6</v>
      </c>
      <c r="M1699" s="2" t="s">
        <v>39</v>
      </c>
    </row>
    <row r="1700" spans="1:13" ht="14.25" hidden="1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3"/>
      <c r="J1700" s="2" t="s">
        <v>21</v>
      </c>
      <c r="K1700" s="2" t="s">
        <v>27</v>
      </c>
      <c r="L1700" s="2">
        <v>350.75</v>
      </c>
      <c r="M1700" s="2" t="s">
        <v>17</v>
      </c>
    </row>
    <row r="1701" spans="1:13" ht="14.25" customHeight="1" x14ac:dyDescent="0.3">
      <c r="A1701" s="2" t="s">
        <v>1732</v>
      </c>
      <c r="B1701" s="2" t="s">
        <v>19</v>
      </c>
      <c r="C1701" s="2" t="s">
        <v>20</v>
      </c>
      <c r="D1701" s="8">
        <v>3134.91</v>
      </c>
      <c r="E1701" s="11">
        <v>0.31</v>
      </c>
      <c r="F1701" s="18">
        <v>5</v>
      </c>
      <c r="G1701" s="15">
        <v>45159</v>
      </c>
      <c r="H1701" s="3">
        <v>45160</v>
      </c>
      <c r="I1701" s="2">
        <f>DATEDIF(G1701,H1701,"d")</f>
        <v>1</v>
      </c>
      <c r="J1701" s="2" t="s">
        <v>31</v>
      </c>
      <c r="K1701" s="2" t="s">
        <v>16</v>
      </c>
      <c r="L1701" s="2">
        <v>793.94</v>
      </c>
      <c r="M1701" s="2" t="s">
        <v>48</v>
      </c>
    </row>
    <row r="1702" spans="1:13" ht="14.25" hidden="1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3"/>
      <c r="J1702" s="2" t="s">
        <v>15</v>
      </c>
      <c r="K1702" s="2" t="s">
        <v>16</v>
      </c>
      <c r="L1702" s="2">
        <v>53.1</v>
      </c>
      <c r="M1702" s="2" t="s">
        <v>48</v>
      </c>
    </row>
    <row r="1703" spans="1:13" ht="14.25" hidden="1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3"/>
      <c r="J1703" s="2" t="s">
        <v>31</v>
      </c>
      <c r="K1703" s="2" t="s">
        <v>27</v>
      </c>
      <c r="L1703" s="2">
        <v>73.77</v>
      </c>
      <c r="M1703" s="2" t="s">
        <v>34</v>
      </c>
    </row>
    <row r="1704" spans="1:13" ht="14.25" hidden="1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3"/>
      <c r="J1704" s="2" t="s">
        <v>31</v>
      </c>
      <c r="K1704" s="2" t="s">
        <v>27</v>
      </c>
      <c r="L1704" s="2">
        <v>790.99</v>
      </c>
      <c r="M1704" s="2" t="s">
        <v>23</v>
      </c>
    </row>
    <row r="1705" spans="1:13" ht="14.25" hidden="1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3"/>
      <c r="J1705" s="2" t="s">
        <v>15</v>
      </c>
      <c r="K1705" s="2" t="s">
        <v>27</v>
      </c>
      <c r="L1705" s="2">
        <v>504.21</v>
      </c>
      <c r="M1705" s="2" t="s">
        <v>48</v>
      </c>
    </row>
    <row r="1706" spans="1:13" ht="14.25" hidden="1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3"/>
      <c r="J1706" s="2" t="s">
        <v>31</v>
      </c>
      <c r="K1706" s="2" t="s">
        <v>16</v>
      </c>
      <c r="L1706" s="2">
        <v>710.43</v>
      </c>
      <c r="M1706" s="2" t="s">
        <v>23</v>
      </c>
    </row>
    <row r="1707" spans="1:13" ht="14.25" customHeight="1" x14ac:dyDescent="0.3">
      <c r="A1707" s="2" t="s">
        <v>1738</v>
      </c>
      <c r="B1707" s="2" t="s">
        <v>19</v>
      </c>
      <c r="C1707" s="2" t="s">
        <v>20</v>
      </c>
      <c r="D1707" s="8">
        <v>3485.29</v>
      </c>
      <c r="E1707" s="11">
        <v>0.38</v>
      </c>
      <c r="F1707" s="18">
        <v>2</v>
      </c>
      <c r="G1707" s="15">
        <v>45553</v>
      </c>
      <c r="H1707" s="3">
        <v>45554</v>
      </c>
      <c r="I1707" s="2">
        <f>DATEDIF(G1707,H1707,"d")</f>
        <v>1</v>
      </c>
      <c r="J1707" s="2" t="s">
        <v>31</v>
      </c>
      <c r="K1707" s="2" t="s">
        <v>16</v>
      </c>
      <c r="L1707" s="2">
        <v>279.02999999999997</v>
      </c>
      <c r="M1707" s="2" t="s">
        <v>48</v>
      </c>
    </row>
    <row r="1708" spans="1:13" ht="14.25" hidden="1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3"/>
      <c r="J1708" s="2" t="s">
        <v>21</v>
      </c>
      <c r="K1708" s="2" t="s">
        <v>27</v>
      </c>
      <c r="L1708" s="2">
        <v>420.51</v>
      </c>
      <c r="M1708" s="2" t="s">
        <v>28</v>
      </c>
    </row>
    <row r="1709" spans="1:13" ht="14.25" hidden="1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3"/>
      <c r="J1709" s="2" t="s">
        <v>21</v>
      </c>
      <c r="K1709" s="2" t="s">
        <v>22</v>
      </c>
      <c r="L1709" s="2">
        <v>28.59</v>
      </c>
      <c r="M1709" s="2" t="s">
        <v>34</v>
      </c>
    </row>
    <row r="1710" spans="1:13" ht="14.25" customHeight="1" x14ac:dyDescent="0.3">
      <c r="A1710" s="2" t="s">
        <v>1741</v>
      </c>
      <c r="B1710" s="2" t="s">
        <v>19</v>
      </c>
      <c r="C1710" s="2" t="s">
        <v>20</v>
      </c>
      <c r="D1710" s="8">
        <v>2261.0300000000002</v>
      </c>
      <c r="E1710" s="11">
        <v>0.43</v>
      </c>
      <c r="F1710" s="18">
        <v>4</v>
      </c>
      <c r="G1710" s="15">
        <v>45038</v>
      </c>
      <c r="H1710" s="3">
        <v>45045</v>
      </c>
      <c r="I1710" s="2">
        <f>DATEDIF(G1710,H1710,"d")</f>
        <v>7</v>
      </c>
      <c r="J1710" s="2" t="s">
        <v>31</v>
      </c>
      <c r="K1710" s="2" t="s">
        <v>27</v>
      </c>
      <c r="L1710" s="2">
        <v>397.01</v>
      </c>
      <c r="M1710" s="2" t="s">
        <v>17</v>
      </c>
    </row>
    <row r="1711" spans="1:13" ht="14.25" hidden="1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3"/>
      <c r="J1711" s="2" t="s">
        <v>21</v>
      </c>
      <c r="K1711" s="2" t="s">
        <v>27</v>
      </c>
      <c r="L1711" s="2">
        <v>308.89999999999998</v>
      </c>
      <c r="M1711" s="2" t="s">
        <v>39</v>
      </c>
    </row>
    <row r="1712" spans="1:13" ht="14.25" hidden="1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3"/>
      <c r="J1712" s="2" t="s">
        <v>21</v>
      </c>
      <c r="K1712" s="2" t="s">
        <v>27</v>
      </c>
      <c r="L1712" s="2">
        <v>1139.8900000000001</v>
      </c>
      <c r="M1712" s="2" t="s">
        <v>28</v>
      </c>
    </row>
    <row r="1713" spans="1:13" ht="14.25" hidden="1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3"/>
      <c r="J1713" s="2" t="s">
        <v>31</v>
      </c>
      <c r="K1713" s="2" t="s">
        <v>16</v>
      </c>
      <c r="L1713" s="2">
        <v>574.14</v>
      </c>
      <c r="M1713" s="2" t="s">
        <v>23</v>
      </c>
    </row>
    <row r="1714" spans="1:13" ht="14.25" hidden="1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3"/>
      <c r="J1714" s="2" t="s">
        <v>15</v>
      </c>
      <c r="K1714" s="2" t="s">
        <v>27</v>
      </c>
      <c r="L1714" s="2">
        <v>36.119999999999997</v>
      </c>
      <c r="M1714" s="2" t="s">
        <v>34</v>
      </c>
    </row>
    <row r="1715" spans="1:13" ht="14.25" hidden="1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3"/>
      <c r="J1715" s="2" t="s">
        <v>15</v>
      </c>
      <c r="K1715" s="2" t="s">
        <v>27</v>
      </c>
      <c r="L1715" s="2">
        <v>228.09</v>
      </c>
      <c r="M1715" s="2" t="s">
        <v>48</v>
      </c>
    </row>
    <row r="1716" spans="1:13" ht="14.25" hidden="1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3"/>
      <c r="J1716" s="2" t="s">
        <v>31</v>
      </c>
      <c r="K1716" s="2" t="s">
        <v>27</v>
      </c>
      <c r="L1716" s="2">
        <v>728.78</v>
      </c>
      <c r="M1716" s="2" t="s">
        <v>48</v>
      </c>
    </row>
    <row r="1717" spans="1:13" ht="14.25" customHeight="1" x14ac:dyDescent="0.3">
      <c r="A1717" s="2" t="s">
        <v>1748</v>
      </c>
      <c r="B1717" s="2" t="s">
        <v>19</v>
      </c>
      <c r="C1717" s="2" t="s">
        <v>20</v>
      </c>
      <c r="D1717" s="8">
        <v>1541.79</v>
      </c>
      <c r="E1717" s="11">
        <v>0.48</v>
      </c>
      <c r="F1717" s="18">
        <v>2</v>
      </c>
      <c r="G1717" s="15">
        <v>45594</v>
      </c>
      <c r="H1717" s="3">
        <v>45599</v>
      </c>
      <c r="I1717" s="2">
        <f t="shared" ref="I1717:I1718" si="73">DATEDIF(G1717,H1717,"d")</f>
        <v>5</v>
      </c>
      <c r="J1717" s="2" t="s">
        <v>15</v>
      </c>
      <c r="K1717" s="2" t="s">
        <v>16</v>
      </c>
      <c r="L1717" s="2">
        <v>187.59</v>
      </c>
      <c r="M1717" s="2" t="s">
        <v>34</v>
      </c>
    </row>
    <row r="1718" spans="1:13" ht="14.25" customHeight="1" x14ac:dyDescent="0.3">
      <c r="A1718" s="2" t="s">
        <v>1749</v>
      </c>
      <c r="B1718" s="2" t="s">
        <v>19</v>
      </c>
      <c r="C1718" s="2" t="s">
        <v>33</v>
      </c>
      <c r="D1718" s="8">
        <v>2435.65</v>
      </c>
      <c r="E1718" s="11">
        <v>0.33</v>
      </c>
      <c r="F1718" s="18">
        <v>9</v>
      </c>
      <c r="G1718" s="15">
        <v>45537</v>
      </c>
      <c r="H1718" s="3">
        <v>45540</v>
      </c>
      <c r="I1718" s="2">
        <f t="shared" si="73"/>
        <v>3</v>
      </c>
      <c r="J1718" s="2" t="s">
        <v>31</v>
      </c>
      <c r="K1718" s="2" t="s">
        <v>22</v>
      </c>
      <c r="L1718" s="2">
        <v>136.99</v>
      </c>
      <c r="M1718" s="2" t="s">
        <v>34</v>
      </c>
    </row>
    <row r="1719" spans="1:13" ht="14.25" hidden="1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3"/>
      <c r="J1719" s="2" t="s">
        <v>21</v>
      </c>
      <c r="K1719" s="2" t="s">
        <v>22</v>
      </c>
      <c r="L1719" s="2">
        <v>1276.8599999999999</v>
      </c>
      <c r="M1719" s="2" t="s">
        <v>28</v>
      </c>
    </row>
    <row r="1720" spans="1:13" ht="14.25" hidden="1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3"/>
      <c r="J1720" s="2" t="s">
        <v>15</v>
      </c>
      <c r="K1720" s="2" t="s">
        <v>16</v>
      </c>
      <c r="L1720" s="2">
        <v>240.54</v>
      </c>
      <c r="M1720" s="2" t="s">
        <v>28</v>
      </c>
    </row>
    <row r="1721" spans="1:13" ht="14.25" hidden="1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3"/>
      <c r="J1721" s="2" t="s">
        <v>21</v>
      </c>
      <c r="K1721" s="2" t="s">
        <v>16</v>
      </c>
      <c r="L1721" s="2">
        <v>512.01</v>
      </c>
      <c r="M1721" s="2" t="s">
        <v>28</v>
      </c>
    </row>
    <row r="1722" spans="1:13" ht="14.25" hidden="1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3"/>
      <c r="J1722" s="2" t="s">
        <v>21</v>
      </c>
      <c r="K1722" s="2" t="s">
        <v>27</v>
      </c>
      <c r="L1722" s="2">
        <v>685.02</v>
      </c>
      <c r="M1722" s="2" t="s">
        <v>34</v>
      </c>
    </row>
    <row r="1723" spans="1:13" ht="14.25" hidden="1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3"/>
      <c r="J1723" s="2" t="s">
        <v>31</v>
      </c>
      <c r="K1723" s="2" t="s">
        <v>27</v>
      </c>
      <c r="L1723" s="2">
        <v>84.23</v>
      </c>
      <c r="M1723" s="2" t="s">
        <v>34</v>
      </c>
    </row>
    <row r="1724" spans="1:13" ht="14.25" hidden="1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3"/>
      <c r="J1724" s="2" t="s">
        <v>15</v>
      </c>
      <c r="K1724" s="2" t="s">
        <v>22</v>
      </c>
      <c r="L1724" s="2">
        <v>125.46</v>
      </c>
      <c r="M1724" s="2" t="s">
        <v>28</v>
      </c>
    </row>
    <row r="1725" spans="1:13" ht="14.25" hidden="1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3"/>
      <c r="J1725" s="2" t="s">
        <v>31</v>
      </c>
      <c r="K1725" s="2" t="s">
        <v>22</v>
      </c>
      <c r="L1725" s="2">
        <v>1362.56</v>
      </c>
      <c r="M1725" s="2" t="s">
        <v>28</v>
      </c>
    </row>
    <row r="1726" spans="1:13" ht="14.25" hidden="1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3"/>
      <c r="J1726" s="2" t="s">
        <v>31</v>
      </c>
      <c r="K1726" s="2" t="s">
        <v>27</v>
      </c>
      <c r="L1726" s="2">
        <v>269.86</v>
      </c>
      <c r="M1726" s="2" t="s">
        <v>34</v>
      </c>
    </row>
    <row r="1727" spans="1:13" ht="14.25" hidden="1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3"/>
      <c r="J1727" s="2" t="s">
        <v>15</v>
      </c>
      <c r="K1727" s="2" t="s">
        <v>16</v>
      </c>
      <c r="L1727" s="2">
        <v>276.73</v>
      </c>
      <c r="M1727" s="2" t="s">
        <v>48</v>
      </c>
    </row>
    <row r="1728" spans="1:13" ht="14.25" customHeight="1" x14ac:dyDescent="0.3">
      <c r="A1728" s="2" t="s">
        <v>1759</v>
      </c>
      <c r="B1728" s="2" t="s">
        <v>19</v>
      </c>
      <c r="C1728" s="2" t="s">
        <v>14</v>
      </c>
      <c r="D1728" s="8">
        <v>2764.51</v>
      </c>
      <c r="E1728" s="11">
        <v>0.24</v>
      </c>
      <c r="F1728" s="18">
        <v>2</v>
      </c>
      <c r="G1728" s="15">
        <v>44938</v>
      </c>
      <c r="H1728" s="3">
        <v>44939</v>
      </c>
      <c r="I1728" s="2">
        <f>DATEDIF(G1728,H1728,"d")</f>
        <v>1</v>
      </c>
      <c r="J1728" s="2" t="s">
        <v>21</v>
      </c>
      <c r="K1728" s="2" t="s">
        <v>16</v>
      </c>
      <c r="L1728" s="2">
        <v>797.61</v>
      </c>
      <c r="M1728" s="2" t="s">
        <v>28</v>
      </c>
    </row>
    <row r="1729" spans="1:13" ht="14.25" hidden="1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3"/>
      <c r="J1729" s="2" t="s">
        <v>31</v>
      </c>
      <c r="K1729" s="2" t="s">
        <v>16</v>
      </c>
      <c r="L1729" s="2">
        <v>259.72000000000003</v>
      </c>
      <c r="M1729" s="2" t="s">
        <v>28</v>
      </c>
    </row>
    <row r="1730" spans="1:13" ht="14.25" hidden="1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3"/>
      <c r="J1730" s="2" t="s">
        <v>21</v>
      </c>
      <c r="K1730" s="2" t="s">
        <v>22</v>
      </c>
      <c r="L1730" s="2">
        <v>573.15</v>
      </c>
      <c r="M1730" s="2" t="s">
        <v>34</v>
      </c>
    </row>
    <row r="1731" spans="1:13" ht="14.25" hidden="1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3"/>
      <c r="J1731" s="2" t="s">
        <v>21</v>
      </c>
      <c r="K1731" s="2" t="s">
        <v>22</v>
      </c>
      <c r="L1731" s="2">
        <v>80.069999999999993</v>
      </c>
      <c r="M1731" s="2" t="s">
        <v>17</v>
      </c>
    </row>
    <row r="1732" spans="1:13" ht="14.25" hidden="1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3"/>
      <c r="J1732" s="2" t="s">
        <v>31</v>
      </c>
      <c r="K1732" s="2" t="s">
        <v>16</v>
      </c>
      <c r="L1732" s="2">
        <v>1009.54</v>
      </c>
      <c r="M1732" s="2" t="s">
        <v>17</v>
      </c>
    </row>
    <row r="1733" spans="1:13" ht="14.25" hidden="1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3"/>
      <c r="J1733" s="2" t="s">
        <v>31</v>
      </c>
      <c r="K1733" s="2" t="s">
        <v>27</v>
      </c>
      <c r="L1733" s="2">
        <v>632.26</v>
      </c>
      <c r="M1733" s="2" t="s">
        <v>28</v>
      </c>
    </row>
    <row r="1734" spans="1:13" ht="14.25" hidden="1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3"/>
      <c r="J1734" s="2" t="s">
        <v>15</v>
      </c>
      <c r="K1734" s="2" t="s">
        <v>27</v>
      </c>
      <c r="L1734" s="2">
        <v>508.69</v>
      </c>
      <c r="M1734" s="2" t="s">
        <v>23</v>
      </c>
    </row>
    <row r="1735" spans="1:13" ht="14.25" customHeight="1" x14ac:dyDescent="0.3">
      <c r="A1735" s="2" t="s">
        <v>1766</v>
      </c>
      <c r="B1735" s="2" t="s">
        <v>19</v>
      </c>
      <c r="C1735" s="2" t="s">
        <v>20</v>
      </c>
      <c r="D1735" s="8">
        <v>3488.64</v>
      </c>
      <c r="E1735" s="11">
        <v>0.46</v>
      </c>
      <c r="F1735" s="18">
        <v>9</v>
      </c>
      <c r="G1735" s="15">
        <v>44996</v>
      </c>
      <c r="H1735" s="3">
        <v>45003</v>
      </c>
      <c r="I1735" s="2">
        <f>DATEDIF(G1735,H1735,"d")</f>
        <v>7</v>
      </c>
      <c r="J1735" s="2" t="s">
        <v>21</v>
      </c>
      <c r="K1735" s="2" t="s">
        <v>16</v>
      </c>
      <c r="L1735" s="2">
        <v>286.58999999999997</v>
      </c>
      <c r="M1735" s="2" t="s">
        <v>39</v>
      </c>
    </row>
    <row r="1736" spans="1:13" ht="14.25" hidden="1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3"/>
      <c r="J1736" s="2" t="s">
        <v>21</v>
      </c>
      <c r="K1736" s="2" t="s">
        <v>22</v>
      </c>
      <c r="L1736" s="2">
        <v>195.54</v>
      </c>
      <c r="M1736" s="2" t="s">
        <v>17</v>
      </c>
    </row>
    <row r="1737" spans="1:13" ht="14.25" customHeight="1" x14ac:dyDescent="0.3">
      <c r="A1737" s="2" t="s">
        <v>1768</v>
      </c>
      <c r="B1737" s="2" t="s">
        <v>19</v>
      </c>
      <c r="C1737" s="2" t="s">
        <v>20</v>
      </c>
      <c r="D1737" s="8">
        <v>4909.29</v>
      </c>
      <c r="E1737" s="11">
        <v>0.11</v>
      </c>
      <c r="F1737" s="18">
        <v>4</v>
      </c>
      <c r="G1737" s="15">
        <v>45276</v>
      </c>
      <c r="H1737" s="3">
        <v>45283</v>
      </c>
      <c r="I1737" s="2">
        <f>DATEDIF(G1737,H1737,"d")</f>
        <v>7</v>
      </c>
      <c r="J1737" s="2" t="s">
        <v>31</v>
      </c>
      <c r="K1737" s="2" t="s">
        <v>27</v>
      </c>
      <c r="L1737" s="2">
        <v>950.75</v>
      </c>
      <c r="M1737" s="2" t="s">
        <v>23</v>
      </c>
    </row>
    <row r="1738" spans="1:13" ht="14.25" hidden="1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3"/>
      <c r="J1738" s="2" t="s">
        <v>21</v>
      </c>
      <c r="K1738" s="2" t="s">
        <v>16</v>
      </c>
      <c r="L1738" s="2">
        <v>838.56</v>
      </c>
      <c r="M1738" s="2" t="s">
        <v>28</v>
      </c>
    </row>
    <row r="1739" spans="1:13" ht="14.25" hidden="1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3"/>
      <c r="J1739" s="2" t="s">
        <v>15</v>
      </c>
      <c r="K1739" s="2" t="s">
        <v>22</v>
      </c>
      <c r="L1739" s="2">
        <v>411.01</v>
      </c>
      <c r="M1739" s="2" t="s">
        <v>39</v>
      </c>
    </row>
    <row r="1740" spans="1:13" ht="14.25" hidden="1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3"/>
      <c r="J1740" s="2" t="s">
        <v>21</v>
      </c>
      <c r="K1740" s="2" t="s">
        <v>16</v>
      </c>
      <c r="L1740" s="2">
        <v>794.81</v>
      </c>
      <c r="M1740" s="2" t="s">
        <v>34</v>
      </c>
    </row>
    <row r="1741" spans="1:13" ht="14.25" hidden="1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3"/>
      <c r="J1741" s="2" t="s">
        <v>21</v>
      </c>
      <c r="K1741" s="2" t="s">
        <v>22</v>
      </c>
      <c r="L1741" s="2">
        <v>226.54</v>
      </c>
      <c r="M1741" s="2" t="s">
        <v>23</v>
      </c>
    </row>
    <row r="1742" spans="1:13" ht="14.25" customHeight="1" x14ac:dyDescent="0.3">
      <c r="A1742" s="2" t="s">
        <v>1773</v>
      </c>
      <c r="B1742" s="2" t="s">
        <v>19</v>
      </c>
      <c r="C1742" s="2" t="s">
        <v>36</v>
      </c>
      <c r="D1742" s="8">
        <v>3205.83</v>
      </c>
      <c r="E1742" s="11">
        <v>0.24</v>
      </c>
      <c r="F1742" s="18">
        <v>4</v>
      </c>
      <c r="G1742" s="15">
        <v>45248</v>
      </c>
      <c r="H1742" s="3">
        <v>45249</v>
      </c>
      <c r="I1742" s="2">
        <f>DATEDIF(G1742,H1742,"d")</f>
        <v>1</v>
      </c>
      <c r="J1742" s="2" t="s">
        <v>15</v>
      </c>
      <c r="K1742" s="2" t="s">
        <v>22</v>
      </c>
      <c r="L1742" s="2">
        <v>268.89999999999998</v>
      </c>
      <c r="M1742" s="2" t="s">
        <v>39</v>
      </c>
    </row>
    <row r="1743" spans="1:13" ht="14.25" hidden="1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3"/>
      <c r="J1743" s="2" t="s">
        <v>21</v>
      </c>
      <c r="K1743" s="2" t="s">
        <v>27</v>
      </c>
      <c r="L1743" s="2">
        <v>56.54</v>
      </c>
      <c r="M1743" s="2" t="s">
        <v>28</v>
      </c>
    </row>
    <row r="1744" spans="1:13" ht="14.25" hidden="1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3"/>
      <c r="J1744" s="2" t="s">
        <v>21</v>
      </c>
      <c r="K1744" s="2" t="s">
        <v>22</v>
      </c>
      <c r="L1744" s="2">
        <v>370.38</v>
      </c>
      <c r="M1744" s="2" t="s">
        <v>17</v>
      </c>
    </row>
    <row r="1745" spans="1:13" ht="14.25" hidden="1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3"/>
      <c r="J1745" s="2" t="s">
        <v>15</v>
      </c>
      <c r="K1745" s="2" t="s">
        <v>16</v>
      </c>
      <c r="L1745" s="2">
        <v>515.66999999999996</v>
      </c>
      <c r="M1745" s="2" t="s">
        <v>23</v>
      </c>
    </row>
    <row r="1746" spans="1:13" ht="14.25" hidden="1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3"/>
      <c r="J1746" s="2" t="s">
        <v>31</v>
      </c>
      <c r="K1746" s="2" t="s">
        <v>22</v>
      </c>
      <c r="L1746" s="2">
        <v>1034.6400000000001</v>
      </c>
      <c r="M1746" s="2" t="s">
        <v>17</v>
      </c>
    </row>
    <row r="1747" spans="1:13" ht="14.25" hidden="1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3"/>
      <c r="J1747" s="2" t="s">
        <v>31</v>
      </c>
      <c r="K1747" s="2" t="s">
        <v>27</v>
      </c>
      <c r="L1747" s="2">
        <v>362.69</v>
      </c>
      <c r="M1747" s="2" t="s">
        <v>34</v>
      </c>
    </row>
    <row r="1748" spans="1:13" ht="14.25" customHeight="1" x14ac:dyDescent="0.3">
      <c r="A1748" s="2" t="s">
        <v>1779</v>
      </c>
      <c r="B1748" s="2" t="s">
        <v>19</v>
      </c>
      <c r="C1748" s="2" t="s">
        <v>33</v>
      </c>
      <c r="D1748" s="8">
        <v>2743.11</v>
      </c>
      <c r="E1748" s="11">
        <v>0.25</v>
      </c>
      <c r="F1748" s="18">
        <v>3</v>
      </c>
      <c r="G1748" s="15">
        <v>45239</v>
      </c>
      <c r="H1748" s="3">
        <v>45241</v>
      </c>
      <c r="I1748" s="2">
        <f>DATEDIF(G1748,H1748,"d")</f>
        <v>2</v>
      </c>
      <c r="J1748" s="2" t="s">
        <v>31</v>
      </c>
      <c r="K1748" s="2" t="s">
        <v>22</v>
      </c>
      <c r="L1748" s="2">
        <v>640.45000000000005</v>
      </c>
      <c r="M1748" s="2" t="s">
        <v>17</v>
      </c>
    </row>
    <row r="1749" spans="1:13" ht="14.25" hidden="1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3"/>
      <c r="J1749" s="2" t="s">
        <v>31</v>
      </c>
      <c r="K1749" s="2" t="s">
        <v>16</v>
      </c>
      <c r="L1749" s="2">
        <v>459.93</v>
      </c>
      <c r="M1749" s="2" t="s">
        <v>23</v>
      </c>
    </row>
    <row r="1750" spans="1:13" ht="14.25" hidden="1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3"/>
      <c r="J1750" s="2" t="s">
        <v>31</v>
      </c>
      <c r="K1750" s="2" t="s">
        <v>16</v>
      </c>
      <c r="L1750" s="2">
        <v>275.68</v>
      </c>
      <c r="M1750" s="2" t="s">
        <v>48</v>
      </c>
    </row>
    <row r="1751" spans="1:13" ht="14.25" hidden="1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3"/>
      <c r="J1751" s="2" t="s">
        <v>21</v>
      </c>
      <c r="K1751" s="2" t="s">
        <v>16</v>
      </c>
      <c r="L1751" s="2">
        <v>130.63999999999999</v>
      </c>
      <c r="M1751" s="2" t="s">
        <v>17</v>
      </c>
    </row>
    <row r="1752" spans="1:13" ht="14.25" customHeight="1" x14ac:dyDescent="0.3">
      <c r="A1752" s="2" t="s">
        <v>1783</v>
      </c>
      <c r="B1752" s="2" t="s">
        <v>19</v>
      </c>
      <c r="C1752" s="2" t="s">
        <v>36</v>
      </c>
      <c r="D1752" s="8">
        <v>3545.82</v>
      </c>
      <c r="E1752" s="11">
        <v>0.04</v>
      </c>
      <c r="F1752" s="18">
        <v>9</v>
      </c>
      <c r="G1752" s="15">
        <v>45588</v>
      </c>
      <c r="H1752" s="3">
        <v>45595</v>
      </c>
      <c r="I1752" s="2">
        <f t="shared" ref="I1752:I1753" si="74">DATEDIF(G1752,H1752,"d")</f>
        <v>7</v>
      </c>
      <c r="J1752" s="2" t="s">
        <v>21</v>
      </c>
      <c r="K1752" s="2" t="s">
        <v>22</v>
      </c>
      <c r="L1752" s="2">
        <v>913.57</v>
      </c>
      <c r="M1752" s="2" t="s">
        <v>23</v>
      </c>
    </row>
    <row r="1753" spans="1:13" ht="14.25" customHeight="1" x14ac:dyDescent="0.3">
      <c r="A1753" s="2" t="s">
        <v>1784</v>
      </c>
      <c r="B1753" s="2" t="s">
        <v>19</v>
      </c>
      <c r="C1753" s="2" t="s">
        <v>36</v>
      </c>
      <c r="D1753" s="8">
        <v>1336.57</v>
      </c>
      <c r="E1753" s="11">
        <v>0.28999999999999998</v>
      </c>
      <c r="F1753" s="18">
        <v>5</v>
      </c>
      <c r="G1753" s="15">
        <v>45406</v>
      </c>
      <c r="H1753" s="3">
        <v>45408</v>
      </c>
      <c r="I1753" s="2">
        <f t="shared" si="74"/>
        <v>2</v>
      </c>
      <c r="J1753" s="2" t="s">
        <v>15</v>
      </c>
      <c r="K1753" s="2" t="s">
        <v>22</v>
      </c>
      <c r="L1753" s="2">
        <v>284.27999999999997</v>
      </c>
      <c r="M1753" s="2" t="s">
        <v>39</v>
      </c>
    </row>
    <row r="1754" spans="1:13" ht="14.25" hidden="1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3"/>
      <c r="J1754" s="2" t="s">
        <v>21</v>
      </c>
      <c r="K1754" s="2" t="s">
        <v>27</v>
      </c>
      <c r="L1754" s="2">
        <v>959.29</v>
      </c>
      <c r="M1754" s="2" t="s">
        <v>17</v>
      </c>
    </row>
    <row r="1755" spans="1:13" ht="14.25" hidden="1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3"/>
      <c r="J1755" s="2" t="s">
        <v>21</v>
      </c>
      <c r="K1755" s="2" t="s">
        <v>22</v>
      </c>
      <c r="L1755" s="2">
        <v>269.27</v>
      </c>
      <c r="M1755" s="2" t="s">
        <v>23</v>
      </c>
    </row>
    <row r="1756" spans="1:13" ht="14.25" hidden="1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3"/>
      <c r="J1756" s="2" t="s">
        <v>15</v>
      </c>
      <c r="K1756" s="2" t="s">
        <v>27</v>
      </c>
      <c r="L1756" s="2">
        <v>824.64</v>
      </c>
      <c r="M1756" s="2" t="s">
        <v>39</v>
      </c>
    </row>
    <row r="1757" spans="1:13" ht="14.25" customHeight="1" x14ac:dyDescent="0.3">
      <c r="A1757" s="2" t="s">
        <v>1788</v>
      </c>
      <c r="B1757" s="2" t="s">
        <v>19</v>
      </c>
      <c r="C1757" s="2" t="s">
        <v>26</v>
      </c>
      <c r="D1757" s="8">
        <v>1524.64</v>
      </c>
      <c r="E1757" s="11">
        <v>0.19</v>
      </c>
      <c r="F1757" s="18">
        <v>9</v>
      </c>
      <c r="G1757" s="15">
        <v>45569</v>
      </c>
      <c r="H1757" s="3">
        <v>45574</v>
      </c>
      <c r="I1757" s="2">
        <f>DATEDIF(G1757,H1757,"d")</f>
        <v>5</v>
      </c>
      <c r="J1757" s="2" t="s">
        <v>15</v>
      </c>
      <c r="K1757" s="2" t="s">
        <v>16</v>
      </c>
      <c r="L1757" s="2">
        <v>452.63</v>
      </c>
      <c r="M1757" s="2" t="s">
        <v>48</v>
      </c>
    </row>
    <row r="1758" spans="1:13" ht="14.25" hidden="1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3"/>
      <c r="J1758" s="2" t="s">
        <v>21</v>
      </c>
      <c r="K1758" s="2" t="s">
        <v>27</v>
      </c>
      <c r="L1758" s="2">
        <v>655.52</v>
      </c>
      <c r="M1758" s="2" t="s">
        <v>34</v>
      </c>
    </row>
    <row r="1759" spans="1:13" ht="14.25" hidden="1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3"/>
      <c r="J1759" s="2" t="s">
        <v>15</v>
      </c>
      <c r="K1759" s="2" t="s">
        <v>22</v>
      </c>
      <c r="L1759" s="2">
        <v>123.45</v>
      </c>
      <c r="M1759" s="2" t="s">
        <v>23</v>
      </c>
    </row>
    <row r="1760" spans="1:13" ht="14.25" hidden="1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3"/>
      <c r="J1760" s="2" t="s">
        <v>31</v>
      </c>
      <c r="K1760" s="2" t="s">
        <v>16</v>
      </c>
      <c r="L1760" s="2">
        <v>1037.6400000000001</v>
      </c>
      <c r="M1760" s="2" t="s">
        <v>48</v>
      </c>
    </row>
    <row r="1761" spans="1:13" ht="14.25" hidden="1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3"/>
      <c r="J1761" s="2" t="s">
        <v>15</v>
      </c>
      <c r="K1761" s="2" t="s">
        <v>27</v>
      </c>
      <c r="L1761" s="2">
        <v>535.80999999999995</v>
      </c>
      <c r="M1761" s="2" t="s">
        <v>23</v>
      </c>
    </row>
    <row r="1762" spans="1:13" ht="14.25" customHeight="1" x14ac:dyDescent="0.3">
      <c r="A1762" s="2" t="s">
        <v>1793</v>
      </c>
      <c r="B1762" s="2" t="s">
        <v>19</v>
      </c>
      <c r="C1762" s="2" t="s">
        <v>20</v>
      </c>
      <c r="D1762" s="8">
        <v>2402.9499999999998</v>
      </c>
      <c r="E1762" s="11">
        <v>0.34</v>
      </c>
      <c r="F1762" s="18">
        <v>4</v>
      </c>
      <c r="G1762" s="15">
        <v>45333</v>
      </c>
      <c r="H1762" s="3">
        <v>45337</v>
      </c>
      <c r="I1762" s="2">
        <f>DATEDIF(G1762,H1762,"d")</f>
        <v>4</v>
      </c>
      <c r="J1762" s="2" t="s">
        <v>21</v>
      </c>
      <c r="K1762" s="2" t="s">
        <v>16</v>
      </c>
      <c r="L1762" s="2">
        <v>159.83000000000001</v>
      </c>
      <c r="M1762" s="2" t="s">
        <v>28</v>
      </c>
    </row>
    <row r="1763" spans="1:13" ht="14.25" hidden="1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3"/>
      <c r="J1763" s="2" t="s">
        <v>31</v>
      </c>
      <c r="K1763" s="2" t="s">
        <v>16</v>
      </c>
      <c r="L1763" s="2">
        <v>252.93</v>
      </c>
      <c r="M1763" s="2" t="s">
        <v>39</v>
      </c>
    </row>
    <row r="1764" spans="1:13" ht="14.25" hidden="1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3"/>
      <c r="J1764" s="2" t="s">
        <v>31</v>
      </c>
      <c r="K1764" s="2" t="s">
        <v>27</v>
      </c>
      <c r="L1764" s="2">
        <v>40.94</v>
      </c>
      <c r="M1764" s="2" t="s">
        <v>34</v>
      </c>
    </row>
    <row r="1765" spans="1:13" ht="14.25" hidden="1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3"/>
      <c r="J1765" s="2" t="s">
        <v>21</v>
      </c>
      <c r="K1765" s="2" t="s">
        <v>22</v>
      </c>
      <c r="L1765" s="2">
        <v>456.25</v>
      </c>
      <c r="M1765" s="2" t="s">
        <v>48</v>
      </c>
    </row>
    <row r="1766" spans="1:13" ht="14.25" hidden="1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3"/>
      <c r="J1766" s="2" t="s">
        <v>31</v>
      </c>
      <c r="K1766" s="2" t="s">
        <v>16</v>
      </c>
      <c r="L1766" s="2">
        <v>720.26</v>
      </c>
      <c r="M1766" s="2" t="s">
        <v>34</v>
      </c>
    </row>
    <row r="1767" spans="1:13" ht="14.25" customHeight="1" x14ac:dyDescent="0.3">
      <c r="A1767" s="2" t="s">
        <v>1798</v>
      </c>
      <c r="B1767" s="2" t="s">
        <v>19</v>
      </c>
      <c r="C1767" s="2" t="s">
        <v>36</v>
      </c>
      <c r="D1767" s="8">
        <v>3149.9</v>
      </c>
      <c r="E1767" s="11">
        <v>0.14000000000000001</v>
      </c>
      <c r="F1767" s="18">
        <v>1</v>
      </c>
      <c r="G1767" s="15">
        <v>45252</v>
      </c>
      <c r="H1767" s="3">
        <v>45259</v>
      </c>
      <c r="I1767" s="2">
        <f>DATEDIF(G1767,H1767,"d")</f>
        <v>7</v>
      </c>
      <c r="J1767" s="2" t="s">
        <v>15</v>
      </c>
      <c r="K1767" s="2" t="s">
        <v>27</v>
      </c>
      <c r="L1767" s="2">
        <v>542.02</v>
      </c>
      <c r="M1767" s="2" t="s">
        <v>28</v>
      </c>
    </row>
    <row r="1768" spans="1:13" ht="14.25" hidden="1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3"/>
      <c r="J1768" s="2" t="s">
        <v>15</v>
      </c>
      <c r="K1768" s="2" t="s">
        <v>16</v>
      </c>
      <c r="L1768" s="2">
        <v>252.4</v>
      </c>
      <c r="M1768" s="2" t="s">
        <v>28</v>
      </c>
    </row>
    <row r="1769" spans="1:13" ht="14.25" hidden="1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3"/>
      <c r="J1769" s="2" t="s">
        <v>21</v>
      </c>
      <c r="K1769" s="2" t="s">
        <v>22</v>
      </c>
      <c r="L1769" s="2">
        <v>266.5</v>
      </c>
      <c r="M1769" s="2" t="s">
        <v>48</v>
      </c>
    </row>
    <row r="1770" spans="1:13" ht="14.25" hidden="1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3"/>
      <c r="J1770" s="2" t="s">
        <v>31</v>
      </c>
      <c r="K1770" s="2" t="s">
        <v>27</v>
      </c>
      <c r="L1770" s="2">
        <v>1048.83</v>
      </c>
      <c r="M1770" s="2" t="s">
        <v>39</v>
      </c>
    </row>
    <row r="1771" spans="1:13" ht="14.25" hidden="1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3"/>
      <c r="J1771" s="2" t="s">
        <v>21</v>
      </c>
      <c r="K1771" s="2" t="s">
        <v>27</v>
      </c>
      <c r="L1771" s="2">
        <v>643.20000000000005</v>
      </c>
      <c r="M1771" s="2" t="s">
        <v>48</v>
      </c>
    </row>
    <row r="1772" spans="1:13" ht="14.25" hidden="1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3"/>
      <c r="J1772" s="2" t="s">
        <v>15</v>
      </c>
      <c r="K1772" s="2" t="s">
        <v>22</v>
      </c>
      <c r="L1772" s="2">
        <v>201.07</v>
      </c>
      <c r="M1772" s="2" t="s">
        <v>17</v>
      </c>
    </row>
    <row r="1773" spans="1:13" ht="14.25" hidden="1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3"/>
      <c r="J1773" s="2" t="s">
        <v>21</v>
      </c>
      <c r="K1773" s="2" t="s">
        <v>27</v>
      </c>
      <c r="L1773" s="2">
        <v>655.03</v>
      </c>
      <c r="M1773" s="2" t="s">
        <v>28</v>
      </c>
    </row>
    <row r="1774" spans="1:13" ht="14.25" hidden="1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3"/>
      <c r="J1774" s="2" t="s">
        <v>21</v>
      </c>
      <c r="K1774" s="2" t="s">
        <v>16</v>
      </c>
      <c r="L1774" s="2">
        <v>1217.8399999999999</v>
      </c>
      <c r="M1774" s="2" t="s">
        <v>34</v>
      </c>
    </row>
    <row r="1775" spans="1:13" ht="14.25" customHeight="1" x14ac:dyDescent="0.3">
      <c r="A1775" s="2" t="s">
        <v>1806</v>
      </c>
      <c r="B1775" s="2" t="s">
        <v>19</v>
      </c>
      <c r="C1775" s="2" t="s">
        <v>20</v>
      </c>
      <c r="D1775" s="8">
        <v>4455.26</v>
      </c>
      <c r="E1775" s="11">
        <v>0.47</v>
      </c>
      <c r="F1775" s="18">
        <v>8</v>
      </c>
      <c r="G1775" s="15">
        <v>45370</v>
      </c>
      <c r="H1775" s="3">
        <v>45372</v>
      </c>
      <c r="I1775" s="2">
        <f>DATEDIF(G1775,H1775,"d")</f>
        <v>2</v>
      </c>
      <c r="J1775" s="2" t="s">
        <v>31</v>
      </c>
      <c r="K1775" s="2" t="s">
        <v>22</v>
      </c>
      <c r="L1775" s="2">
        <v>331.29</v>
      </c>
      <c r="M1775" s="2" t="s">
        <v>23</v>
      </c>
    </row>
    <row r="1776" spans="1:13" ht="14.25" hidden="1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3"/>
      <c r="J1776" s="2" t="s">
        <v>21</v>
      </c>
      <c r="K1776" s="2" t="s">
        <v>22</v>
      </c>
      <c r="L1776" s="2">
        <v>6.64</v>
      </c>
      <c r="M1776" s="2" t="s">
        <v>34</v>
      </c>
    </row>
    <row r="1777" spans="1:13" ht="14.25" customHeight="1" x14ac:dyDescent="0.3">
      <c r="A1777" s="2" t="s">
        <v>1808</v>
      </c>
      <c r="B1777" s="2" t="s">
        <v>19</v>
      </c>
      <c r="C1777" s="2" t="s">
        <v>20</v>
      </c>
      <c r="D1777" s="8">
        <v>4085.97</v>
      </c>
      <c r="E1777" s="11">
        <v>0.38</v>
      </c>
      <c r="F1777" s="18">
        <v>4</v>
      </c>
      <c r="G1777" s="15">
        <v>45610</v>
      </c>
      <c r="H1777" s="3">
        <v>45613</v>
      </c>
      <c r="I1777" s="2">
        <f>DATEDIF(G1777,H1777,"d")</f>
        <v>3</v>
      </c>
      <c r="J1777" s="2" t="s">
        <v>15</v>
      </c>
      <c r="K1777" s="2" t="s">
        <v>22</v>
      </c>
      <c r="L1777" s="2">
        <v>600.91</v>
      </c>
      <c r="M1777" s="2" t="s">
        <v>28</v>
      </c>
    </row>
    <row r="1778" spans="1:13" ht="14.25" hidden="1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3"/>
      <c r="J1778" s="2" t="s">
        <v>15</v>
      </c>
      <c r="K1778" s="2" t="s">
        <v>16</v>
      </c>
      <c r="L1778" s="2">
        <v>337.97</v>
      </c>
      <c r="M1778" s="2" t="s">
        <v>34</v>
      </c>
    </row>
    <row r="1779" spans="1:13" ht="14.25" hidden="1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3"/>
      <c r="J1779" s="2" t="s">
        <v>31</v>
      </c>
      <c r="K1779" s="2" t="s">
        <v>27</v>
      </c>
      <c r="L1779" s="2">
        <v>643.44000000000005</v>
      </c>
      <c r="M1779" s="2" t="s">
        <v>39</v>
      </c>
    </row>
    <row r="1780" spans="1:13" ht="14.25" customHeight="1" x14ac:dyDescent="0.3">
      <c r="A1780" s="2" t="s">
        <v>1811</v>
      </c>
      <c r="B1780" s="2" t="s">
        <v>19</v>
      </c>
      <c r="C1780" s="2" t="s">
        <v>26</v>
      </c>
      <c r="D1780" s="8">
        <v>1919.87</v>
      </c>
      <c r="E1780" s="11">
        <v>0.38</v>
      </c>
      <c r="F1780" s="18">
        <v>4</v>
      </c>
      <c r="G1780" s="15">
        <v>45643</v>
      </c>
      <c r="H1780" s="3">
        <v>45646</v>
      </c>
      <c r="I1780" s="2">
        <f t="shared" ref="I1780:I1781" si="75">DATEDIF(G1780,H1780,"d")</f>
        <v>3</v>
      </c>
      <c r="J1780" s="2" t="s">
        <v>31</v>
      </c>
      <c r="K1780" s="2" t="s">
        <v>27</v>
      </c>
      <c r="L1780" s="2">
        <v>247.22</v>
      </c>
      <c r="M1780" s="2" t="s">
        <v>48</v>
      </c>
    </row>
    <row r="1781" spans="1:13" ht="14.25" customHeight="1" x14ac:dyDescent="0.3">
      <c r="A1781" s="2" t="s">
        <v>1812</v>
      </c>
      <c r="B1781" s="2" t="s">
        <v>19</v>
      </c>
      <c r="C1781" s="2" t="s">
        <v>26</v>
      </c>
      <c r="D1781" s="8">
        <v>3070.62</v>
      </c>
      <c r="E1781" s="11">
        <v>0.38</v>
      </c>
      <c r="F1781" s="18">
        <v>6</v>
      </c>
      <c r="G1781" s="15">
        <v>45598</v>
      </c>
      <c r="H1781" s="3">
        <v>45602</v>
      </c>
      <c r="I1781" s="2">
        <f t="shared" si="75"/>
        <v>4</v>
      </c>
      <c r="J1781" s="2" t="s">
        <v>31</v>
      </c>
      <c r="K1781" s="2" t="s">
        <v>22</v>
      </c>
      <c r="L1781" s="2">
        <v>870.03</v>
      </c>
      <c r="M1781" s="2" t="s">
        <v>23</v>
      </c>
    </row>
    <row r="1782" spans="1:13" ht="14.25" hidden="1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3"/>
      <c r="J1782" s="2" t="s">
        <v>21</v>
      </c>
      <c r="K1782" s="2" t="s">
        <v>16</v>
      </c>
      <c r="L1782" s="2">
        <v>362.81</v>
      </c>
      <c r="M1782" s="2" t="s">
        <v>48</v>
      </c>
    </row>
    <row r="1783" spans="1:13" ht="14.25" customHeight="1" x14ac:dyDescent="0.3">
      <c r="A1783" s="2" t="s">
        <v>1814</v>
      </c>
      <c r="B1783" s="2" t="s">
        <v>19</v>
      </c>
      <c r="C1783" s="2" t="s">
        <v>14</v>
      </c>
      <c r="D1783" s="8">
        <v>2084.46</v>
      </c>
      <c r="E1783" s="11">
        <v>7.0000000000000007E-2</v>
      </c>
      <c r="F1783" s="18">
        <v>2</v>
      </c>
      <c r="G1783" s="15">
        <v>45360</v>
      </c>
      <c r="H1783" s="3">
        <v>45365</v>
      </c>
      <c r="I1783" s="2">
        <f t="shared" ref="I1783:I1784" si="76">DATEDIF(G1783,H1783,"d")</f>
        <v>5</v>
      </c>
      <c r="J1783" s="2" t="s">
        <v>15</v>
      </c>
      <c r="K1783" s="2" t="s">
        <v>16</v>
      </c>
      <c r="L1783" s="2">
        <v>168.01</v>
      </c>
      <c r="M1783" s="2" t="s">
        <v>17</v>
      </c>
    </row>
    <row r="1784" spans="1:13" ht="14.25" customHeight="1" x14ac:dyDescent="0.3">
      <c r="A1784" s="2" t="s">
        <v>1815</v>
      </c>
      <c r="B1784" s="2" t="s">
        <v>19</v>
      </c>
      <c r="C1784" s="2" t="s">
        <v>26</v>
      </c>
      <c r="D1784" s="8">
        <v>2612.65</v>
      </c>
      <c r="E1784" s="11">
        <v>0.19</v>
      </c>
      <c r="F1784" s="18">
        <v>5</v>
      </c>
      <c r="G1784" s="15">
        <v>45033</v>
      </c>
      <c r="H1784" s="3">
        <v>45040</v>
      </c>
      <c r="I1784" s="2">
        <f t="shared" si="76"/>
        <v>7</v>
      </c>
      <c r="J1784" s="2" t="s">
        <v>31</v>
      </c>
      <c r="K1784" s="2" t="s">
        <v>16</v>
      </c>
      <c r="L1784" s="2">
        <v>276.76</v>
      </c>
      <c r="M1784" s="2" t="s">
        <v>17</v>
      </c>
    </row>
    <row r="1785" spans="1:13" ht="14.25" hidden="1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3"/>
      <c r="J1785" s="2" t="s">
        <v>21</v>
      </c>
      <c r="K1785" s="2" t="s">
        <v>22</v>
      </c>
      <c r="L1785" s="2">
        <v>271.89</v>
      </c>
      <c r="M1785" s="2" t="s">
        <v>34</v>
      </c>
    </row>
    <row r="1786" spans="1:13" ht="14.25" hidden="1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3"/>
      <c r="J1786" s="2" t="s">
        <v>15</v>
      </c>
      <c r="K1786" s="2" t="s">
        <v>27</v>
      </c>
      <c r="L1786" s="2">
        <v>636.38</v>
      </c>
      <c r="M1786" s="2" t="s">
        <v>34</v>
      </c>
    </row>
    <row r="1787" spans="1:13" ht="14.25" customHeight="1" x14ac:dyDescent="0.3">
      <c r="A1787" s="2" t="s">
        <v>1818</v>
      </c>
      <c r="B1787" s="2" t="s">
        <v>19</v>
      </c>
      <c r="C1787" s="2" t="s">
        <v>14</v>
      </c>
      <c r="D1787" s="8">
        <v>168.5</v>
      </c>
      <c r="E1787" s="11">
        <v>0.39</v>
      </c>
      <c r="F1787" s="18">
        <v>6</v>
      </c>
      <c r="G1787" s="15">
        <v>45108</v>
      </c>
      <c r="H1787" s="3">
        <v>45109</v>
      </c>
      <c r="I1787" s="2">
        <f t="shared" ref="I1787:I1789" si="77">DATEDIF(G1787,H1787,"d")</f>
        <v>1</v>
      </c>
      <c r="J1787" s="2" t="s">
        <v>15</v>
      </c>
      <c r="K1787" s="2" t="s">
        <v>16</v>
      </c>
      <c r="L1787" s="2">
        <v>25.34</v>
      </c>
      <c r="M1787" s="2" t="s">
        <v>28</v>
      </c>
    </row>
    <row r="1788" spans="1:13" ht="14.25" customHeight="1" x14ac:dyDescent="0.3">
      <c r="A1788" s="2" t="s">
        <v>1819</v>
      </c>
      <c r="B1788" s="2" t="s">
        <v>19</v>
      </c>
      <c r="C1788" s="2" t="s">
        <v>20</v>
      </c>
      <c r="D1788" s="8">
        <v>163.22999999999999</v>
      </c>
      <c r="E1788" s="11">
        <v>0.02</v>
      </c>
      <c r="F1788" s="18">
        <v>6</v>
      </c>
      <c r="G1788" s="15">
        <v>45565</v>
      </c>
      <c r="H1788" s="3">
        <v>45571</v>
      </c>
      <c r="I1788" s="2">
        <f t="shared" si="77"/>
        <v>6</v>
      </c>
      <c r="J1788" s="2" t="s">
        <v>31</v>
      </c>
      <c r="K1788" s="2" t="s">
        <v>27</v>
      </c>
      <c r="L1788" s="2">
        <v>42.06</v>
      </c>
      <c r="M1788" s="2" t="s">
        <v>23</v>
      </c>
    </row>
    <row r="1789" spans="1:13" ht="14.25" customHeight="1" x14ac:dyDescent="0.3">
      <c r="A1789" s="2" t="s">
        <v>1820</v>
      </c>
      <c r="B1789" s="2" t="s">
        <v>19</v>
      </c>
      <c r="C1789" s="2" t="s">
        <v>20</v>
      </c>
      <c r="D1789" s="8">
        <v>3340.42</v>
      </c>
      <c r="E1789" s="11">
        <v>0.35</v>
      </c>
      <c r="F1789" s="18">
        <v>8</v>
      </c>
      <c r="G1789" s="15">
        <v>45304</v>
      </c>
      <c r="H1789" s="3">
        <v>45306</v>
      </c>
      <c r="I1789" s="2">
        <f t="shared" si="77"/>
        <v>2</v>
      </c>
      <c r="J1789" s="2" t="s">
        <v>15</v>
      </c>
      <c r="K1789" s="2" t="s">
        <v>16</v>
      </c>
      <c r="L1789" s="2">
        <v>699.79</v>
      </c>
      <c r="M1789" s="2" t="s">
        <v>23</v>
      </c>
    </row>
    <row r="1790" spans="1:13" ht="14.25" hidden="1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3"/>
      <c r="J1790" s="2" t="s">
        <v>21</v>
      </c>
      <c r="K1790" s="2" t="s">
        <v>16</v>
      </c>
      <c r="L1790" s="2">
        <v>716.95</v>
      </c>
      <c r="M1790" s="2" t="s">
        <v>23</v>
      </c>
    </row>
    <row r="1791" spans="1:13" ht="14.25" hidden="1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3"/>
      <c r="J1791" s="2" t="s">
        <v>31</v>
      </c>
      <c r="K1791" s="2" t="s">
        <v>22</v>
      </c>
      <c r="L1791" s="2">
        <v>298.38</v>
      </c>
      <c r="M1791" s="2" t="s">
        <v>17</v>
      </c>
    </row>
    <row r="1792" spans="1:13" ht="14.25" hidden="1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3"/>
      <c r="J1792" s="2" t="s">
        <v>21</v>
      </c>
      <c r="K1792" s="2" t="s">
        <v>22</v>
      </c>
      <c r="L1792" s="2">
        <v>96.1</v>
      </c>
      <c r="M1792" s="2" t="s">
        <v>23</v>
      </c>
    </row>
    <row r="1793" spans="1:13" ht="14.25" hidden="1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3"/>
      <c r="J1793" s="2" t="s">
        <v>15</v>
      </c>
      <c r="K1793" s="2" t="s">
        <v>22</v>
      </c>
      <c r="L1793" s="2">
        <v>456.03</v>
      </c>
      <c r="M1793" s="2" t="s">
        <v>23</v>
      </c>
    </row>
    <row r="1794" spans="1:13" ht="14.25" hidden="1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3"/>
      <c r="J1794" s="2" t="s">
        <v>21</v>
      </c>
      <c r="K1794" s="2" t="s">
        <v>27</v>
      </c>
      <c r="L1794" s="2">
        <v>124.75</v>
      </c>
      <c r="M1794" s="2" t="s">
        <v>17</v>
      </c>
    </row>
    <row r="1795" spans="1:13" ht="14.25" hidden="1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3"/>
      <c r="J1795" s="2" t="s">
        <v>31</v>
      </c>
      <c r="K1795" s="2" t="s">
        <v>22</v>
      </c>
      <c r="L1795" s="2">
        <v>795.25</v>
      </c>
      <c r="M1795" s="2" t="s">
        <v>39</v>
      </c>
    </row>
    <row r="1796" spans="1:13" ht="14.25" customHeight="1" x14ac:dyDescent="0.3">
      <c r="A1796" s="2" t="s">
        <v>1827</v>
      </c>
      <c r="B1796" s="2" t="s">
        <v>19</v>
      </c>
      <c r="C1796" s="2" t="s">
        <v>26</v>
      </c>
      <c r="D1796" s="8">
        <v>1376.48</v>
      </c>
      <c r="E1796" s="11">
        <v>7.0000000000000007E-2</v>
      </c>
      <c r="F1796" s="18">
        <v>2</v>
      </c>
      <c r="G1796" s="15">
        <v>45114</v>
      </c>
      <c r="H1796" s="3">
        <v>45120</v>
      </c>
      <c r="I1796" s="2">
        <f>DATEDIF(G1796,H1796,"d")</f>
        <v>6</v>
      </c>
      <c r="J1796" s="2" t="s">
        <v>15</v>
      </c>
      <c r="K1796" s="2" t="s">
        <v>22</v>
      </c>
      <c r="L1796" s="2">
        <v>394.51</v>
      </c>
      <c r="M1796" s="2" t="s">
        <v>23</v>
      </c>
    </row>
    <row r="1797" spans="1:13" ht="14.25" hidden="1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3"/>
      <c r="J1797" s="2" t="s">
        <v>21</v>
      </c>
      <c r="K1797" s="2" t="s">
        <v>16</v>
      </c>
      <c r="L1797" s="2">
        <v>178.49</v>
      </c>
      <c r="M1797" s="2" t="s">
        <v>23</v>
      </c>
    </row>
    <row r="1798" spans="1:13" ht="14.25" hidden="1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3"/>
      <c r="J1798" s="2" t="s">
        <v>15</v>
      </c>
      <c r="K1798" s="2" t="s">
        <v>22</v>
      </c>
      <c r="L1798" s="2">
        <v>779.08</v>
      </c>
      <c r="M1798" s="2" t="s">
        <v>48</v>
      </c>
    </row>
    <row r="1799" spans="1:13" ht="14.25" hidden="1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3"/>
      <c r="J1799" s="2" t="s">
        <v>15</v>
      </c>
      <c r="K1799" s="2" t="s">
        <v>27</v>
      </c>
      <c r="L1799" s="2">
        <v>452.53</v>
      </c>
      <c r="M1799" s="2" t="s">
        <v>34</v>
      </c>
    </row>
    <row r="1800" spans="1:13" ht="14.25" hidden="1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3"/>
      <c r="J1800" s="2" t="s">
        <v>31</v>
      </c>
      <c r="K1800" s="2" t="s">
        <v>22</v>
      </c>
      <c r="L1800" s="2">
        <v>38.83</v>
      </c>
      <c r="M1800" s="2" t="s">
        <v>28</v>
      </c>
    </row>
    <row r="1801" spans="1:13" ht="14.25" hidden="1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3"/>
      <c r="J1801" s="2" t="s">
        <v>21</v>
      </c>
      <c r="K1801" s="2" t="s">
        <v>27</v>
      </c>
      <c r="L1801" s="2">
        <v>330.22</v>
      </c>
      <c r="M1801" s="2" t="s">
        <v>17</v>
      </c>
    </row>
    <row r="1802" spans="1:13" ht="14.25" hidden="1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3"/>
      <c r="J1802" s="2" t="s">
        <v>21</v>
      </c>
      <c r="K1802" s="2" t="s">
        <v>22</v>
      </c>
      <c r="L1802" s="2">
        <v>238.9</v>
      </c>
      <c r="M1802" s="2" t="s">
        <v>28</v>
      </c>
    </row>
    <row r="1803" spans="1:13" ht="14.25" hidden="1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3"/>
      <c r="J1803" s="2" t="s">
        <v>15</v>
      </c>
      <c r="K1803" s="2" t="s">
        <v>22</v>
      </c>
      <c r="L1803" s="2">
        <v>459.81</v>
      </c>
      <c r="M1803" s="2" t="s">
        <v>17</v>
      </c>
    </row>
    <row r="1804" spans="1:13" ht="14.25" hidden="1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3"/>
      <c r="J1804" s="2" t="s">
        <v>15</v>
      </c>
      <c r="K1804" s="2" t="s">
        <v>16</v>
      </c>
      <c r="L1804" s="2">
        <v>64.28</v>
      </c>
      <c r="M1804" s="2" t="s">
        <v>39</v>
      </c>
    </row>
    <row r="1805" spans="1:13" ht="14.25" customHeight="1" x14ac:dyDescent="0.3">
      <c r="A1805" s="2" t="s">
        <v>1836</v>
      </c>
      <c r="B1805" s="2" t="s">
        <v>19</v>
      </c>
      <c r="C1805" s="2" t="s">
        <v>14</v>
      </c>
      <c r="D1805" s="8">
        <v>3353.99</v>
      </c>
      <c r="E1805" s="11">
        <v>0.23</v>
      </c>
      <c r="F1805" s="18">
        <v>3</v>
      </c>
      <c r="G1805" s="15">
        <v>45519</v>
      </c>
      <c r="H1805" s="3">
        <v>45521</v>
      </c>
      <c r="I1805" s="2">
        <f>DATEDIF(G1805,H1805,"d")</f>
        <v>2</v>
      </c>
      <c r="J1805" s="2" t="s">
        <v>31</v>
      </c>
      <c r="K1805" s="2" t="s">
        <v>22</v>
      </c>
      <c r="L1805" s="2">
        <v>549.48</v>
      </c>
      <c r="M1805" s="2" t="s">
        <v>17</v>
      </c>
    </row>
    <row r="1806" spans="1:13" ht="14.25" hidden="1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3"/>
      <c r="J1806" s="2" t="s">
        <v>31</v>
      </c>
      <c r="K1806" s="2" t="s">
        <v>22</v>
      </c>
      <c r="L1806" s="2">
        <v>348.37</v>
      </c>
      <c r="M1806" s="2" t="s">
        <v>34</v>
      </c>
    </row>
    <row r="1807" spans="1:13" ht="14.25" hidden="1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3"/>
      <c r="J1807" s="2" t="s">
        <v>21</v>
      </c>
      <c r="K1807" s="2" t="s">
        <v>22</v>
      </c>
      <c r="L1807" s="2">
        <v>491.76</v>
      </c>
      <c r="M1807" s="2" t="s">
        <v>23</v>
      </c>
    </row>
    <row r="1808" spans="1:13" ht="14.25" customHeight="1" x14ac:dyDescent="0.3">
      <c r="A1808" s="2" t="s">
        <v>1839</v>
      </c>
      <c r="B1808" s="2" t="s">
        <v>19</v>
      </c>
      <c r="C1808" s="2" t="s">
        <v>36</v>
      </c>
      <c r="D1808" s="8">
        <v>1188.73</v>
      </c>
      <c r="E1808" s="11">
        <v>0.17</v>
      </c>
      <c r="F1808" s="18">
        <v>9</v>
      </c>
      <c r="G1808" s="15">
        <v>45147</v>
      </c>
      <c r="H1808" s="3">
        <v>45149</v>
      </c>
      <c r="I1808" s="2">
        <f>DATEDIF(G1808,H1808,"d")</f>
        <v>2</v>
      </c>
      <c r="J1808" s="2" t="s">
        <v>15</v>
      </c>
      <c r="K1808" s="2" t="s">
        <v>22</v>
      </c>
      <c r="L1808" s="2">
        <v>291.82</v>
      </c>
      <c r="M1808" s="2" t="s">
        <v>34</v>
      </c>
    </row>
    <row r="1809" spans="1:13" ht="14.25" hidden="1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3"/>
      <c r="J1809" s="2" t="s">
        <v>15</v>
      </c>
      <c r="K1809" s="2" t="s">
        <v>22</v>
      </c>
      <c r="L1809" s="2">
        <v>73.83</v>
      </c>
      <c r="M1809" s="2" t="s">
        <v>39</v>
      </c>
    </row>
    <row r="1810" spans="1:13" ht="14.25" customHeight="1" x14ac:dyDescent="0.3">
      <c r="A1810" s="2" t="s">
        <v>1841</v>
      </c>
      <c r="B1810" s="2" t="s">
        <v>19</v>
      </c>
      <c r="C1810" s="2" t="s">
        <v>36</v>
      </c>
      <c r="D1810" s="8">
        <v>3987.35</v>
      </c>
      <c r="E1810" s="11">
        <v>0.27</v>
      </c>
      <c r="F1810" s="18">
        <v>1</v>
      </c>
      <c r="G1810" s="15">
        <v>45484</v>
      </c>
      <c r="H1810" s="3">
        <v>45485</v>
      </c>
      <c r="I1810" s="2">
        <f>DATEDIF(G1810,H1810,"d")</f>
        <v>1</v>
      </c>
      <c r="J1810" s="2" t="s">
        <v>21</v>
      </c>
      <c r="K1810" s="2" t="s">
        <v>22</v>
      </c>
      <c r="L1810" s="2">
        <v>1046.5</v>
      </c>
      <c r="M1810" s="2" t="s">
        <v>48</v>
      </c>
    </row>
    <row r="1811" spans="1:13" ht="14.25" hidden="1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3"/>
      <c r="J1811" s="2" t="s">
        <v>31</v>
      </c>
      <c r="K1811" s="2" t="s">
        <v>22</v>
      </c>
      <c r="L1811" s="2">
        <v>921.3</v>
      </c>
      <c r="M1811" s="2" t="s">
        <v>23</v>
      </c>
    </row>
    <row r="1812" spans="1:13" ht="14.25" hidden="1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3"/>
      <c r="J1812" s="2" t="s">
        <v>21</v>
      </c>
      <c r="K1812" s="2" t="s">
        <v>16</v>
      </c>
      <c r="L1812" s="2">
        <v>1126.73</v>
      </c>
      <c r="M1812" s="2" t="s">
        <v>28</v>
      </c>
    </row>
    <row r="1813" spans="1:13" ht="14.25" hidden="1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3"/>
      <c r="J1813" s="2" t="s">
        <v>31</v>
      </c>
      <c r="K1813" s="2" t="s">
        <v>27</v>
      </c>
      <c r="L1813" s="2">
        <v>432.2</v>
      </c>
      <c r="M1813" s="2" t="s">
        <v>23</v>
      </c>
    </row>
    <row r="1814" spans="1:13" ht="14.25" hidden="1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3"/>
      <c r="J1814" s="2" t="s">
        <v>15</v>
      </c>
      <c r="K1814" s="2" t="s">
        <v>27</v>
      </c>
      <c r="L1814" s="2">
        <v>170.14</v>
      </c>
      <c r="M1814" s="2" t="s">
        <v>39</v>
      </c>
    </row>
    <row r="1815" spans="1:13" ht="14.25" hidden="1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3"/>
      <c r="J1815" s="2" t="s">
        <v>31</v>
      </c>
      <c r="K1815" s="2" t="s">
        <v>22</v>
      </c>
      <c r="L1815" s="2">
        <v>238.23</v>
      </c>
      <c r="M1815" s="2" t="s">
        <v>34</v>
      </c>
    </row>
    <row r="1816" spans="1:13" ht="14.25" customHeight="1" x14ac:dyDescent="0.3">
      <c r="A1816" s="2" t="s">
        <v>1847</v>
      </c>
      <c r="B1816" s="2" t="s">
        <v>19</v>
      </c>
      <c r="C1816" s="2" t="s">
        <v>20</v>
      </c>
      <c r="D1816" s="8">
        <v>1374.42</v>
      </c>
      <c r="E1816" s="11">
        <v>0.12</v>
      </c>
      <c r="F1816" s="18">
        <v>1</v>
      </c>
      <c r="G1816" s="15">
        <v>45422</v>
      </c>
      <c r="H1816" s="3">
        <v>45429</v>
      </c>
      <c r="I1816" s="2">
        <f>DATEDIF(G1816,H1816,"d")</f>
        <v>7</v>
      </c>
      <c r="J1816" s="2" t="s">
        <v>31</v>
      </c>
      <c r="K1816" s="2" t="s">
        <v>27</v>
      </c>
      <c r="L1816" s="2">
        <v>303.66000000000003</v>
      </c>
      <c r="M1816" s="2" t="s">
        <v>48</v>
      </c>
    </row>
    <row r="1817" spans="1:13" ht="14.25" hidden="1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3"/>
      <c r="J1817" s="2" t="s">
        <v>21</v>
      </c>
      <c r="K1817" s="2" t="s">
        <v>27</v>
      </c>
      <c r="L1817" s="2">
        <v>1230.45</v>
      </c>
      <c r="M1817" s="2" t="s">
        <v>23</v>
      </c>
    </row>
    <row r="1818" spans="1:13" ht="14.25" hidden="1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3"/>
      <c r="J1818" s="2" t="s">
        <v>15</v>
      </c>
      <c r="K1818" s="2" t="s">
        <v>16</v>
      </c>
      <c r="L1818" s="2">
        <v>163.38999999999999</v>
      </c>
      <c r="M1818" s="2" t="s">
        <v>39</v>
      </c>
    </row>
    <row r="1819" spans="1:13" ht="14.25" hidden="1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3"/>
      <c r="J1819" s="2" t="s">
        <v>15</v>
      </c>
      <c r="K1819" s="2" t="s">
        <v>27</v>
      </c>
      <c r="L1819" s="2">
        <v>37.799999999999997</v>
      </c>
      <c r="M1819" s="2" t="s">
        <v>39</v>
      </c>
    </row>
    <row r="1820" spans="1:13" ht="14.25" hidden="1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3"/>
      <c r="J1820" s="2" t="s">
        <v>21</v>
      </c>
      <c r="K1820" s="2" t="s">
        <v>22</v>
      </c>
      <c r="L1820" s="2">
        <v>152.58000000000001</v>
      </c>
      <c r="M1820" s="2" t="s">
        <v>34</v>
      </c>
    </row>
    <row r="1821" spans="1:13" ht="14.25" hidden="1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3"/>
      <c r="J1821" s="2" t="s">
        <v>15</v>
      </c>
      <c r="K1821" s="2" t="s">
        <v>16</v>
      </c>
      <c r="L1821" s="2">
        <v>831.55</v>
      </c>
      <c r="M1821" s="2" t="s">
        <v>17</v>
      </c>
    </row>
    <row r="1822" spans="1:13" ht="14.25" hidden="1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3"/>
      <c r="J1822" s="2" t="s">
        <v>21</v>
      </c>
      <c r="K1822" s="2" t="s">
        <v>16</v>
      </c>
      <c r="L1822" s="2">
        <v>1039.3900000000001</v>
      </c>
      <c r="M1822" s="2" t="s">
        <v>17</v>
      </c>
    </row>
    <row r="1823" spans="1:13" ht="14.25" hidden="1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3"/>
      <c r="J1823" s="2" t="s">
        <v>21</v>
      </c>
      <c r="K1823" s="2" t="s">
        <v>16</v>
      </c>
      <c r="L1823" s="2">
        <v>1100.25</v>
      </c>
      <c r="M1823" s="2" t="s">
        <v>48</v>
      </c>
    </row>
    <row r="1824" spans="1:13" ht="14.25" customHeight="1" x14ac:dyDescent="0.3">
      <c r="A1824" s="2" t="s">
        <v>1855</v>
      </c>
      <c r="B1824" s="2" t="s">
        <v>19</v>
      </c>
      <c r="C1824" s="2" t="s">
        <v>20</v>
      </c>
      <c r="D1824" s="8">
        <v>2003.79</v>
      </c>
      <c r="E1824" s="11">
        <v>0.33</v>
      </c>
      <c r="F1824" s="18">
        <v>1</v>
      </c>
      <c r="G1824" s="15">
        <v>45568</v>
      </c>
      <c r="H1824" s="3">
        <v>45572</v>
      </c>
      <c r="I1824" s="2">
        <f t="shared" ref="I1824:I1825" si="78">DATEDIF(G1824,H1824,"d")</f>
        <v>4</v>
      </c>
      <c r="J1824" s="2" t="s">
        <v>21</v>
      </c>
      <c r="K1824" s="2" t="s">
        <v>16</v>
      </c>
      <c r="L1824" s="2">
        <v>547.57000000000005</v>
      </c>
      <c r="M1824" s="2" t="s">
        <v>39</v>
      </c>
    </row>
    <row r="1825" spans="1:13" ht="14.25" customHeight="1" x14ac:dyDescent="0.3">
      <c r="A1825" s="2" t="s">
        <v>1856</v>
      </c>
      <c r="B1825" s="2" t="s">
        <v>19</v>
      </c>
      <c r="C1825" s="2" t="s">
        <v>26</v>
      </c>
      <c r="D1825" s="8">
        <v>3242.57</v>
      </c>
      <c r="E1825" s="11">
        <v>0.41</v>
      </c>
      <c r="F1825" s="18">
        <v>3</v>
      </c>
      <c r="G1825" s="15">
        <v>45275</v>
      </c>
      <c r="H1825" s="3">
        <v>45278</v>
      </c>
      <c r="I1825" s="2">
        <f t="shared" si="78"/>
        <v>3</v>
      </c>
      <c r="J1825" s="2" t="s">
        <v>21</v>
      </c>
      <c r="K1825" s="2" t="s">
        <v>16</v>
      </c>
      <c r="L1825" s="2">
        <v>613.13</v>
      </c>
      <c r="M1825" s="2" t="s">
        <v>23</v>
      </c>
    </row>
    <row r="1826" spans="1:13" ht="14.25" hidden="1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3"/>
      <c r="J1826" s="2" t="s">
        <v>15</v>
      </c>
      <c r="K1826" s="2" t="s">
        <v>22</v>
      </c>
      <c r="L1826" s="2">
        <v>278.06</v>
      </c>
      <c r="M1826" s="2" t="s">
        <v>48</v>
      </c>
    </row>
    <row r="1827" spans="1:13" ht="14.25" hidden="1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3"/>
      <c r="J1827" s="2" t="s">
        <v>15</v>
      </c>
      <c r="K1827" s="2" t="s">
        <v>22</v>
      </c>
      <c r="L1827" s="2">
        <v>68.63</v>
      </c>
      <c r="M1827" s="2" t="s">
        <v>39</v>
      </c>
    </row>
    <row r="1828" spans="1:13" ht="14.25" hidden="1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3"/>
      <c r="J1828" s="2" t="s">
        <v>21</v>
      </c>
      <c r="K1828" s="2" t="s">
        <v>22</v>
      </c>
      <c r="L1828" s="2">
        <v>50.03</v>
      </c>
      <c r="M1828" s="2" t="s">
        <v>48</v>
      </c>
    </row>
    <row r="1829" spans="1:13" ht="14.25" customHeight="1" x14ac:dyDescent="0.3">
      <c r="A1829" s="2" t="s">
        <v>1860</v>
      </c>
      <c r="B1829" s="2" t="s">
        <v>19</v>
      </c>
      <c r="C1829" s="2" t="s">
        <v>20</v>
      </c>
      <c r="D1829" s="8">
        <v>1194.8599999999999</v>
      </c>
      <c r="E1829" s="11">
        <v>0.03</v>
      </c>
      <c r="F1829" s="18">
        <v>8</v>
      </c>
      <c r="G1829" s="15">
        <v>45205</v>
      </c>
      <c r="H1829" s="3">
        <v>45212</v>
      </c>
      <c r="I1829" s="2">
        <f>DATEDIF(G1829,H1829,"d")</f>
        <v>7</v>
      </c>
      <c r="J1829" s="2" t="s">
        <v>15</v>
      </c>
      <c r="K1829" s="2" t="s">
        <v>16</v>
      </c>
      <c r="L1829" s="2">
        <v>203.3</v>
      </c>
      <c r="M1829" s="2" t="s">
        <v>34</v>
      </c>
    </row>
    <row r="1830" spans="1:13" ht="14.25" hidden="1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3"/>
      <c r="J1830" s="2" t="s">
        <v>15</v>
      </c>
      <c r="K1830" s="2" t="s">
        <v>16</v>
      </c>
      <c r="L1830" s="2">
        <v>312.8</v>
      </c>
      <c r="M1830" s="2" t="s">
        <v>39</v>
      </c>
    </row>
    <row r="1831" spans="1:13" ht="14.25" hidden="1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3"/>
      <c r="J1831" s="2" t="s">
        <v>21</v>
      </c>
      <c r="K1831" s="2" t="s">
        <v>16</v>
      </c>
      <c r="L1831" s="2">
        <v>368.21</v>
      </c>
      <c r="M1831" s="2" t="s">
        <v>17</v>
      </c>
    </row>
    <row r="1832" spans="1:13" ht="14.25" hidden="1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3"/>
      <c r="J1832" s="2" t="s">
        <v>31</v>
      </c>
      <c r="K1832" s="2" t="s">
        <v>27</v>
      </c>
      <c r="L1832" s="2">
        <v>205.25</v>
      </c>
      <c r="M1832" s="2" t="s">
        <v>34</v>
      </c>
    </row>
    <row r="1833" spans="1:13" ht="14.25" hidden="1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3"/>
      <c r="J1833" s="2" t="s">
        <v>31</v>
      </c>
      <c r="K1833" s="2" t="s">
        <v>22</v>
      </c>
      <c r="L1833" s="2">
        <v>892.53</v>
      </c>
      <c r="M1833" s="2" t="s">
        <v>34</v>
      </c>
    </row>
    <row r="1834" spans="1:13" ht="14.25" customHeight="1" x14ac:dyDescent="0.3">
      <c r="A1834" s="2" t="s">
        <v>1865</v>
      </c>
      <c r="B1834" s="2" t="s">
        <v>19</v>
      </c>
      <c r="C1834" s="2" t="s">
        <v>20</v>
      </c>
      <c r="D1834" s="8">
        <v>1792.39</v>
      </c>
      <c r="E1834" s="11">
        <v>0.27</v>
      </c>
      <c r="F1834" s="18">
        <v>7</v>
      </c>
      <c r="G1834" s="15">
        <v>45483</v>
      </c>
      <c r="H1834" s="3">
        <v>45486</v>
      </c>
      <c r="I1834" s="2">
        <f>DATEDIF(G1834,H1834,"d")</f>
        <v>3</v>
      </c>
      <c r="J1834" s="2" t="s">
        <v>31</v>
      </c>
      <c r="K1834" s="2" t="s">
        <v>27</v>
      </c>
      <c r="L1834" s="2">
        <v>366.63</v>
      </c>
      <c r="M1834" s="2" t="s">
        <v>48</v>
      </c>
    </row>
    <row r="1835" spans="1:13" ht="14.25" hidden="1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3"/>
      <c r="J1835" s="2" t="s">
        <v>21</v>
      </c>
      <c r="K1835" s="2" t="s">
        <v>16</v>
      </c>
      <c r="L1835" s="2">
        <v>241.48</v>
      </c>
      <c r="M1835" s="2" t="s">
        <v>39</v>
      </c>
    </row>
    <row r="1836" spans="1:13" ht="14.25" customHeight="1" x14ac:dyDescent="0.3">
      <c r="A1836" s="2" t="s">
        <v>1867</v>
      </c>
      <c r="B1836" s="2" t="s">
        <v>19</v>
      </c>
      <c r="C1836" s="2" t="s">
        <v>20</v>
      </c>
      <c r="D1836" s="8">
        <v>1888.39</v>
      </c>
      <c r="E1836" s="11">
        <v>0.37</v>
      </c>
      <c r="F1836" s="18">
        <v>8</v>
      </c>
      <c r="G1836" s="15">
        <v>45533</v>
      </c>
      <c r="H1836" s="3">
        <v>45537</v>
      </c>
      <c r="I1836" s="2">
        <f>DATEDIF(G1836,H1836,"d")</f>
        <v>4</v>
      </c>
      <c r="J1836" s="2" t="s">
        <v>15</v>
      </c>
      <c r="K1836" s="2" t="s">
        <v>27</v>
      </c>
      <c r="L1836" s="2">
        <v>354.22</v>
      </c>
      <c r="M1836" s="2" t="s">
        <v>17</v>
      </c>
    </row>
    <row r="1837" spans="1:13" ht="14.25" hidden="1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3"/>
      <c r="J1837" s="2" t="s">
        <v>21</v>
      </c>
      <c r="K1837" s="2" t="s">
        <v>27</v>
      </c>
      <c r="L1837" s="2">
        <v>188.69</v>
      </c>
      <c r="M1837" s="2" t="s">
        <v>23</v>
      </c>
    </row>
    <row r="1838" spans="1:13" ht="14.25" hidden="1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3"/>
      <c r="J1838" s="2" t="s">
        <v>31</v>
      </c>
      <c r="K1838" s="2" t="s">
        <v>22</v>
      </c>
      <c r="L1838" s="2">
        <v>211.97</v>
      </c>
      <c r="M1838" s="2" t="s">
        <v>17</v>
      </c>
    </row>
    <row r="1839" spans="1:13" ht="14.25" customHeight="1" x14ac:dyDescent="0.3">
      <c r="A1839" s="2" t="s">
        <v>1870</v>
      </c>
      <c r="B1839" s="2" t="s">
        <v>19</v>
      </c>
      <c r="C1839" s="2" t="s">
        <v>20</v>
      </c>
      <c r="D1839" s="8">
        <v>3523.16</v>
      </c>
      <c r="E1839" s="11">
        <v>0.45</v>
      </c>
      <c r="F1839" s="18">
        <v>6</v>
      </c>
      <c r="G1839" s="15">
        <v>45473</v>
      </c>
      <c r="H1839" s="3">
        <v>45480</v>
      </c>
      <c r="I1839" s="2">
        <f t="shared" ref="I1839:I1840" si="79">DATEDIF(G1839,H1839,"d")</f>
        <v>7</v>
      </c>
      <c r="J1839" s="2" t="s">
        <v>15</v>
      </c>
      <c r="K1839" s="2" t="s">
        <v>22</v>
      </c>
      <c r="L1839" s="2">
        <v>392.91</v>
      </c>
      <c r="M1839" s="2" t="s">
        <v>39</v>
      </c>
    </row>
    <row r="1840" spans="1:13" ht="14.25" customHeight="1" x14ac:dyDescent="0.3">
      <c r="A1840" s="2" t="s">
        <v>1871</v>
      </c>
      <c r="B1840" s="2" t="s">
        <v>19</v>
      </c>
      <c r="C1840" s="2" t="s">
        <v>36</v>
      </c>
      <c r="D1840" s="8">
        <v>3815.1</v>
      </c>
      <c r="E1840" s="11">
        <v>0.19</v>
      </c>
      <c r="F1840" s="18">
        <v>7</v>
      </c>
      <c r="G1840" s="15">
        <v>45347</v>
      </c>
      <c r="H1840" s="3">
        <v>45348</v>
      </c>
      <c r="I1840" s="2">
        <f t="shared" si="79"/>
        <v>1</v>
      </c>
      <c r="J1840" s="2" t="s">
        <v>31</v>
      </c>
      <c r="K1840" s="2" t="s">
        <v>22</v>
      </c>
      <c r="L1840" s="2">
        <v>349.61</v>
      </c>
      <c r="M1840" s="2" t="s">
        <v>48</v>
      </c>
    </row>
    <row r="1841" spans="1:13" ht="14.25" hidden="1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3"/>
      <c r="J1841" s="2" t="s">
        <v>31</v>
      </c>
      <c r="K1841" s="2" t="s">
        <v>16</v>
      </c>
      <c r="L1841" s="2">
        <v>1032.76</v>
      </c>
      <c r="M1841" s="2" t="s">
        <v>39</v>
      </c>
    </row>
    <row r="1842" spans="1:13" ht="14.25" hidden="1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3"/>
      <c r="J1842" s="2" t="s">
        <v>21</v>
      </c>
      <c r="K1842" s="2" t="s">
        <v>27</v>
      </c>
      <c r="L1842" s="2">
        <v>381.8</v>
      </c>
      <c r="M1842" s="2" t="s">
        <v>28</v>
      </c>
    </row>
    <row r="1843" spans="1:13" ht="14.25" hidden="1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3"/>
      <c r="J1843" s="2" t="s">
        <v>21</v>
      </c>
      <c r="K1843" s="2" t="s">
        <v>27</v>
      </c>
      <c r="L1843" s="2">
        <v>961.26</v>
      </c>
      <c r="M1843" s="2" t="s">
        <v>17</v>
      </c>
    </row>
    <row r="1844" spans="1:13" ht="14.25" customHeight="1" x14ac:dyDescent="0.3">
      <c r="A1844" s="2" t="s">
        <v>1875</v>
      </c>
      <c r="B1844" s="2" t="s">
        <v>19</v>
      </c>
      <c r="C1844" s="2" t="s">
        <v>36</v>
      </c>
      <c r="D1844" s="8">
        <v>3224.61</v>
      </c>
      <c r="E1844" s="11">
        <v>0.17</v>
      </c>
      <c r="F1844" s="18">
        <v>4</v>
      </c>
      <c r="G1844" s="15">
        <v>45614</v>
      </c>
      <c r="H1844" s="3">
        <v>45621</v>
      </c>
      <c r="I1844" s="2">
        <f>DATEDIF(G1844,H1844,"d")</f>
        <v>7</v>
      </c>
      <c r="J1844" s="2" t="s">
        <v>21</v>
      </c>
      <c r="K1844" s="2" t="s">
        <v>22</v>
      </c>
      <c r="L1844" s="2">
        <v>835.1</v>
      </c>
      <c r="M1844" s="2" t="s">
        <v>39</v>
      </c>
    </row>
    <row r="1845" spans="1:13" ht="14.25" hidden="1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3"/>
      <c r="J1845" s="2" t="s">
        <v>15</v>
      </c>
      <c r="K1845" s="2" t="s">
        <v>27</v>
      </c>
      <c r="L1845" s="2">
        <v>706.8</v>
      </c>
      <c r="M1845" s="2" t="s">
        <v>17</v>
      </c>
    </row>
    <row r="1846" spans="1:13" ht="14.25" hidden="1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3"/>
      <c r="J1846" s="2" t="s">
        <v>15</v>
      </c>
      <c r="K1846" s="2" t="s">
        <v>27</v>
      </c>
      <c r="L1846" s="2">
        <v>521.47</v>
      </c>
      <c r="M1846" s="2" t="s">
        <v>28</v>
      </c>
    </row>
    <row r="1847" spans="1:13" ht="14.25" hidden="1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3"/>
      <c r="J1847" s="2" t="s">
        <v>31</v>
      </c>
      <c r="K1847" s="2" t="s">
        <v>16</v>
      </c>
      <c r="L1847" s="2">
        <v>1158.6300000000001</v>
      </c>
      <c r="M1847" s="2" t="s">
        <v>28</v>
      </c>
    </row>
    <row r="1848" spans="1:13" ht="14.25" customHeight="1" x14ac:dyDescent="0.3">
      <c r="A1848" s="2" t="s">
        <v>1879</v>
      </c>
      <c r="B1848" s="2" t="s">
        <v>19</v>
      </c>
      <c r="C1848" s="2" t="s">
        <v>20</v>
      </c>
      <c r="D1848" s="8">
        <v>3727.93</v>
      </c>
      <c r="E1848" s="11">
        <v>0.23</v>
      </c>
      <c r="F1848" s="18">
        <v>3</v>
      </c>
      <c r="G1848" s="15">
        <v>45532</v>
      </c>
      <c r="H1848" s="3">
        <v>45538</v>
      </c>
      <c r="I1848" s="2">
        <f t="shared" ref="I1848:I1849" si="80">DATEDIF(G1848,H1848,"d")</f>
        <v>6</v>
      </c>
      <c r="J1848" s="2" t="s">
        <v>21</v>
      </c>
      <c r="K1848" s="2" t="s">
        <v>27</v>
      </c>
      <c r="L1848" s="2">
        <v>416.29</v>
      </c>
      <c r="M1848" s="2" t="s">
        <v>39</v>
      </c>
    </row>
    <row r="1849" spans="1:13" ht="14.25" customHeight="1" x14ac:dyDescent="0.3">
      <c r="A1849" s="2" t="s">
        <v>1880</v>
      </c>
      <c r="B1849" s="2" t="s">
        <v>19</v>
      </c>
      <c r="C1849" s="2" t="s">
        <v>26</v>
      </c>
      <c r="D1849" s="8">
        <v>3903.76</v>
      </c>
      <c r="E1849" s="11">
        <v>0.08</v>
      </c>
      <c r="F1849" s="18">
        <v>7</v>
      </c>
      <c r="G1849" s="15">
        <v>44940</v>
      </c>
      <c r="H1849" s="3">
        <v>44945</v>
      </c>
      <c r="I1849" s="2">
        <f t="shared" si="80"/>
        <v>5</v>
      </c>
      <c r="J1849" s="2" t="s">
        <v>15</v>
      </c>
      <c r="K1849" s="2" t="s">
        <v>22</v>
      </c>
      <c r="L1849" s="2">
        <v>867.75</v>
      </c>
      <c r="M1849" s="2" t="s">
        <v>28</v>
      </c>
    </row>
    <row r="1850" spans="1:13" ht="14.25" hidden="1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3"/>
      <c r="J1850" s="2" t="s">
        <v>21</v>
      </c>
      <c r="K1850" s="2" t="s">
        <v>22</v>
      </c>
      <c r="L1850" s="2">
        <v>63.72</v>
      </c>
      <c r="M1850" s="2" t="s">
        <v>17</v>
      </c>
    </row>
    <row r="1851" spans="1:13" ht="14.25" hidden="1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3"/>
      <c r="J1851" s="2" t="s">
        <v>15</v>
      </c>
      <c r="K1851" s="2" t="s">
        <v>27</v>
      </c>
      <c r="L1851" s="2">
        <v>561.88</v>
      </c>
      <c r="M1851" s="2" t="s">
        <v>48</v>
      </c>
    </row>
    <row r="1852" spans="1:13" ht="14.25" hidden="1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3"/>
      <c r="J1852" s="2" t="s">
        <v>31</v>
      </c>
      <c r="K1852" s="2" t="s">
        <v>22</v>
      </c>
      <c r="L1852" s="2">
        <v>354.49</v>
      </c>
      <c r="M1852" s="2" t="s">
        <v>34</v>
      </c>
    </row>
    <row r="1853" spans="1:13" ht="14.25" hidden="1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3"/>
      <c r="J1853" s="2" t="s">
        <v>31</v>
      </c>
      <c r="K1853" s="2" t="s">
        <v>22</v>
      </c>
      <c r="L1853" s="2">
        <v>67.41</v>
      </c>
      <c r="M1853" s="2" t="s">
        <v>34</v>
      </c>
    </row>
    <row r="1854" spans="1:13" ht="14.25" hidden="1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3"/>
      <c r="J1854" s="2" t="s">
        <v>31</v>
      </c>
      <c r="K1854" s="2" t="s">
        <v>27</v>
      </c>
      <c r="L1854" s="2">
        <v>318.25</v>
      </c>
      <c r="M1854" s="2" t="s">
        <v>34</v>
      </c>
    </row>
    <row r="1855" spans="1:13" ht="14.25" hidden="1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3"/>
      <c r="J1855" s="2" t="s">
        <v>31</v>
      </c>
      <c r="K1855" s="2" t="s">
        <v>27</v>
      </c>
      <c r="L1855" s="2">
        <v>1202.5</v>
      </c>
      <c r="M1855" s="2" t="s">
        <v>23</v>
      </c>
    </row>
    <row r="1856" spans="1:13" ht="14.25" customHeight="1" x14ac:dyDescent="0.3">
      <c r="A1856" s="2" t="s">
        <v>1887</v>
      </c>
      <c r="B1856" s="2" t="s">
        <v>19</v>
      </c>
      <c r="C1856" s="2" t="s">
        <v>26</v>
      </c>
      <c r="D1856" s="8">
        <v>2187.9499999999998</v>
      </c>
      <c r="E1856" s="11">
        <v>0.12</v>
      </c>
      <c r="F1856" s="18">
        <v>2</v>
      </c>
      <c r="G1856" s="15">
        <v>45308</v>
      </c>
      <c r="H1856" s="3">
        <v>45313</v>
      </c>
      <c r="I1856" s="2">
        <f>DATEDIF(G1856,H1856,"d")</f>
        <v>5</v>
      </c>
      <c r="J1856" s="2" t="s">
        <v>31</v>
      </c>
      <c r="K1856" s="2" t="s">
        <v>27</v>
      </c>
      <c r="L1856" s="2">
        <v>258.05</v>
      </c>
      <c r="M1856" s="2" t="s">
        <v>34</v>
      </c>
    </row>
    <row r="1857" spans="1:13" ht="14.25" hidden="1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3"/>
      <c r="J1857" s="2" t="s">
        <v>31</v>
      </c>
      <c r="K1857" s="2" t="s">
        <v>22</v>
      </c>
      <c r="L1857" s="2">
        <v>91.9</v>
      </c>
      <c r="M1857" s="2" t="s">
        <v>39</v>
      </c>
    </row>
    <row r="1858" spans="1:13" ht="14.25" hidden="1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3"/>
      <c r="J1858" s="2" t="s">
        <v>21</v>
      </c>
      <c r="K1858" s="2" t="s">
        <v>16</v>
      </c>
      <c r="L1858" s="2">
        <v>413.56</v>
      </c>
      <c r="M1858" s="2" t="s">
        <v>48</v>
      </c>
    </row>
    <row r="1859" spans="1:13" ht="14.25" hidden="1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3"/>
      <c r="J1859" s="2" t="s">
        <v>21</v>
      </c>
      <c r="K1859" s="2" t="s">
        <v>16</v>
      </c>
      <c r="L1859" s="2">
        <v>54.84</v>
      </c>
      <c r="M1859" s="2" t="s">
        <v>28</v>
      </c>
    </row>
    <row r="1860" spans="1:13" ht="14.25" hidden="1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3"/>
      <c r="J1860" s="2" t="s">
        <v>15</v>
      </c>
      <c r="K1860" s="2" t="s">
        <v>27</v>
      </c>
      <c r="L1860" s="2">
        <v>195.02</v>
      </c>
      <c r="M1860" s="2" t="s">
        <v>28</v>
      </c>
    </row>
    <row r="1861" spans="1:13" ht="14.25" hidden="1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3"/>
      <c r="J1861" s="2" t="s">
        <v>21</v>
      </c>
      <c r="K1861" s="2" t="s">
        <v>22</v>
      </c>
      <c r="L1861" s="2">
        <v>348.8</v>
      </c>
      <c r="M1861" s="2" t="s">
        <v>39</v>
      </c>
    </row>
    <row r="1862" spans="1:13" ht="14.25" hidden="1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3"/>
      <c r="J1862" s="2" t="s">
        <v>31</v>
      </c>
      <c r="K1862" s="2" t="s">
        <v>22</v>
      </c>
      <c r="L1862" s="2">
        <v>170</v>
      </c>
      <c r="M1862" s="2" t="s">
        <v>48</v>
      </c>
    </row>
    <row r="1863" spans="1:13" ht="14.25" hidden="1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3"/>
      <c r="J1863" s="2" t="s">
        <v>31</v>
      </c>
      <c r="K1863" s="2" t="s">
        <v>27</v>
      </c>
      <c r="L1863" s="2">
        <v>930.63</v>
      </c>
      <c r="M1863" s="2" t="s">
        <v>48</v>
      </c>
    </row>
    <row r="1864" spans="1:13" ht="14.25" hidden="1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3"/>
      <c r="J1864" s="2" t="s">
        <v>21</v>
      </c>
      <c r="K1864" s="2" t="s">
        <v>16</v>
      </c>
      <c r="L1864" s="2">
        <v>172.98</v>
      </c>
      <c r="M1864" s="2" t="s">
        <v>17</v>
      </c>
    </row>
    <row r="1865" spans="1:13" ht="14.25" hidden="1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3"/>
      <c r="J1865" s="2" t="s">
        <v>31</v>
      </c>
      <c r="K1865" s="2" t="s">
        <v>27</v>
      </c>
      <c r="L1865" s="2">
        <v>908.6</v>
      </c>
      <c r="M1865" s="2" t="s">
        <v>28</v>
      </c>
    </row>
    <row r="1866" spans="1:13" ht="14.25" customHeight="1" x14ac:dyDescent="0.3">
      <c r="A1866" s="2" t="s">
        <v>1897</v>
      </c>
      <c r="B1866" s="2" t="s">
        <v>19</v>
      </c>
      <c r="C1866" s="2" t="s">
        <v>33</v>
      </c>
      <c r="D1866" s="8">
        <v>4781.68</v>
      </c>
      <c r="E1866" s="11">
        <v>0.02</v>
      </c>
      <c r="F1866" s="18">
        <v>2</v>
      </c>
      <c r="G1866" s="15">
        <v>45191</v>
      </c>
      <c r="H1866" s="3">
        <v>45196</v>
      </c>
      <c r="I1866" s="2">
        <f>DATEDIF(G1866,H1866,"d")</f>
        <v>5</v>
      </c>
      <c r="J1866" s="2" t="s">
        <v>15</v>
      </c>
      <c r="K1866" s="2" t="s">
        <v>22</v>
      </c>
      <c r="L1866" s="2">
        <v>792.64</v>
      </c>
      <c r="M1866" s="2" t="s">
        <v>48</v>
      </c>
    </row>
    <row r="1867" spans="1:13" ht="14.25" hidden="1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3"/>
      <c r="J1867" s="2" t="s">
        <v>21</v>
      </c>
      <c r="K1867" s="2" t="s">
        <v>22</v>
      </c>
      <c r="L1867" s="2">
        <v>17.170000000000002</v>
      </c>
      <c r="M1867" s="2" t="s">
        <v>48</v>
      </c>
    </row>
    <row r="1868" spans="1:13" ht="14.25" hidden="1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3"/>
      <c r="J1868" s="2" t="s">
        <v>21</v>
      </c>
      <c r="K1868" s="2" t="s">
        <v>16</v>
      </c>
      <c r="L1868" s="2">
        <v>758.52</v>
      </c>
      <c r="M1868" s="2" t="s">
        <v>28</v>
      </c>
    </row>
    <row r="1869" spans="1:13" ht="14.25" hidden="1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3"/>
      <c r="J1869" s="2" t="s">
        <v>15</v>
      </c>
      <c r="K1869" s="2" t="s">
        <v>27</v>
      </c>
      <c r="L1869" s="2">
        <v>656.93</v>
      </c>
      <c r="M1869" s="2" t="s">
        <v>23</v>
      </c>
    </row>
    <row r="1870" spans="1:13" ht="14.25" hidden="1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3"/>
      <c r="J1870" s="2" t="s">
        <v>21</v>
      </c>
      <c r="K1870" s="2" t="s">
        <v>16</v>
      </c>
      <c r="L1870" s="2">
        <v>469.93</v>
      </c>
      <c r="M1870" s="2" t="s">
        <v>17</v>
      </c>
    </row>
    <row r="1871" spans="1:13" ht="14.25" hidden="1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3"/>
      <c r="J1871" s="2" t="s">
        <v>21</v>
      </c>
      <c r="K1871" s="2" t="s">
        <v>16</v>
      </c>
      <c r="L1871" s="2">
        <v>300.39</v>
      </c>
      <c r="M1871" s="2" t="s">
        <v>28</v>
      </c>
    </row>
    <row r="1872" spans="1:13" ht="14.25" hidden="1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3"/>
      <c r="J1872" s="2" t="s">
        <v>21</v>
      </c>
      <c r="K1872" s="2" t="s">
        <v>27</v>
      </c>
      <c r="L1872" s="2">
        <v>264.25</v>
      </c>
      <c r="M1872" s="2" t="s">
        <v>48</v>
      </c>
    </row>
    <row r="1873" spans="1:13" ht="14.25" hidden="1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3"/>
      <c r="J1873" s="2" t="s">
        <v>15</v>
      </c>
      <c r="K1873" s="2" t="s">
        <v>22</v>
      </c>
      <c r="L1873" s="2">
        <v>806.05</v>
      </c>
      <c r="M1873" s="2" t="s">
        <v>28</v>
      </c>
    </row>
    <row r="1874" spans="1:13" ht="14.25" hidden="1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3"/>
      <c r="J1874" s="2" t="s">
        <v>21</v>
      </c>
      <c r="K1874" s="2" t="s">
        <v>16</v>
      </c>
      <c r="L1874" s="2">
        <v>235.18</v>
      </c>
      <c r="M1874" s="2" t="s">
        <v>48</v>
      </c>
    </row>
    <row r="1875" spans="1:13" ht="14.25" hidden="1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3"/>
      <c r="J1875" s="2" t="s">
        <v>31</v>
      </c>
      <c r="K1875" s="2" t="s">
        <v>27</v>
      </c>
      <c r="L1875" s="2">
        <v>125.86</v>
      </c>
      <c r="M1875" s="2" t="s">
        <v>48</v>
      </c>
    </row>
    <row r="1876" spans="1:13" ht="14.25" hidden="1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3"/>
      <c r="J1876" s="2" t="s">
        <v>15</v>
      </c>
      <c r="K1876" s="2" t="s">
        <v>16</v>
      </c>
      <c r="L1876" s="2">
        <v>231.18</v>
      </c>
      <c r="M1876" s="2" t="s">
        <v>34</v>
      </c>
    </row>
    <row r="1877" spans="1:13" ht="14.25" customHeight="1" x14ac:dyDescent="0.3">
      <c r="A1877" s="2" t="s">
        <v>1908</v>
      </c>
      <c r="B1877" s="2" t="s">
        <v>19</v>
      </c>
      <c r="C1877" s="2" t="s">
        <v>33</v>
      </c>
      <c r="D1877" s="8">
        <v>2803.99</v>
      </c>
      <c r="E1877" s="11">
        <v>0.08</v>
      </c>
      <c r="F1877" s="18">
        <v>3</v>
      </c>
      <c r="G1877" s="15">
        <v>45173</v>
      </c>
      <c r="H1877" s="3">
        <v>45178</v>
      </c>
      <c r="I1877" s="2">
        <f>DATEDIF(G1877,H1877,"d")</f>
        <v>5</v>
      </c>
      <c r="J1877" s="2" t="s">
        <v>15</v>
      </c>
      <c r="K1877" s="2" t="s">
        <v>22</v>
      </c>
      <c r="L1877" s="2">
        <v>729.11</v>
      </c>
      <c r="M1877" s="2" t="s">
        <v>23</v>
      </c>
    </row>
    <row r="1878" spans="1:13" ht="14.25" hidden="1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3"/>
      <c r="J1878" s="2" t="s">
        <v>31</v>
      </c>
      <c r="K1878" s="2" t="s">
        <v>22</v>
      </c>
      <c r="L1878" s="2">
        <v>323.01</v>
      </c>
      <c r="M1878" s="2" t="s">
        <v>23</v>
      </c>
    </row>
    <row r="1879" spans="1:13" ht="14.25" hidden="1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3"/>
      <c r="J1879" s="2" t="s">
        <v>31</v>
      </c>
      <c r="K1879" s="2" t="s">
        <v>27</v>
      </c>
      <c r="L1879" s="2">
        <v>734.54</v>
      </c>
      <c r="M1879" s="2" t="s">
        <v>39</v>
      </c>
    </row>
    <row r="1880" spans="1:13" ht="14.25" customHeight="1" x14ac:dyDescent="0.3">
      <c r="A1880" s="2" t="s">
        <v>1911</v>
      </c>
      <c r="B1880" s="2" t="s">
        <v>19</v>
      </c>
      <c r="C1880" s="2" t="s">
        <v>26</v>
      </c>
      <c r="D1880" s="8">
        <v>1293.06</v>
      </c>
      <c r="E1880" s="11">
        <v>0.02</v>
      </c>
      <c r="F1880" s="18">
        <v>5</v>
      </c>
      <c r="G1880" s="15">
        <v>45605</v>
      </c>
      <c r="H1880" s="3">
        <v>45609</v>
      </c>
      <c r="I1880" s="2">
        <f>DATEDIF(G1880,H1880,"d")</f>
        <v>4</v>
      </c>
      <c r="J1880" s="2" t="s">
        <v>31</v>
      </c>
      <c r="K1880" s="2" t="s">
        <v>22</v>
      </c>
      <c r="L1880" s="2">
        <v>259.63</v>
      </c>
      <c r="M1880" s="2" t="s">
        <v>34</v>
      </c>
    </row>
    <row r="1881" spans="1:13" ht="14.25" hidden="1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3"/>
      <c r="J1881" s="2" t="s">
        <v>31</v>
      </c>
      <c r="K1881" s="2" t="s">
        <v>27</v>
      </c>
      <c r="L1881" s="2">
        <v>345.1</v>
      </c>
      <c r="M1881" s="2" t="s">
        <v>39</v>
      </c>
    </row>
    <row r="1882" spans="1:13" ht="14.25" hidden="1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3"/>
      <c r="J1882" s="2" t="s">
        <v>21</v>
      </c>
      <c r="K1882" s="2" t="s">
        <v>27</v>
      </c>
      <c r="L1882" s="2">
        <v>383.09</v>
      </c>
      <c r="M1882" s="2" t="s">
        <v>34</v>
      </c>
    </row>
    <row r="1883" spans="1:13" ht="14.25" hidden="1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3"/>
      <c r="J1883" s="2" t="s">
        <v>15</v>
      </c>
      <c r="K1883" s="2" t="s">
        <v>27</v>
      </c>
      <c r="L1883" s="2">
        <v>66.13</v>
      </c>
      <c r="M1883" s="2" t="s">
        <v>28</v>
      </c>
    </row>
    <row r="1884" spans="1:13" ht="14.25" hidden="1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3"/>
      <c r="J1884" s="2" t="s">
        <v>31</v>
      </c>
      <c r="K1884" s="2" t="s">
        <v>22</v>
      </c>
      <c r="L1884" s="2">
        <v>638</v>
      </c>
      <c r="M1884" s="2" t="s">
        <v>48</v>
      </c>
    </row>
    <row r="1885" spans="1:13" ht="14.25" hidden="1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3"/>
      <c r="J1885" s="2" t="s">
        <v>21</v>
      </c>
      <c r="K1885" s="2" t="s">
        <v>27</v>
      </c>
      <c r="L1885" s="2">
        <v>179.74</v>
      </c>
      <c r="M1885" s="2" t="s">
        <v>39</v>
      </c>
    </row>
    <row r="1886" spans="1:13" ht="14.25" hidden="1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3"/>
      <c r="J1886" s="2" t="s">
        <v>21</v>
      </c>
      <c r="K1886" s="2" t="s">
        <v>27</v>
      </c>
      <c r="L1886" s="2">
        <v>993.36</v>
      </c>
      <c r="M1886" s="2" t="s">
        <v>34</v>
      </c>
    </row>
    <row r="1887" spans="1:13" ht="14.25" hidden="1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3"/>
      <c r="J1887" s="2" t="s">
        <v>21</v>
      </c>
      <c r="K1887" s="2" t="s">
        <v>16</v>
      </c>
      <c r="L1887" s="2">
        <v>151.43</v>
      </c>
      <c r="M1887" s="2" t="s">
        <v>23</v>
      </c>
    </row>
    <row r="1888" spans="1:13" ht="14.25" hidden="1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3"/>
      <c r="J1888" s="2" t="s">
        <v>15</v>
      </c>
      <c r="K1888" s="2" t="s">
        <v>22</v>
      </c>
      <c r="L1888" s="2">
        <v>802.26</v>
      </c>
      <c r="M1888" s="2" t="s">
        <v>17</v>
      </c>
    </row>
    <row r="1889" spans="1:13" ht="14.25" customHeight="1" x14ac:dyDescent="0.3">
      <c r="A1889" s="2" t="s">
        <v>1920</v>
      </c>
      <c r="B1889" s="2" t="s">
        <v>19</v>
      </c>
      <c r="C1889" s="2" t="s">
        <v>20</v>
      </c>
      <c r="D1889" s="8">
        <v>4784.62</v>
      </c>
      <c r="E1889" s="11">
        <v>0.14000000000000001</v>
      </c>
      <c r="F1889" s="18">
        <v>1</v>
      </c>
      <c r="G1889" s="15">
        <v>45501</v>
      </c>
      <c r="H1889" s="3">
        <v>45502</v>
      </c>
      <c r="I1889" s="2">
        <f>DATEDIF(G1889,H1889,"d")</f>
        <v>1</v>
      </c>
      <c r="J1889" s="2" t="s">
        <v>21</v>
      </c>
      <c r="K1889" s="2" t="s">
        <v>27</v>
      </c>
      <c r="L1889" s="2">
        <v>755.25</v>
      </c>
      <c r="M1889" s="2" t="s">
        <v>39</v>
      </c>
    </row>
    <row r="1890" spans="1:13" ht="14.25" hidden="1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3"/>
      <c r="J1890" s="2" t="s">
        <v>31</v>
      </c>
      <c r="K1890" s="2" t="s">
        <v>16</v>
      </c>
      <c r="L1890" s="2">
        <v>916.35</v>
      </c>
      <c r="M1890" s="2" t="s">
        <v>17</v>
      </c>
    </row>
    <row r="1891" spans="1:13" ht="14.25" hidden="1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3"/>
      <c r="J1891" s="2" t="s">
        <v>31</v>
      </c>
      <c r="K1891" s="2" t="s">
        <v>27</v>
      </c>
      <c r="L1891" s="2">
        <v>119.23</v>
      </c>
      <c r="M1891" s="2" t="s">
        <v>23</v>
      </c>
    </row>
    <row r="1892" spans="1:13" ht="14.25" hidden="1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3"/>
      <c r="J1892" s="2" t="s">
        <v>31</v>
      </c>
      <c r="K1892" s="2" t="s">
        <v>16</v>
      </c>
      <c r="L1892" s="2">
        <v>964.98</v>
      </c>
      <c r="M1892" s="2" t="s">
        <v>48</v>
      </c>
    </row>
    <row r="1893" spans="1:13" ht="14.25" hidden="1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3"/>
      <c r="J1893" s="2" t="s">
        <v>31</v>
      </c>
      <c r="K1893" s="2" t="s">
        <v>16</v>
      </c>
      <c r="L1893" s="2">
        <v>549.86</v>
      </c>
      <c r="M1893" s="2" t="s">
        <v>48</v>
      </c>
    </row>
    <row r="1894" spans="1:13" ht="14.25" hidden="1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3"/>
      <c r="J1894" s="2" t="s">
        <v>21</v>
      </c>
      <c r="K1894" s="2" t="s">
        <v>16</v>
      </c>
      <c r="L1894" s="2">
        <v>632.48</v>
      </c>
      <c r="M1894" s="2" t="s">
        <v>23</v>
      </c>
    </row>
    <row r="1895" spans="1:13" ht="14.25" hidden="1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3"/>
      <c r="J1895" s="2" t="s">
        <v>15</v>
      </c>
      <c r="K1895" s="2" t="s">
        <v>22</v>
      </c>
      <c r="L1895" s="2">
        <v>29.24</v>
      </c>
      <c r="M1895" s="2" t="s">
        <v>48</v>
      </c>
    </row>
    <row r="1896" spans="1:13" ht="14.25" hidden="1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3"/>
      <c r="J1896" s="2" t="s">
        <v>31</v>
      </c>
      <c r="K1896" s="2" t="s">
        <v>27</v>
      </c>
      <c r="L1896" s="2">
        <v>278.08</v>
      </c>
      <c r="M1896" s="2" t="s">
        <v>48</v>
      </c>
    </row>
    <row r="1897" spans="1:13" ht="14.25" hidden="1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3"/>
      <c r="J1897" s="2" t="s">
        <v>15</v>
      </c>
      <c r="K1897" s="2" t="s">
        <v>22</v>
      </c>
      <c r="L1897" s="2">
        <v>1448.83</v>
      </c>
      <c r="M1897" s="2" t="s">
        <v>17</v>
      </c>
    </row>
    <row r="1898" spans="1:13" ht="14.25" hidden="1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3"/>
      <c r="J1898" s="2" t="s">
        <v>31</v>
      </c>
      <c r="K1898" s="2" t="s">
        <v>22</v>
      </c>
      <c r="L1898" s="2">
        <v>172.1</v>
      </c>
      <c r="M1898" s="2" t="s">
        <v>34</v>
      </c>
    </row>
    <row r="1899" spans="1:13" ht="14.25" hidden="1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3"/>
      <c r="J1899" s="2" t="s">
        <v>15</v>
      </c>
      <c r="K1899" s="2" t="s">
        <v>16</v>
      </c>
      <c r="L1899" s="2">
        <v>143.81</v>
      </c>
      <c r="M1899" s="2" t="s">
        <v>17</v>
      </c>
    </row>
    <row r="1900" spans="1:13" ht="14.25" customHeight="1" x14ac:dyDescent="0.3">
      <c r="A1900" s="2" t="s">
        <v>1931</v>
      </c>
      <c r="B1900" s="2" t="s">
        <v>19</v>
      </c>
      <c r="C1900" s="2" t="s">
        <v>14</v>
      </c>
      <c r="D1900" s="8">
        <v>1875.52</v>
      </c>
      <c r="E1900" s="11">
        <v>0.42</v>
      </c>
      <c r="F1900" s="18">
        <v>1</v>
      </c>
      <c r="G1900" s="15">
        <v>45387</v>
      </c>
      <c r="H1900" s="3">
        <v>45394</v>
      </c>
      <c r="I1900" s="2">
        <f>DATEDIF(G1900,H1900,"d")</f>
        <v>7</v>
      </c>
      <c r="J1900" s="2" t="s">
        <v>31</v>
      </c>
      <c r="K1900" s="2" t="s">
        <v>16</v>
      </c>
      <c r="L1900" s="2">
        <v>309.24</v>
      </c>
      <c r="M1900" s="2" t="s">
        <v>23</v>
      </c>
    </row>
    <row r="1901" spans="1:13" ht="14.25" hidden="1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3"/>
      <c r="J1901" s="2" t="s">
        <v>31</v>
      </c>
      <c r="K1901" s="2" t="s">
        <v>27</v>
      </c>
      <c r="L1901" s="2">
        <v>564.44000000000005</v>
      </c>
      <c r="M1901" s="2" t="s">
        <v>39</v>
      </c>
    </row>
    <row r="1902" spans="1:13" ht="14.25" customHeight="1" x14ac:dyDescent="0.3">
      <c r="A1902" s="2" t="s">
        <v>1933</v>
      </c>
      <c r="B1902" s="2" t="s">
        <v>19</v>
      </c>
      <c r="C1902" s="2" t="s">
        <v>36</v>
      </c>
      <c r="D1902" s="8">
        <v>2433.35</v>
      </c>
      <c r="E1902" s="11">
        <v>0.17</v>
      </c>
      <c r="F1902" s="18">
        <v>8</v>
      </c>
      <c r="G1902" s="15">
        <v>45255</v>
      </c>
      <c r="H1902" s="3">
        <v>45256</v>
      </c>
      <c r="I1902" s="2">
        <f>DATEDIF(G1902,H1902,"d")</f>
        <v>1</v>
      </c>
      <c r="J1902" s="2" t="s">
        <v>31</v>
      </c>
      <c r="K1902" s="2" t="s">
        <v>16</v>
      </c>
      <c r="L1902" s="2">
        <v>386.61</v>
      </c>
      <c r="M1902" s="2" t="s">
        <v>48</v>
      </c>
    </row>
    <row r="1903" spans="1:13" ht="14.25" hidden="1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3"/>
      <c r="J1903" s="2" t="s">
        <v>21</v>
      </c>
      <c r="K1903" s="2" t="s">
        <v>22</v>
      </c>
      <c r="L1903" s="2">
        <v>643.96</v>
      </c>
      <c r="M1903" s="2" t="s">
        <v>17</v>
      </c>
    </row>
    <row r="1904" spans="1:13" ht="14.25" hidden="1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3"/>
      <c r="J1904" s="2" t="s">
        <v>15</v>
      </c>
      <c r="K1904" s="2" t="s">
        <v>27</v>
      </c>
      <c r="L1904" s="2">
        <v>95.41</v>
      </c>
      <c r="M1904" s="2" t="s">
        <v>23</v>
      </c>
    </row>
    <row r="1905" spans="1:13" ht="14.25" hidden="1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3"/>
      <c r="J1905" s="2" t="s">
        <v>31</v>
      </c>
      <c r="K1905" s="2" t="s">
        <v>22</v>
      </c>
      <c r="L1905" s="2">
        <v>98.81</v>
      </c>
      <c r="M1905" s="2" t="s">
        <v>23</v>
      </c>
    </row>
    <row r="1906" spans="1:13" ht="14.25" hidden="1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3"/>
      <c r="J1906" s="2" t="s">
        <v>31</v>
      </c>
      <c r="K1906" s="2" t="s">
        <v>22</v>
      </c>
      <c r="L1906" s="2">
        <v>176.01</v>
      </c>
      <c r="M1906" s="2" t="s">
        <v>17</v>
      </c>
    </row>
    <row r="1907" spans="1:13" ht="14.25" hidden="1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3"/>
      <c r="J1907" s="2" t="s">
        <v>15</v>
      </c>
      <c r="K1907" s="2" t="s">
        <v>16</v>
      </c>
      <c r="L1907" s="2">
        <v>341.8</v>
      </c>
      <c r="M1907" s="2" t="s">
        <v>17</v>
      </c>
    </row>
    <row r="1908" spans="1:13" ht="14.25" hidden="1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3"/>
      <c r="J1908" s="2" t="s">
        <v>21</v>
      </c>
      <c r="K1908" s="2" t="s">
        <v>22</v>
      </c>
      <c r="L1908" s="2">
        <v>151.26</v>
      </c>
      <c r="M1908" s="2" t="s">
        <v>23</v>
      </c>
    </row>
    <row r="1909" spans="1:13" ht="14.25" hidden="1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3"/>
      <c r="J1909" s="2" t="s">
        <v>21</v>
      </c>
      <c r="K1909" s="2" t="s">
        <v>16</v>
      </c>
      <c r="L1909" s="2">
        <v>193.11</v>
      </c>
      <c r="M1909" s="2" t="s">
        <v>48</v>
      </c>
    </row>
    <row r="1910" spans="1:13" ht="14.25" hidden="1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3"/>
      <c r="J1910" s="2" t="s">
        <v>21</v>
      </c>
      <c r="K1910" s="2" t="s">
        <v>22</v>
      </c>
      <c r="L1910" s="2">
        <v>59.61</v>
      </c>
      <c r="M1910" s="2" t="s">
        <v>48</v>
      </c>
    </row>
    <row r="1911" spans="1:13" ht="14.25" hidden="1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3"/>
      <c r="J1911" s="2" t="s">
        <v>15</v>
      </c>
      <c r="K1911" s="2" t="s">
        <v>16</v>
      </c>
      <c r="L1911" s="2">
        <v>430.2</v>
      </c>
      <c r="M1911" s="2" t="s">
        <v>39</v>
      </c>
    </row>
    <row r="1912" spans="1:13" ht="14.25" customHeight="1" x14ac:dyDescent="0.3">
      <c r="A1912" s="2" t="s">
        <v>1943</v>
      </c>
      <c r="B1912" s="2" t="s">
        <v>19</v>
      </c>
      <c r="C1912" s="2" t="s">
        <v>33</v>
      </c>
      <c r="D1912" s="8">
        <v>3398.28</v>
      </c>
      <c r="E1912" s="11">
        <v>0.16</v>
      </c>
      <c r="F1912" s="18">
        <v>1</v>
      </c>
      <c r="G1912" s="15">
        <v>45071</v>
      </c>
      <c r="H1912" s="3">
        <v>45076</v>
      </c>
      <c r="I1912" s="2">
        <f>DATEDIF(G1912,H1912,"d")</f>
        <v>5</v>
      </c>
      <c r="J1912" s="2" t="s">
        <v>21</v>
      </c>
      <c r="K1912" s="2" t="s">
        <v>27</v>
      </c>
      <c r="L1912" s="2">
        <v>262.72000000000003</v>
      </c>
      <c r="M1912" s="2" t="s">
        <v>28</v>
      </c>
    </row>
    <row r="1913" spans="1:13" ht="14.25" hidden="1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3"/>
      <c r="J1913" s="2" t="s">
        <v>31</v>
      </c>
      <c r="K1913" s="2" t="s">
        <v>16</v>
      </c>
      <c r="L1913" s="2">
        <v>497.26</v>
      </c>
      <c r="M1913" s="2" t="s">
        <v>39</v>
      </c>
    </row>
    <row r="1914" spans="1:13" ht="14.25" hidden="1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3"/>
      <c r="J1914" s="2" t="s">
        <v>15</v>
      </c>
      <c r="K1914" s="2" t="s">
        <v>16</v>
      </c>
      <c r="L1914" s="2">
        <v>37.07</v>
      </c>
      <c r="M1914" s="2" t="s">
        <v>34</v>
      </c>
    </row>
    <row r="1915" spans="1:13" ht="14.25" hidden="1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3"/>
      <c r="J1915" s="2" t="s">
        <v>15</v>
      </c>
      <c r="K1915" s="2" t="s">
        <v>16</v>
      </c>
      <c r="L1915" s="2">
        <v>99.32</v>
      </c>
      <c r="M1915" s="2" t="s">
        <v>48</v>
      </c>
    </row>
    <row r="1916" spans="1:13" ht="14.25" customHeight="1" x14ac:dyDescent="0.3">
      <c r="A1916" s="2" t="s">
        <v>1947</v>
      </c>
      <c r="B1916" s="2" t="s">
        <v>19</v>
      </c>
      <c r="C1916" s="2" t="s">
        <v>14</v>
      </c>
      <c r="D1916" s="8">
        <v>1924.66</v>
      </c>
      <c r="E1916" s="11">
        <v>0.3</v>
      </c>
      <c r="F1916" s="18">
        <v>6</v>
      </c>
      <c r="G1916" s="15">
        <v>45640</v>
      </c>
      <c r="H1916" s="3">
        <v>45641</v>
      </c>
      <c r="I1916" s="2">
        <f>DATEDIF(G1916,H1916,"d")</f>
        <v>1</v>
      </c>
      <c r="J1916" s="2" t="s">
        <v>31</v>
      </c>
      <c r="K1916" s="2" t="s">
        <v>16</v>
      </c>
      <c r="L1916" s="2">
        <v>549.28</v>
      </c>
      <c r="M1916" s="2" t="s">
        <v>17</v>
      </c>
    </row>
    <row r="1917" spans="1:13" ht="14.25" hidden="1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3"/>
      <c r="J1917" s="2" t="s">
        <v>15</v>
      </c>
      <c r="K1917" s="2" t="s">
        <v>22</v>
      </c>
      <c r="L1917" s="2">
        <v>591.25</v>
      </c>
      <c r="M1917" s="2" t="s">
        <v>28</v>
      </c>
    </row>
    <row r="1918" spans="1:13" ht="14.25" customHeight="1" x14ac:dyDescent="0.3">
      <c r="A1918" s="2" t="s">
        <v>1949</v>
      </c>
      <c r="B1918" s="2" t="s">
        <v>19</v>
      </c>
      <c r="C1918" s="2" t="s">
        <v>20</v>
      </c>
      <c r="D1918" s="8">
        <v>1957.25</v>
      </c>
      <c r="E1918" s="11">
        <v>7.0000000000000007E-2</v>
      </c>
      <c r="F1918" s="18">
        <v>4</v>
      </c>
      <c r="G1918" s="15">
        <v>45557</v>
      </c>
      <c r="H1918" s="3">
        <v>45559</v>
      </c>
      <c r="I1918" s="2">
        <f>DATEDIF(G1918,H1918,"d")</f>
        <v>2</v>
      </c>
      <c r="J1918" s="2" t="s">
        <v>15</v>
      </c>
      <c r="K1918" s="2" t="s">
        <v>27</v>
      </c>
      <c r="L1918" s="2">
        <v>418.18</v>
      </c>
      <c r="M1918" s="2" t="s">
        <v>48</v>
      </c>
    </row>
    <row r="1919" spans="1:13" ht="14.25" hidden="1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3"/>
      <c r="J1919" s="2" t="s">
        <v>15</v>
      </c>
      <c r="K1919" s="2" t="s">
        <v>27</v>
      </c>
      <c r="L1919" s="2">
        <v>51.46</v>
      </c>
      <c r="M1919" s="2" t="s">
        <v>17</v>
      </c>
    </row>
    <row r="1920" spans="1:13" ht="14.25" hidden="1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3"/>
      <c r="J1920" s="2" t="s">
        <v>15</v>
      </c>
      <c r="K1920" s="2" t="s">
        <v>27</v>
      </c>
      <c r="L1920" s="2">
        <v>613.78</v>
      </c>
      <c r="M1920" s="2" t="s">
        <v>23</v>
      </c>
    </row>
    <row r="1921" spans="1:13" ht="14.25" hidden="1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3"/>
      <c r="J1921" s="2" t="s">
        <v>31</v>
      </c>
      <c r="K1921" s="2" t="s">
        <v>22</v>
      </c>
      <c r="L1921" s="2">
        <v>177.71</v>
      </c>
      <c r="M1921" s="2" t="s">
        <v>34</v>
      </c>
    </row>
    <row r="1922" spans="1:13" ht="14.25" hidden="1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3"/>
      <c r="J1922" s="2" t="s">
        <v>31</v>
      </c>
      <c r="K1922" s="2" t="s">
        <v>16</v>
      </c>
      <c r="L1922" s="2">
        <v>339.32</v>
      </c>
      <c r="M1922" s="2" t="s">
        <v>48</v>
      </c>
    </row>
    <row r="1923" spans="1:13" ht="14.25" hidden="1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3"/>
      <c r="J1923" s="2" t="s">
        <v>31</v>
      </c>
      <c r="K1923" s="2" t="s">
        <v>22</v>
      </c>
      <c r="L1923" s="2">
        <v>224.75</v>
      </c>
      <c r="M1923" s="2" t="s">
        <v>28</v>
      </c>
    </row>
    <row r="1924" spans="1:13" ht="14.25" customHeight="1" x14ac:dyDescent="0.3">
      <c r="A1924" s="2" t="s">
        <v>1955</v>
      </c>
      <c r="B1924" s="2" t="s">
        <v>19</v>
      </c>
      <c r="C1924" s="2" t="s">
        <v>14</v>
      </c>
      <c r="D1924" s="8">
        <v>3471.64</v>
      </c>
      <c r="E1924" s="11">
        <v>0.41</v>
      </c>
      <c r="F1924" s="18">
        <v>5</v>
      </c>
      <c r="G1924" s="15">
        <v>45025</v>
      </c>
      <c r="H1924" s="3">
        <v>45026</v>
      </c>
      <c r="I1924" s="2">
        <f>DATEDIF(G1924,H1924,"d")</f>
        <v>1</v>
      </c>
      <c r="J1924" s="2" t="s">
        <v>15</v>
      </c>
      <c r="K1924" s="2" t="s">
        <v>16</v>
      </c>
      <c r="L1924" s="2">
        <v>889.15</v>
      </c>
      <c r="M1924" s="2" t="s">
        <v>48</v>
      </c>
    </row>
    <row r="1925" spans="1:13" ht="14.25" hidden="1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3"/>
      <c r="J1925" s="2" t="s">
        <v>31</v>
      </c>
      <c r="K1925" s="2" t="s">
        <v>22</v>
      </c>
      <c r="L1925" s="2">
        <v>616.49</v>
      </c>
      <c r="M1925" s="2" t="s">
        <v>28</v>
      </c>
    </row>
    <row r="1926" spans="1:13" ht="14.25" hidden="1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3"/>
      <c r="J1926" s="2" t="s">
        <v>21</v>
      </c>
      <c r="K1926" s="2" t="s">
        <v>16</v>
      </c>
      <c r="L1926" s="2">
        <v>258.27999999999997</v>
      </c>
      <c r="M1926" s="2" t="s">
        <v>28</v>
      </c>
    </row>
    <row r="1927" spans="1:13" ht="14.25" hidden="1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3"/>
      <c r="J1927" s="2" t="s">
        <v>31</v>
      </c>
      <c r="K1927" s="2" t="s">
        <v>27</v>
      </c>
      <c r="L1927" s="2">
        <v>242.35</v>
      </c>
      <c r="M1927" s="2" t="s">
        <v>23</v>
      </c>
    </row>
    <row r="1928" spans="1:13" ht="14.25" hidden="1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3"/>
      <c r="J1928" s="2" t="s">
        <v>21</v>
      </c>
      <c r="K1928" s="2" t="s">
        <v>27</v>
      </c>
      <c r="L1928" s="2">
        <v>803.29</v>
      </c>
      <c r="M1928" s="2" t="s">
        <v>28</v>
      </c>
    </row>
    <row r="1929" spans="1:13" ht="14.25" hidden="1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3"/>
      <c r="J1929" s="2" t="s">
        <v>31</v>
      </c>
      <c r="K1929" s="2" t="s">
        <v>27</v>
      </c>
      <c r="L1929" s="2">
        <v>318.72000000000003</v>
      </c>
      <c r="M1929" s="2" t="s">
        <v>39</v>
      </c>
    </row>
    <row r="1930" spans="1:13" ht="14.25" customHeight="1" x14ac:dyDescent="0.3">
      <c r="A1930" s="2" t="s">
        <v>1961</v>
      </c>
      <c r="B1930" s="2" t="s">
        <v>19</v>
      </c>
      <c r="C1930" s="2" t="s">
        <v>33</v>
      </c>
      <c r="D1930" s="8">
        <v>4813.3599999999997</v>
      </c>
      <c r="E1930" s="11">
        <v>0.27</v>
      </c>
      <c r="F1930" s="18">
        <v>3</v>
      </c>
      <c r="G1930" s="15">
        <v>45184</v>
      </c>
      <c r="H1930" s="3">
        <v>45186</v>
      </c>
      <c r="I1930" s="2">
        <f>DATEDIF(G1930,H1930,"d")</f>
        <v>2</v>
      </c>
      <c r="J1930" s="2" t="s">
        <v>15</v>
      </c>
      <c r="K1930" s="2" t="s">
        <v>27</v>
      </c>
      <c r="L1930" s="2">
        <v>748.84</v>
      </c>
      <c r="M1930" s="2" t="s">
        <v>34</v>
      </c>
    </row>
    <row r="1931" spans="1:13" ht="14.25" hidden="1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3"/>
      <c r="J1931" s="2" t="s">
        <v>15</v>
      </c>
      <c r="K1931" s="2" t="s">
        <v>27</v>
      </c>
      <c r="L1931" s="2">
        <v>339.98</v>
      </c>
      <c r="M1931" s="2" t="s">
        <v>23</v>
      </c>
    </row>
    <row r="1932" spans="1:13" ht="14.25" customHeight="1" x14ac:dyDescent="0.3">
      <c r="A1932" s="2" t="s">
        <v>1963</v>
      </c>
      <c r="B1932" s="2" t="s">
        <v>19</v>
      </c>
      <c r="C1932" s="2" t="s">
        <v>36</v>
      </c>
      <c r="D1932" s="8">
        <v>3848.2</v>
      </c>
      <c r="E1932" s="11">
        <v>0.24</v>
      </c>
      <c r="F1932" s="18">
        <v>9</v>
      </c>
      <c r="G1932" s="15">
        <v>45092</v>
      </c>
      <c r="H1932" s="3">
        <v>45094</v>
      </c>
      <c r="I1932" s="2">
        <f t="shared" ref="I1932:I1933" si="81">DATEDIF(G1932,H1932,"d")</f>
        <v>2</v>
      </c>
      <c r="J1932" s="2" t="s">
        <v>31</v>
      </c>
      <c r="K1932" s="2" t="s">
        <v>27</v>
      </c>
      <c r="L1932" s="2">
        <v>310.79000000000002</v>
      </c>
      <c r="M1932" s="2" t="s">
        <v>48</v>
      </c>
    </row>
    <row r="1933" spans="1:13" ht="14.25" customHeight="1" x14ac:dyDescent="0.3">
      <c r="A1933" s="2" t="s">
        <v>1964</v>
      </c>
      <c r="B1933" s="2" t="s">
        <v>19</v>
      </c>
      <c r="C1933" s="2" t="s">
        <v>14</v>
      </c>
      <c r="D1933" s="8">
        <v>670.95</v>
      </c>
      <c r="E1933" s="11">
        <v>0</v>
      </c>
      <c r="F1933" s="18">
        <v>9</v>
      </c>
      <c r="G1933" s="15">
        <v>45441</v>
      </c>
      <c r="H1933" s="3">
        <v>45448</v>
      </c>
      <c r="I1933" s="2">
        <f t="shared" si="81"/>
        <v>7</v>
      </c>
      <c r="J1933" s="2" t="s">
        <v>31</v>
      </c>
      <c r="K1933" s="2" t="s">
        <v>22</v>
      </c>
      <c r="L1933" s="2">
        <v>192.08</v>
      </c>
      <c r="M1933" s="2" t="s">
        <v>48</v>
      </c>
    </row>
    <row r="1934" spans="1:13" ht="14.25" hidden="1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3"/>
      <c r="J1934" s="2" t="s">
        <v>15</v>
      </c>
      <c r="K1934" s="2" t="s">
        <v>27</v>
      </c>
      <c r="L1934" s="2">
        <v>627.32000000000005</v>
      </c>
      <c r="M1934" s="2" t="s">
        <v>23</v>
      </c>
    </row>
    <row r="1935" spans="1:13" ht="14.25" hidden="1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3"/>
      <c r="J1935" s="2" t="s">
        <v>21</v>
      </c>
      <c r="K1935" s="2" t="s">
        <v>16</v>
      </c>
      <c r="L1935" s="2">
        <v>671.88</v>
      </c>
      <c r="M1935" s="2" t="s">
        <v>23</v>
      </c>
    </row>
    <row r="1936" spans="1:13" ht="14.25" hidden="1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3"/>
      <c r="J1936" s="2" t="s">
        <v>31</v>
      </c>
      <c r="K1936" s="2" t="s">
        <v>27</v>
      </c>
      <c r="L1936" s="2">
        <v>639.77</v>
      </c>
      <c r="M1936" s="2" t="s">
        <v>28</v>
      </c>
    </row>
    <row r="1937" spans="1:13" ht="14.25" customHeight="1" x14ac:dyDescent="0.3">
      <c r="A1937" s="2" t="s">
        <v>1968</v>
      </c>
      <c r="B1937" s="2" t="s">
        <v>19</v>
      </c>
      <c r="C1937" s="2" t="s">
        <v>14</v>
      </c>
      <c r="D1937" s="8">
        <v>797.97</v>
      </c>
      <c r="E1937" s="11">
        <v>0.41</v>
      </c>
      <c r="F1937" s="18">
        <v>3</v>
      </c>
      <c r="G1937" s="15">
        <v>45625</v>
      </c>
      <c r="H1937" s="3">
        <v>45631</v>
      </c>
      <c r="I1937" s="2">
        <f>DATEDIF(G1937,H1937,"d")</f>
        <v>6</v>
      </c>
      <c r="J1937" s="2" t="s">
        <v>31</v>
      </c>
      <c r="K1937" s="2" t="s">
        <v>27</v>
      </c>
      <c r="L1937" s="2">
        <v>87.17</v>
      </c>
      <c r="M1937" s="2" t="s">
        <v>17</v>
      </c>
    </row>
    <row r="1938" spans="1:13" ht="14.25" hidden="1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3"/>
      <c r="J1938" s="2" t="s">
        <v>31</v>
      </c>
      <c r="K1938" s="2" t="s">
        <v>16</v>
      </c>
      <c r="L1938" s="2">
        <v>56.75</v>
      </c>
      <c r="M1938" s="2" t="s">
        <v>28</v>
      </c>
    </row>
    <row r="1939" spans="1:13" ht="14.25" hidden="1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3"/>
      <c r="J1939" s="2" t="s">
        <v>21</v>
      </c>
      <c r="K1939" s="2" t="s">
        <v>27</v>
      </c>
      <c r="L1939" s="2">
        <v>403.52</v>
      </c>
      <c r="M1939" s="2" t="s">
        <v>48</v>
      </c>
    </row>
    <row r="1940" spans="1:13" ht="14.25" hidden="1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3"/>
      <c r="J1940" s="2" t="s">
        <v>15</v>
      </c>
      <c r="K1940" s="2" t="s">
        <v>22</v>
      </c>
      <c r="L1940" s="2">
        <v>81.819999999999993</v>
      </c>
      <c r="M1940" s="2" t="s">
        <v>48</v>
      </c>
    </row>
    <row r="1941" spans="1:13" ht="14.25" hidden="1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3"/>
      <c r="J1941" s="2" t="s">
        <v>31</v>
      </c>
      <c r="K1941" s="2" t="s">
        <v>22</v>
      </c>
      <c r="L1941" s="2">
        <v>135.49</v>
      </c>
      <c r="M1941" s="2" t="s">
        <v>48</v>
      </c>
    </row>
    <row r="1942" spans="1:13" ht="14.25" hidden="1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3"/>
      <c r="J1942" s="2" t="s">
        <v>21</v>
      </c>
      <c r="K1942" s="2" t="s">
        <v>16</v>
      </c>
      <c r="L1942" s="2">
        <v>167.29</v>
      </c>
      <c r="M1942" s="2" t="s">
        <v>28</v>
      </c>
    </row>
    <row r="1943" spans="1:13" ht="14.25" customHeight="1" x14ac:dyDescent="0.3">
      <c r="A1943" s="2" t="s">
        <v>1974</v>
      </c>
      <c r="B1943" s="2" t="s">
        <v>19</v>
      </c>
      <c r="C1943" s="2" t="s">
        <v>33</v>
      </c>
      <c r="D1943" s="8">
        <v>578.96</v>
      </c>
      <c r="E1943" s="11">
        <v>0.41</v>
      </c>
      <c r="F1943" s="18">
        <v>2</v>
      </c>
      <c r="G1943" s="15">
        <v>45627</v>
      </c>
      <c r="H1943" s="3">
        <v>45628</v>
      </c>
      <c r="I1943" s="2">
        <f>DATEDIF(G1943,H1943,"d")</f>
        <v>1</v>
      </c>
      <c r="J1943" s="2" t="s">
        <v>15</v>
      </c>
      <c r="K1943" s="2" t="s">
        <v>27</v>
      </c>
      <c r="L1943" s="2">
        <v>90.21</v>
      </c>
      <c r="M1943" s="2" t="s">
        <v>28</v>
      </c>
    </row>
    <row r="1944" spans="1:13" ht="14.25" hidden="1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3"/>
      <c r="J1944" s="2" t="s">
        <v>21</v>
      </c>
      <c r="K1944" s="2" t="s">
        <v>16</v>
      </c>
      <c r="L1944" s="2">
        <v>469.39</v>
      </c>
      <c r="M1944" s="2" t="s">
        <v>39</v>
      </c>
    </row>
    <row r="1945" spans="1:13" ht="14.25" hidden="1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3"/>
      <c r="J1945" s="2" t="s">
        <v>21</v>
      </c>
      <c r="K1945" s="2" t="s">
        <v>27</v>
      </c>
      <c r="L1945" s="2">
        <v>517.4</v>
      </c>
      <c r="M1945" s="2" t="s">
        <v>23</v>
      </c>
    </row>
    <row r="1946" spans="1:13" ht="14.25" hidden="1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3"/>
      <c r="J1946" s="2" t="s">
        <v>31</v>
      </c>
      <c r="K1946" s="2" t="s">
        <v>27</v>
      </c>
      <c r="L1946" s="2">
        <v>168.78</v>
      </c>
      <c r="M1946" s="2" t="s">
        <v>23</v>
      </c>
    </row>
    <row r="1947" spans="1:13" ht="14.25" customHeight="1" x14ac:dyDescent="0.3">
      <c r="A1947" s="2" t="s">
        <v>1978</v>
      </c>
      <c r="B1947" s="2" t="s">
        <v>19</v>
      </c>
      <c r="C1947" s="2" t="s">
        <v>14</v>
      </c>
      <c r="D1947" s="8">
        <v>2259.67</v>
      </c>
      <c r="E1947" s="11">
        <v>0.32</v>
      </c>
      <c r="F1947" s="18">
        <v>9</v>
      </c>
      <c r="G1947" s="15">
        <v>45504</v>
      </c>
      <c r="H1947" s="3">
        <v>45506</v>
      </c>
      <c r="I1947" s="2">
        <f>DATEDIF(G1947,H1947,"d")</f>
        <v>2</v>
      </c>
      <c r="J1947" s="2" t="s">
        <v>15</v>
      </c>
      <c r="K1947" s="2" t="s">
        <v>27</v>
      </c>
      <c r="L1947" s="2">
        <v>289.61</v>
      </c>
      <c r="M1947" s="2" t="s">
        <v>48</v>
      </c>
    </row>
    <row r="1948" spans="1:13" ht="14.25" hidden="1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3"/>
      <c r="J1948" s="2" t="s">
        <v>15</v>
      </c>
      <c r="K1948" s="2" t="s">
        <v>16</v>
      </c>
      <c r="L1948" s="2">
        <v>825.36</v>
      </c>
      <c r="M1948" s="2" t="s">
        <v>48</v>
      </c>
    </row>
    <row r="1949" spans="1:13" ht="14.25" hidden="1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3"/>
      <c r="J1949" s="2" t="s">
        <v>21</v>
      </c>
      <c r="K1949" s="2" t="s">
        <v>22</v>
      </c>
      <c r="L1949" s="2">
        <v>1351.38</v>
      </c>
      <c r="M1949" s="2" t="s">
        <v>48</v>
      </c>
    </row>
    <row r="1950" spans="1:13" ht="14.25" customHeight="1" x14ac:dyDescent="0.3">
      <c r="A1950" s="2" t="s">
        <v>1981</v>
      </c>
      <c r="B1950" s="2" t="s">
        <v>19</v>
      </c>
      <c r="C1950" s="2" t="s">
        <v>14</v>
      </c>
      <c r="D1950" s="8">
        <v>2488.63</v>
      </c>
      <c r="E1950" s="11">
        <v>0.11</v>
      </c>
      <c r="F1950" s="18">
        <v>2</v>
      </c>
      <c r="G1950" s="15">
        <v>45380</v>
      </c>
      <c r="H1950" s="3">
        <v>45387</v>
      </c>
      <c r="I1950" s="2">
        <f>DATEDIF(G1950,H1950,"d")</f>
        <v>7</v>
      </c>
      <c r="J1950" s="2" t="s">
        <v>31</v>
      </c>
      <c r="K1950" s="2" t="s">
        <v>27</v>
      </c>
      <c r="L1950" s="2">
        <v>305.52999999999997</v>
      </c>
      <c r="M1950" s="2" t="s">
        <v>28</v>
      </c>
    </row>
    <row r="1951" spans="1:13" ht="14.25" hidden="1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3"/>
      <c r="J1951" s="2" t="s">
        <v>21</v>
      </c>
      <c r="K1951" s="2" t="s">
        <v>16</v>
      </c>
      <c r="L1951" s="2">
        <v>443.1</v>
      </c>
      <c r="M1951" s="2" t="s">
        <v>48</v>
      </c>
    </row>
    <row r="1952" spans="1:13" ht="14.25" customHeight="1" x14ac:dyDescent="0.3">
      <c r="A1952" s="2" t="s">
        <v>1983</v>
      </c>
      <c r="B1952" s="2" t="s">
        <v>19</v>
      </c>
      <c r="C1952" s="2" t="s">
        <v>14</v>
      </c>
      <c r="D1952" s="8">
        <v>1360.28</v>
      </c>
      <c r="E1952" s="11">
        <v>0.35</v>
      </c>
      <c r="F1952" s="18">
        <v>8</v>
      </c>
      <c r="G1952" s="15">
        <v>45568</v>
      </c>
      <c r="H1952" s="3">
        <v>45571</v>
      </c>
      <c r="I1952" s="2">
        <f>DATEDIF(G1952,H1952,"d")</f>
        <v>3</v>
      </c>
      <c r="J1952" s="2" t="s">
        <v>31</v>
      </c>
      <c r="K1952" s="2" t="s">
        <v>22</v>
      </c>
      <c r="L1952" s="2">
        <v>111.66</v>
      </c>
      <c r="M1952" s="2" t="s">
        <v>23</v>
      </c>
    </row>
    <row r="1953" spans="1:13" ht="14.25" hidden="1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3"/>
      <c r="J1953" s="2" t="s">
        <v>31</v>
      </c>
      <c r="K1953" s="2" t="s">
        <v>16</v>
      </c>
      <c r="L1953" s="2">
        <v>550.03</v>
      </c>
      <c r="M1953" s="2" t="s">
        <v>28</v>
      </c>
    </row>
    <row r="1954" spans="1:13" ht="14.25" hidden="1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3"/>
      <c r="J1954" s="2" t="s">
        <v>31</v>
      </c>
      <c r="K1954" s="2" t="s">
        <v>16</v>
      </c>
      <c r="L1954" s="2">
        <v>424.8</v>
      </c>
      <c r="M1954" s="2" t="s">
        <v>34</v>
      </c>
    </row>
    <row r="1955" spans="1:13" ht="14.25" customHeight="1" x14ac:dyDescent="0.3">
      <c r="A1955" s="2" t="s">
        <v>1986</v>
      </c>
      <c r="B1955" s="2" t="s">
        <v>19</v>
      </c>
      <c r="C1955" s="2" t="s">
        <v>20</v>
      </c>
      <c r="D1955" s="8">
        <v>2511.4699999999998</v>
      </c>
      <c r="E1955" s="11">
        <v>0.46</v>
      </c>
      <c r="F1955" s="18">
        <v>2</v>
      </c>
      <c r="G1955" s="15">
        <v>44999</v>
      </c>
      <c r="H1955" s="3">
        <v>45002</v>
      </c>
      <c r="I1955" s="2">
        <f>DATEDIF(G1955,H1955,"d")</f>
        <v>3</v>
      </c>
      <c r="J1955" s="2" t="s">
        <v>21</v>
      </c>
      <c r="K1955" s="2" t="s">
        <v>22</v>
      </c>
      <c r="L1955" s="2">
        <v>455.84</v>
      </c>
      <c r="M1955" s="2" t="s">
        <v>39</v>
      </c>
    </row>
    <row r="1956" spans="1:13" ht="14.25" hidden="1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3"/>
      <c r="J1956" s="2" t="s">
        <v>21</v>
      </c>
      <c r="K1956" s="2" t="s">
        <v>22</v>
      </c>
      <c r="L1956" s="2">
        <v>244.95</v>
      </c>
      <c r="M1956" s="2" t="s">
        <v>34</v>
      </c>
    </row>
    <row r="1957" spans="1:13" ht="14.25" hidden="1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3"/>
      <c r="J1957" s="2" t="s">
        <v>31</v>
      </c>
      <c r="K1957" s="2" t="s">
        <v>22</v>
      </c>
      <c r="L1957" s="2">
        <v>720.2</v>
      </c>
      <c r="M1957" s="2" t="s">
        <v>17</v>
      </c>
    </row>
    <row r="1958" spans="1:13" ht="14.25" hidden="1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3"/>
      <c r="J1958" s="2" t="s">
        <v>15</v>
      </c>
      <c r="K1958" s="2" t="s">
        <v>16</v>
      </c>
      <c r="L1958" s="2">
        <v>1223.6199999999999</v>
      </c>
      <c r="M1958" s="2" t="s">
        <v>23</v>
      </c>
    </row>
    <row r="1959" spans="1:13" ht="14.25" hidden="1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3"/>
      <c r="J1959" s="2" t="s">
        <v>31</v>
      </c>
      <c r="K1959" s="2" t="s">
        <v>27</v>
      </c>
      <c r="L1959" s="2">
        <v>1043.1500000000001</v>
      </c>
      <c r="M1959" s="2" t="s">
        <v>34</v>
      </c>
    </row>
    <row r="1960" spans="1:13" ht="14.25" hidden="1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3"/>
      <c r="J1960" s="2" t="s">
        <v>21</v>
      </c>
      <c r="K1960" s="2" t="s">
        <v>27</v>
      </c>
      <c r="L1960" s="2">
        <v>629.1</v>
      </c>
      <c r="M1960" s="2" t="s">
        <v>39</v>
      </c>
    </row>
    <row r="1961" spans="1:13" ht="14.25" hidden="1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3"/>
      <c r="J1961" s="2" t="s">
        <v>21</v>
      </c>
      <c r="K1961" s="2" t="s">
        <v>27</v>
      </c>
      <c r="L1961" s="2">
        <v>223.46</v>
      </c>
      <c r="M1961" s="2" t="s">
        <v>23</v>
      </c>
    </row>
    <row r="1962" spans="1:13" ht="14.25" hidden="1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3"/>
      <c r="J1962" s="2" t="s">
        <v>15</v>
      </c>
      <c r="K1962" s="2" t="s">
        <v>16</v>
      </c>
      <c r="L1962" s="2">
        <v>196.51</v>
      </c>
      <c r="M1962" s="2" t="s">
        <v>17</v>
      </c>
    </row>
    <row r="1963" spans="1:13" ht="14.25" hidden="1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3"/>
      <c r="J1963" s="2" t="s">
        <v>15</v>
      </c>
      <c r="K1963" s="2" t="s">
        <v>22</v>
      </c>
      <c r="L1963" s="2">
        <v>738.26</v>
      </c>
      <c r="M1963" s="2" t="s">
        <v>23</v>
      </c>
    </row>
    <row r="1964" spans="1:13" ht="14.25" hidden="1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3"/>
      <c r="J1964" s="2" t="s">
        <v>21</v>
      </c>
      <c r="K1964" s="2" t="s">
        <v>16</v>
      </c>
      <c r="L1964" s="2">
        <v>202.37</v>
      </c>
      <c r="M1964" s="2" t="s">
        <v>48</v>
      </c>
    </row>
    <row r="1965" spans="1:13" ht="14.25" hidden="1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3"/>
      <c r="J1965" s="2" t="s">
        <v>21</v>
      </c>
      <c r="K1965" s="2" t="s">
        <v>27</v>
      </c>
      <c r="L1965" s="2">
        <v>401.94</v>
      </c>
      <c r="M1965" s="2" t="s">
        <v>48</v>
      </c>
    </row>
    <row r="1966" spans="1:13" ht="14.25" hidden="1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3"/>
      <c r="J1966" s="2" t="s">
        <v>15</v>
      </c>
      <c r="K1966" s="2" t="s">
        <v>27</v>
      </c>
      <c r="L1966" s="2">
        <v>524.45000000000005</v>
      </c>
      <c r="M1966" s="2" t="s">
        <v>48</v>
      </c>
    </row>
    <row r="1967" spans="1:13" ht="14.25" hidden="1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3"/>
      <c r="J1967" s="2" t="s">
        <v>21</v>
      </c>
      <c r="K1967" s="2" t="s">
        <v>27</v>
      </c>
      <c r="L1967" s="2">
        <v>661.89</v>
      </c>
      <c r="M1967" s="2" t="s">
        <v>39</v>
      </c>
    </row>
    <row r="1968" spans="1:13" ht="14.25" hidden="1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3"/>
      <c r="J1968" s="2" t="s">
        <v>31</v>
      </c>
      <c r="K1968" s="2" t="s">
        <v>22</v>
      </c>
      <c r="L1968" s="2">
        <v>155.72999999999999</v>
      </c>
      <c r="M1968" s="2" t="s">
        <v>17</v>
      </c>
    </row>
    <row r="1969" spans="1:13" ht="14.25" customHeight="1" x14ac:dyDescent="0.3">
      <c r="A1969" s="2" t="s">
        <v>2000</v>
      </c>
      <c r="B1969" s="2" t="s">
        <v>19</v>
      </c>
      <c r="C1969" s="2" t="s">
        <v>20</v>
      </c>
      <c r="D1969" s="8">
        <v>4509.76</v>
      </c>
      <c r="E1969" s="11">
        <v>0.35</v>
      </c>
      <c r="F1969" s="18">
        <v>4</v>
      </c>
      <c r="G1969" s="15">
        <v>45523</v>
      </c>
      <c r="H1969" s="3">
        <v>45527</v>
      </c>
      <c r="I1969" s="2">
        <f>DATEDIF(G1969,H1969,"d")</f>
        <v>4</v>
      </c>
      <c r="J1969" s="2" t="s">
        <v>15</v>
      </c>
      <c r="K1969" s="2" t="s">
        <v>22</v>
      </c>
      <c r="L1969" s="2">
        <v>249.88</v>
      </c>
      <c r="M1969" s="2" t="s">
        <v>17</v>
      </c>
    </row>
    <row r="1970" spans="1:13" ht="14.25" hidden="1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3"/>
      <c r="J1970" s="2" t="s">
        <v>21</v>
      </c>
      <c r="K1970" s="2" t="s">
        <v>27</v>
      </c>
      <c r="L1970" s="2">
        <v>115.3</v>
      </c>
      <c r="M1970" s="2" t="s">
        <v>17</v>
      </c>
    </row>
    <row r="1971" spans="1:13" ht="14.25" hidden="1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3"/>
      <c r="J1971" s="2" t="s">
        <v>15</v>
      </c>
      <c r="K1971" s="2" t="s">
        <v>27</v>
      </c>
      <c r="L1971" s="2">
        <v>832.4</v>
      </c>
      <c r="M1971" s="2" t="s">
        <v>23</v>
      </c>
    </row>
    <row r="1972" spans="1:13" ht="14.25" hidden="1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3"/>
      <c r="J1972" s="2" t="s">
        <v>21</v>
      </c>
      <c r="K1972" s="2" t="s">
        <v>27</v>
      </c>
      <c r="L1972" s="2">
        <v>689.91</v>
      </c>
      <c r="M1972" s="2" t="s">
        <v>23</v>
      </c>
    </row>
    <row r="1973" spans="1:13" ht="14.25" hidden="1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3"/>
      <c r="J1973" s="2" t="s">
        <v>21</v>
      </c>
      <c r="K1973" s="2" t="s">
        <v>27</v>
      </c>
      <c r="L1973" s="2">
        <v>1213.3399999999999</v>
      </c>
      <c r="M1973" s="2" t="s">
        <v>48</v>
      </c>
    </row>
    <row r="1974" spans="1:13" ht="14.25" hidden="1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3"/>
      <c r="J1974" s="2" t="s">
        <v>15</v>
      </c>
      <c r="K1974" s="2" t="s">
        <v>16</v>
      </c>
      <c r="L1974" s="2">
        <v>550.13</v>
      </c>
      <c r="M1974" s="2" t="s">
        <v>28</v>
      </c>
    </row>
    <row r="1975" spans="1:13" ht="14.25" customHeight="1" x14ac:dyDescent="0.3">
      <c r="A1975" s="2" t="s">
        <v>2006</v>
      </c>
      <c r="B1975" s="2" t="s">
        <v>19</v>
      </c>
      <c r="C1975" s="2" t="s">
        <v>26</v>
      </c>
      <c r="D1975" s="8">
        <v>2550.3200000000002</v>
      </c>
      <c r="E1975" s="11">
        <v>0.1</v>
      </c>
      <c r="F1975" s="18">
        <v>7</v>
      </c>
      <c r="G1975" s="15">
        <v>45007</v>
      </c>
      <c r="H1975" s="3">
        <v>45012</v>
      </c>
      <c r="I1975" s="2">
        <f>DATEDIF(G1975,H1975,"d")</f>
        <v>5</v>
      </c>
      <c r="J1975" s="2" t="s">
        <v>21</v>
      </c>
      <c r="K1975" s="2" t="s">
        <v>27</v>
      </c>
      <c r="L1975" s="2">
        <v>743.84</v>
      </c>
      <c r="M1975" s="2" t="s">
        <v>34</v>
      </c>
    </row>
    <row r="1976" spans="1:13" ht="14.25" hidden="1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3"/>
      <c r="J1976" s="2" t="s">
        <v>31</v>
      </c>
      <c r="K1976" s="2" t="s">
        <v>16</v>
      </c>
      <c r="L1976" s="2">
        <v>1245.7</v>
      </c>
      <c r="M1976" s="2" t="s">
        <v>28</v>
      </c>
    </row>
    <row r="1977" spans="1:13" ht="14.25" hidden="1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3"/>
      <c r="J1977" s="2" t="s">
        <v>31</v>
      </c>
      <c r="K1977" s="2" t="s">
        <v>27</v>
      </c>
      <c r="L1977" s="2">
        <v>165.35</v>
      </c>
      <c r="M1977" s="2" t="s">
        <v>28</v>
      </c>
    </row>
    <row r="1978" spans="1:13" ht="14.25" hidden="1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3"/>
      <c r="J1978" s="2" t="s">
        <v>31</v>
      </c>
      <c r="K1978" s="2" t="s">
        <v>27</v>
      </c>
      <c r="L1978" s="2">
        <v>395.39</v>
      </c>
      <c r="M1978" s="2" t="s">
        <v>39</v>
      </c>
    </row>
    <row r="1979" spans="1:13" ht="14.25" hidden="1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3"/>
      <c r="J1979" s="2" t="s">
        <v>21</v>
      </c>
      <c r="K1979" s="2" t="s">
        <v>22</v>
      </c>
      <c r="L1979" s="2">
        <v>240.41</v>
      </c>
      <c r="M1979" s="2" t="s">
        <v>34</v>
      </c>
    </row>
    <row r="1980" spans="1:13" ht="14.25" hidden="1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3"/>
      <c r="J1980" s="2" t="s">
        <v>31</v>
      </c>
      <c r="K1980" s="2" t="s">
        <v>16</v>
      </c>
      <c r="L1980" s="2">
        <v>65.97</v>
      </c>
      <c r="M1980" s="2" t="s">
        <v>28</v>
      </c>
    </row>
    <row r="1981" spans="1:13" ht="14.25" hidden="1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3"/>
      <c r="J1981" s="2" t="s">
        <v>31</v>
      </c>
      <c r="K1981" s="2" t="s">
        <v>27</v>
      </c>
      <c r="L1981" s="2">
        <v>242</v>
      </c>
      <c r="M1981" s="2" t="s">
        <v>28</v>
      </c>
    </row>
    <row r="1982" spans="1:13" ht="14.25" hidden="1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3"/>
      <c r="J1982" s="2" t="s">
        <v>31</v>
      </c>
      <c r="K1982" s="2" t="s">
        <v>22</v>
      </c>
      <c r="L1982" s="2">
        <v>256.5</v>
      </c>
      <c r="M1982" s="2" t="s">
        <v>48</v>
      </c>
    </row>
    <row r="1983" spans="1:13" ht="14.25" customHeight="1" x14ac:dyDescent="0.3">
      <c r="A1983" s="2" t="s">
        <v>2014</v>
      </c>
      <c r="B1983" s="2" t="s">
        <v>19</v>
      </c>
      <c r="C1983" s="2" t="s">
        <v>26</v>
      </c>
      <c r="D1983" s="8">
        <v>3480.73</v>
      </c>
      <c r="E1983" s="11">
        <v>7.0000000000000007E-2</v>
      </c>
      <c r="F1983" s="18">
        <v>8</v>
      </c>
      <c r="G1983" s="15">
        <v>45330</v>
      </c>
      <c r="H1983" s="3">
        <v>45336</v>
      </c>
      <c r="I1983" s="2">
        <f t="shared" ref="I1983:I1984" si="82">DATEDIF(G1983,H1983,"d")</f>
        <v>6</v>
      </c>
      <c r="J1983" s="2" t="s">
        <v>15</v>
      </c>
      <c r="K1983" s="2" t="s">
        <v>27</v>
      </c>
      <c r="L1983" s="2">
        <v>241.96</v>
      </c>
      <c r="M1983" s="2" t="s">
        <v>28</v>
      </c>
    </row>
    <row r="1984" spans="1:13" ht="14.25" customHeight="1" x14ac:dyDescent="0.3">
      <c r="A1984" s="2" t="s">
        <v>2015</v>
      </c>
      <c r="B1984" s="2" t="s">
        <v>19</v>
      </c>
      <c r="C1984" s="2" t="s">
        <v>36</v>
      </c>
      <c r="D1984" s="8">
        <v>131.88999999999999</v>
      </c>
      <c r="E1984" s="11">
        <v>0.4</v>
      </c>
      <c r="F1984" s="18">
        <v>5</v>
      </c>
      <c r="G1984" s="15">
        <v>45356</v>
      </c>
      <c r="H1984" s="3">
        <v>45360</v>
      </c>
      <c r="I1984" s="2">
        <f t="shared" si="82"/>
        <v>4</v>
      </c>
      <c r="J1984" s="2" t="s">
        <v>15</v>
      </c>
      <c r="K1984" s="2" t="s">
        <v>16</v>
      </c>
      <c r="L1984" s="2">
        <v>25.12</v>
      </c>
      <c r="M1984" s="2" t="s">
        <v>28</v>
      </c>
    </row>
    <row r="1985" spans="1:13" ht="14.25" hidden="1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3"/>
      <c r="J1985" s="2" t="s">
        <v>31</v>
      </c>
      <c r="K1985" s="2" t="s">
        <v>22</v>
      </c>
      <c r="L1985" s="2">
        <v>509.11</v>
      </c>
      <c r="M1985" s="2" t="s">
        <v>23</v>
      </c>
    </row>
    <row r="1986" spans="1:13" ht="14.25" hidden="1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3"/>
      <c r="J1986" s="2" t="s">
        <v>21</v>
      </c>
      <c r="K1986" s="2" t="s">
        <v>22</v>
      </c>
      <c r="L1986" s="2">
        <v>244.58</v>
      </c>
      <c r="M1986" s="2" t="s">
        <v>39</v>
      </c>
    </row>
    <row r="1987" spans="1:13" ht="14.25" hidden="1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3"/>
      <c r="J1987" s="2" t="s">
        <v>31</v>
      </c>
      <c r="K1987" s="2" t="s">
        <v>27</v>
      </c>
      <c r="L1987" s="2">
        <v>735.5</v>
      </c>
      <c r="M1987" s="2" t="s">
        <v>23</v>
      </c>
    </row>
    <row r="1988" spans="1:13" ht="14.25" hidden="1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3"/>
      <c r="J1988" s="2" t="s">
        <v>15</v>
      </c>
      <c r="K1988" s="2" t="s">
        <v>16</v>
      </c>
      <c r="L1988" s="2">
        <v>258.69</v>
      </c>
      <c r="M1988" s="2" t="s">
        <v>48</v>
      </c>
    </row>
    <row r="1989" spans="1:13" ht="14.25" customHeight="1" x14ac:dyDescent="0.3">
      <c r="A1989" s="2" t="s">
        <v>2020</v>
      </c>
      <c r="B1989" s="2" t="s">
        <v>19</v>
      </c>
      <c r="C1989" s="2" t="s">
        <v>14</v>
      </c>
      <c r="D1989" s="8">
        <v>1493.86</v>
      </c>
      <c r="E1989" s="11">
        <v>7.0000000000000007E-2</v>
      </c>
      <c r="F1989" s="18">
        <v>4</v>
      </c>
      <c r="G1989" s="15">
        <v>45396</v>
      </c>
      <c r="H1989" s="3">
        <v>45398</v>
      </c>
      <c r="I1989" s="2">
        <f>DATEDIF(G1989,H1989,"d")</f>
        <v>2</v>
      </c>
      <c r="J1989" s="2" t="s">
        <v>21</v>
      </c>
      <c r="K1989" s="2" t="s">
        <v>27</v>
      </c>
      <c r="L1989" s="2">
        <v>239.47</v>
      </c>
      <c r="M1989" s="2" t="s">
        <v>48</v>
      </c>
    </row>
    <row r="1990" spans="1:13" ht="14.25" hidden="1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3"/>
      <c r="J1990" s="2" t="s">
        <v>31</v>
      </c>
      <c r="K1990" s="2" t="s">
        <v>22</v>
      </c>
      <c r="L1990" s="2">
        <v>656.81</v>
      </c>
      <c r="M1990" s="2" t="s">
        <v>23</v>
      </c>
    </row>
    <row r="1991" spans="1:13" ht="14.25" hidden="1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3"/>
      <c r="J1991" s="2" t="s">
        <v>31</v>
      </c>
      <c r="K1991" s="2" t="s">
        <v>27</v>
      </c>
      <c r="L1991" s="2">
        <v>538.80999999999995</v>
      </c>
      <c r="M1991" s="2" t="s">
        <v>28</v>
      </c>
    </row>
    <row r="1992" spans="1:13" ht="14.25" customHeight="1" x14ac:dyDescent="0.3">
      <c r="A1992" s="2" t="s">
        <v>2023</v>
      </c>
      <c r="B1992" s="2" t="s">
        <v>19</v>
      </c>
      <c r="C1992" s="2" t="s">
        <v>36</v>
      </c>
      <c r="D1992" s="8">
        <v>3533.91</v>
      </c>
      <c r="E1992" s="11">
        <v>0.36</v>
      </c>
      <c r="F1992" s="18">
        <v>9</v>
      </c>
      <c r="G1992" s="15">
        <v>45258</v>
      </c>
      <c r="H1992" s="3">
        <v>45263</v>
      </c>
      <c r="I1992" s="2">
        <f>DATEDIF(G1992,H1992,"d")</f>
        <v>5</v>
      </c>
      <c r="J1992" s="2" t="s">
        <v>21</v>
      </c>
      <c r="K1992" s="2" t="s">
        <v>27</v>
      </c>
      <c r="L1992" s="2">
        <v>848.82</v>
      </c>
      <c r="M1992" s="2" t="s">
        <v>34</v>
      </c>
    </row>
    <row r="1993" spans="1:13" ht="14.25" hidden="1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3"/>
      <c r="J1993" s="2" t="s">
        <v>15</v>
      </c>
      <c r="K1993" s="2" t="s">
        <v>16</v>
      </c>
      <c r="L1993" s="2">
        <v>110.79</v>
      </c>
      <c r="M1993" s="2" t="s">
        <v>23</v>
      </c>
    </row>
    <row r="1994" spans="1:13" ht="14.25" hidden="1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3"/>
      <c r="J1994" s="2" t="s">
        <v>15</v>
      </c>
      <c r="K1994" s="2" t="s">
        <v>16</v>
      </c>
      <c r="L1994" s="2">
        <v>160.28</v>
      </c>
      <c r="M1994" s="2" t="s">
        <v>17</v>
      </c>
    </row>
    <row r="1995" spans="1:13" ht="14.25" hidden="1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3"/>
      <c r="J1995" s="2" t="s">
        <v>31</v>
      </c>
      <c r="K1995" s="2" t="s">
        <v>27</v>
      </c>
      <c r="L1995" s="2">
        <v>681.13</v>
      </c>
      <c r="M1995" s="2" t="s">
        <v>34</v>
      </c>
    </row>
    <row r="1996" spans="1:13" ht="14.25" hidden="1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3"/>
      <c r="J1996" s="2" t="s">
        <v>15</v>
      </c>
      <c r="K1996" s="2" t="s">
        <v>16</v>
      </c>
      <c r="L1996" s="2">
        <v>261.17</v>
      </c>
      <c r="M1996" s="2" t="s">
        <v>34</v>
      </c>
    </row>
    <row r="1997" spans="1:13" ht="14.25" hidden="1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3"/>
      <c r="J1997" s="2" t="s">
        <v>31</v>
      </c>
      <c r="K1997" s="2" t="s">
        <v>22</v>
      </c>
      <c r="L1997" s="2">
        <v>231.26</v>
      </c>
      <c r="M1997" s="2" t="s">
        <v>34</v>
      </c>
    </row>
    <row r="1998" spans="1:13" ht="14.25" hidden="1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3"/>
      <c r="J1998" s="2" t="s">
        <v>31</v>
      </c>
      <c r="K1998" s="2" t="s">
        <v>16</v>
      </c>
      <c r="L1998" s="2">
        <v>508.01</v>
      </c>
      <c r="M1998" s="2" t="s">
        <v>28</v>
      </c>
    </row>
    <row r="1999" spans="1:13" ht="14.25" hidden="1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3"/>
      <c r="J1999" s="2" t="s">
        <v>31</v>
      </c>
      <c r="K1999" s="2" t="s">
        <v>22</v>
      </c>
      <c r="L1999" s="2">
        <v>172.57</v>
      </c>
      <c r="M1999" s="2" t="s">
        <v>48</v>
      </c>
    </row>
    <row r="2000" spans="1:13" ht="14.25" hidden="1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3"/>
      <c r="J2000" s="2" t="s">
        <v>31</v>
      </c>
      <c r="K2000" s="2" t="s">
        <v>27</v>
      </c>
      <c r="L2000" s="2">
        <v>480.53</v>
      </c>
      <c r="M2000" s="2" t="s">
        <v>39</v>
      </c>
    </row>
    <row r="2001" spans="1:13" ht="14.25" hidden="1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3"/>
      <c r="J2001" s="2" t="s">
        <v>21</v>
      </c>
      <c r="K2001" s="2" t="s">
        <v>27</v>
      </c>
      <c r="L2001" s="2">
        <v>620.4</v>
      </c>
      <c r="M2001" s="2" t="s">
        <v>48</v>
      </c>
    </row>
    <row r="2002" spans="1:13" ht="14.25" hidden="1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3"/>
      <c r="J2002" s="2" t="s">
        <v>31</v>
      </c>
      <c r="K2002" s="2" t="s">
        <v>27</v>
      </c>
      <c r="L2002" s="2">
        <v>382.22</v>
      </c>
      <c r="M2002" s="2" t="s">
        <v>28</v>
      </c>
    </row>
    <row r="2003" spans="1:13" ht="14.25" customHeight="1" x14ac:dyDescent="0.3">
      <c r="A2003" s="2" t="s">
        <v>2034</v>
      </c>
      <c r="B2003" s="2" t="s">
        <v>19</v>
      </c>
      <c r="C2003" s="2" t="s">
        <v>20</v>
      </c>
      <c r="D2003" s="8">
        <v>4976.87</v>
      </c>
      <c r="E2003" s="11">
        <v>0.27</v>
      </c>
      <c r="F2003" s="18">
        <v>7</v>
      </c>
      <c r="G2003" s="15">
        <v>45346</v>
      </c>
      <c r="H2003" s="3">
        <v>45349</v>
      </c>
      <c r="I2003" s="2">
        <f>DATEDIF(G2003,H2003,"d")</f>
        <v>3</v>
      </c>
      <c r="J2003" s="2" t="s">
        <v>21</v>
      </c>
      <c r="K2003" s="2" t="s">
        <v>27</v>
      </c>
      <c r="L2003" s="2">
        <v>931.86</v>
      </c>
      <c r="M2003" s="2" t="s">
        <v>48</v>
      </c>
    </row>
    <row r="2004" spans="1:13" ht="14.25" hidden="1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3"/>
      <c r="J2004" s="2" t="s">
        <v>31</v>
      </c>
      <c r="K2004" s="2" t="s">
        <v>27</v>
      </c>
      <c r="L2004" s="2">
        <v>253.69</v>
      </c>
      <c r="M2004" s="2" t="s">
        <v>28</v>
      </c>
    </row>
    <row r="2005" spans="1:13" ht="14.25" customHeight="1" x14ac:dyDescent="0.3">
      <c r="A2005" s="2" t="s">
        <v>2036</v>
      </c>
      <c r="B2005" s="2" t="s">
        <v>19</v>
      </c>
      <c r="C2005" s="2" t="s">
        <v>36</v>
      </c>
      <c r="D2005" s="8">
        <v>1431.28</v>
      </c>
      <c r="E2005" s="11">
        <v>0.34</v>
      </c>
      <c r="F2005" s="18">
        <v>7</v>
      </c>
      <c r="G2005" s="15">
        <v>45113</v>
      </c>
      <c r="H2005" s="3">
        <v>45114</v>
      </c>
      <c r="I2005" s="2">
        <f t="shared" ref="I2005:I2006" si="83">DATEDIF(G2005,H2005,"d")</f>
        <v>1</v>
      </c>
      <c r="J2005" s="2" t="s">
        <v>21</v>
      </c>
      <c r="K2005" s="2" t="s">
        <v>16</v>
      </c>
      <c r="L2005" s="2">
        <v>258.37</v>
      </c>
      <c r="M2005" s="2" t="s">
        <v>34</v>
      </c>
    </row>
    <row r="2006" spans="1:13" ht="14.25" customHeight="1" x14ac:dyDescent="0.3">
      <c r="A2006" s="2" t="s">
        <v>2037</v>
      </c>
      <c r="B2006" s="2" t="s">
        <v>19</v>
      </c>
      <c r="C2006" s="2" t="s">
        <v>33</v>
      </c>
      <c r="D2006" s="8">
        <v>4356.41</v>
      </c>
      <c r="E2006" s="11">
        <v>0.28000000000000003</v>
      </c>
      <c r="F2006" s="18">
        <v>4</v>
      </c>
      <c r="G2006" s="15">
        <v>45593</v>
      </c>
      <c r="H2006" s="3">
        <v>45599</v>
      </c>
      <c r="I2006" s="2">
        <f t="shared" si="83"/>
        <v>6</v>
      </c>
      <c r="J2006" s="2" t="s">
        <v>21</v>
      </c>
      <c r="K2006" s="2" t="s">
        <v>16</v>
      </c>
      <c r="L2006" s="2">
        <v>1006.95</v>
      </c>
      <c r="M2006" s="2" t="s">
        <v>17</v>
      </c>
    </row>
    <row r="2007" spans="1:13" ht="14.25" hidden="1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3"/>
      <c r="J2007" s="2" t="s">
        <v>31</v>
      </c>
      <c r="K2007" s="2" t="s">
        <v>27</v>
      </c>
      <c r="L2007" s="2">
        <v>393.48</v>
      </c>
      <c r="M2007" s="2" t="s">
        <v>48</v>
      </c>
    </row>
    <row r="2008" spans="1:13" ht="14.25" customHeight="1" x14ac:dyDescent="0.3">
      <c r="A2008" s="2" t="s">
        <v>2039</v>
      </c>
      <c r="B2008" s="2" t="s">
        <v>19</v>
      </c>
      <c r="C2008" s="2" t="s">
        <v>26</v>
      </c>
      <c r="D2008" s="8">
        <v>449.12</v>
      </c>
      <c r="E2008" s="11">
        <v>0.42</v>
      </c>
      <c r="F2008" s="18">
        <v>4</v>
      </c>
      <c r="G2008" s="15">
        <v>45013</v>
      </c>
      <c r="H2008" s="3">
        <v>45019</v>
      </c>
      <c r="I2008" s="2">
        <f>DATEDIF(G2008,H2008,"d")</f>
        <v>6</v>
      </c>
      <c r="J2008" s="2" t="s">
        <v>21</v>
      </c>
      <c r="K2008" s="2" t="s">
        <v>22</v>
      </c>
      <c r="L2008" s="2">
        <v>25.01</v>
      </c>
      <c r="M2008" s="2" t="s">
        <v>17</v>
      </c>
    </row>
    <row r="2009" spans="1:13" ht="14.25" hidden="1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3"/>
      <c r="J2009" s="2" t="s">
        <v>21</v>
      </c>
      <c r="K2009" s="2" t="s">
        <v>16</v>
      </c>
      <c r="L2009" s="2">
        <v>161.52000000000001</v>
      </c>
      <c r="M2009" s="2" t="s">
        <v>23</v>
      </c>
    </row>
    <row r="2010" spans="1:13" ht="14.25" hidden="1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3"/>
      <c r="J2010" s="2" t="s">
        <v>15</v>
      </c>
      <c r="K2010" s="2" t="s">
        <v>27</v>
      </c>
      <c r="L2010" s="2">
        <v>1328.36</v>
      </c>
      <c r="M2010" s="2" t="s">
        <v>17</v>
      </c>
    </row>
    <row r="2011" spans="1:13" ht="14.25" hidden="1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3"/>
      <c r="J2011" s="2" t="s">
        <v>31</v>
      </c>
      <c r="K2011" s="2" t="s">
        <v>27</v>
      </c>
      <c r="L2011" s="2">
        <v>505.04</v>
      </c>
      <c r="M2011" s="2" t="s">
        <v>17</v>
      </c>
    </row>
    <row r="2012" spans="1:13" ht="14.25" hidden="1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3"/>
      <c r="J2012" s="2" t="s">
        <v>15</v>
      </c>
      <c r="K2012" s="2" t="s">
        <v>16</v>
      </c>
      <c r="L2012" s="2">
        <v>158.86000000000001</v>
      </c>
      <c r="M2012" s="2" t="s">
        <v>28</v>
      </c>
    </row>
    <row r="2013" spans="1:13" ht="14.25" hidden="1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3"/>
      <c r="J2013" s="2" t="s">
        <v>31</v>
      </c>
      <c r="K2013" s="2" t="s">
        <v>22</v>
      </c>
      <c r="L2013" s="2">
        <v>224.46</v>
      </c>
      <c r="M2013" s="2" t="s">
        <v>39</v>
      </c>
    </row>
    <row r="2014" spans="1:13" ht="14.25" hidden="1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3"/>
      <c r="J2014" s="2" t="s">
        <v>21</v>
      </c>
      <c r="K2014" s="2" t="s">
        <v>16</v>
      </c>
      <c r="L2014" s="2">
        <v>509.12</v>
      </c>
      <c r="M2014" s="2" t="s">
        <v>48</v>
      </c>
    </row>
    <row r="2015" spans="1:13" ht="14.25" customHeight="1" x14ac:dyDescent="0.3">
      <c r="A2015" s="2" t="s">
        <v>2046</v>
      </c>
      <c r="B2015" s="2" t="s">
        <v>19</v>
      </c>
      <c r="C2015" s="2" t="s">
        <v>20</v>
      </c>
      <c r="D2015" s="8">
        <v>1906.85</v>
      </c>
      <c r="E2015" s="11">
        <v>0.25</v>
      </c>
      <c r="F2015" s="18">
        <v>1</v>
      </c>
      <c r="G2015" s="15">
        <v>45230</v>
      </c>
      <c r="H2015" s="3">
        <v>45233</v>
      </c>
      <c r="I2015" s="2">
        <f>DATEDIF(G2015,H2015,"d")</f>
        <v>3</v>
      </c>
      <c r="J2015" s="2" t="s">
        <v>31</v>
      </c>
      <c r="K2015" s="2" t="s">
        <v>27</v>
      </c>
      <c r="L2015" s="2">
        <v>250.24</v>
      </c>
      <c r="M2015" s="2" t="s">
        <v>34</v>
      </c>
    </row>
    <row r="2016" spans="1:13" ht="14.25" hidden="1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3"/>
      <c r="J2016" s="2" t="s">
        <v>21</v>
      </c>
      <c r="K2016" s="2" t="s">
        <v>16</v>
      </c>
      <c r="L2016" s="2">
        <v>875.26</v>
      </c>
      <c r="M2016" s="2" t="s">
        <v>17</v>
      </c>
    </row>
    <row r="2017" spans="1:13" ht="14.25" customHeight="1" x14ac:dyDescent="0.3">
      <c r="A2017" s="2" t="s">
        <v>2048</v>
      </c>
      <c r="B2017" s="2" t="s">
        <v>19</v>
      </c>
      <c r="C2017" s="2" t="s">
        <v>26</v>
      </c>
      <c r="D2017" s="8">
        <v>2491.98</v>
      </c>
      <c r="E2017" s="11">
        <v>0.41</v>
      </c>
      <c r="F2017" s="18">
        <v>1</v>
      </c>
      <c r="G2017" s="15">
        <v>45127</v>
      </c>
      <c r="H2017" s="3">
        <v>45129</v>
      </c>
      <c r="I2017" s="2">
        <f>DATEDIF(G2017,H2017,"d")</f>
        <v>2</v>
      </c>
      <c r="J2017" s="2" t="s">
        <v>31</v>
      </c>
      <c r="K2017" s="2" t="s">
        <v>22</v>
      </c>
      <c r="L2017" s="2">
        <v>625.79999999999995</v>
      </c>
      <c r="M2017" s="2" t="s">
        <v>28</v>
      </c>
    </row>
    <row r="2018" spans="1:13" ht="14.25" hidden="1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3"/>
      <c r="J2018" s="2" t="s">
        <v>15</v>
      </c>
      <c r="K2018" s="2" t="s">
        <v>16</v>
      </c>
      <c r="L2018" s="2">
        <v>313.89999999999998</v>
      </c>
      <c r="M2018" s="2" t="s">
        <v>39</v>
      </c>
    </row>
    <row r="2019" spans="1:13" ht="14.25" hidden="1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3"/>
      <c r="J2019" s="2" t="s">
        <v>15</v>
      </c>
      <c r="K2019" s="2" t="s">
        <v>22</v>
      </c>
      <c r="L2019" s="2">
        <v>1093.32</v>
      </c>
      <c r="M2019" s="2" t="s">
        <v>39</v>
      </c>
    </row>
    <row r="2020" spans="1:13" ht="14.25" hidden="1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3"/>
      <c r="J2020" s="2" t="s">
        <v>31</v>
      </c>
      <c r="K2020" s="2" t="s">
        <v>16</v>
      </c>
      <c r="L2020" s="2">
        <v>198.45</v>
      </c>
      <c r="M2020" s="2" t="s">
        <v>17</v>
      </c>
    </row>
    <row r="2021" spans="1:13" ht="14.25" customHeight="1" x14ac:dyDescent="0.3">
      <c r="A2021" s="2" t="s">
        <v>2052</v>
      </c>
      <c r="B2021" s="2" t="s">
        <v>19</v>
      </c>
      <c r="C2021" s="2" t="s">
        <v>20</v>
      </c>
      <c r="D2021" s="8">
        <v>1768.19</v>
      </c>
      <c r="E2021" s="11">
        <v>0.37</v>
      </c>
      <c r="F2021" s="18">
        <v>6</v>
      </c>
      <c r="G2021" s="15">
        <v>45063</v>
      </c>
      <c r="H2021" s="3">
        <v>45070</v>
      </c>
      <c r="I2021" s="2">
        <f>DATEDIF(G2021,H2021,"d")</f>
        <v>7</v>
      </c>
      <c r="J2021" s="2" t="s">
        <v>31</v>
      </c>
      <c r="K2021" s="2" t="s">
        <v>16</v>
      </c>
      <c r="L2021" s="2">
        <v>184.71</v>
      </c>
      <c r="M2021" s="2" t="s">
        <v>28</v>
      </c>
    </row>
    <row r="2022" spans="1:13" ht="14.25" hidden="1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3"/>
      <c r="J2022" s="2" t="s">
        <v>21</v>
      </c>
      <c r="K2022" s="2" t="s">
        <v>16</v>
      </c>
      <c r="L2022" s="2">
        <v>241.54</v>
      </c>
      <c r="M2022" s="2" t="s">
        <v>48</v>
      </c>
    </row>
    <row r="2023" spans="1:13" ht="14.25" hidden="1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3"/>
      <c r="J2023" s="2" t="s">
        <v>15</v>
      </c>
      <c r="K2023" s="2" t="s">
        <v>27</v>
      </c>
      <c r="L2023" s="2">
        <v>256.64999999999998</v>
      </c>
      <c r="M2023" s="2" t="s">
        <v>39</v>
      </c>
    </row>
    <row r="2024" spans="1:13" ht="14.25" hidden="1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3"/>
      <c r="J2024" s="2" t="s">
        <v>15</v>
      </c>
      <c r="K2024" s="2" t="s">
        <v>16</v>
      </c>
      <c r="L2024" s="2">
        <v>691.15</v>
      </c>
      <c r="M2024" s="2" t="s">
        <v>23</v>
      </c>
    </row>
    <row r="2025" spans="1:13" ht="14.25" hidden="1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3"/>
      <c r="J2025" s="2" t="s">
        <v>21</v>
      </c>
      <c r="K2025" s="2" t="s">
        <v>16</v>
      </c>
      <c r="L2025" s="2">
        <v>536.94000000000005</v>
      </c>
      <c r="M2025" s="2" t="s">
        <v>39</v>
      </c>
    </row>
    <row r="2026" spans="1:13" ht="14.25" hidden="1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3"/>
      <c r="J2026" s="2" t="s">
        <v>15</v>
      </c>
      <c r="K2026" s="2" t="s">
        <v>16</v>
      </c>
      <c r="L2026" s="2">
        <v>371.38</v>
      </c>
      <c r="M2026" s="2" t="s">
        <v>17</v>
      </c>
    </row>
    <row r="2027" spans="1:13" ht="14.25" hidden="1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3"/>
      <c r="J2027" s="2" t="s">
        <v>21</v>
      </c>
      <c r="K2027" s="2" t="s">
        <v>27</v>
      </c>
      <c r="L2027" s="2">
        <v>215.7</v>
      </c>
      <c r="M2027" s="2" t="s">
        <v>28</v>
      </c>
    </row>
    <row r="2028" spans="1:13" ht="14.25" hidden="1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3"/>
      <c r="J2028" s="2" t="s">
        <v>15</v>
      </c>
      <c r="K2028" s="2" t="s">
        <v>16</v>
      </c>
      <c r="L2028" s="2">
        <v>1250.68</v>
      </c>
      <c r="M2028" s="2" t="s">
        <v>28</v>
      </c>
    </row>
    <row r="2029" spans="1:13" ht="14.25" customHeight="1" x14ac:dyDescent="0.3">
      <c r="A2029" s="2" t="s">
        <v>2060</v>
      </c>
      <c r="B2029" s="2" t="s">
        <v>19</v>
      </c>
      <c r="C2029" s="2" t="s">
        <v>33</v>
      </c>
      <c r="D2029" s="8">
        <v>2379.0300000000002</v>
      </c>
      <c r="E2029" s="11">
        <v>0.21</v>
      </c>
      <c r="F2029" s="18">
        <v>1</v>
      </c>
      <c r="G2029" s="15">
        <v>45565</v>
      </c>
      <c r="H2029" s="3">
        <v>45567</v>
      </c>
      <c r="I2029" s="2">
        <f>DATEDIF(G2029,H2029,"d")</f>
        <v>2</v>
      </c>
      <c r="J2029" s="2" t="s">
        <v>21</v>
      </c>
      <c r="K2029" s="2" t="s">
        <v>27</v>
      </c>
      <c r="L2029" s="2">
        <v>209.56</v>
      </c>
      <c r="M2029" s="2" t="s">
        <v>28</v>
      </c>
    </row>
    <row r="2030" spans="1:13" ht="14.25" hidden="1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3"/>
      <c r="J2030" s="2" t="s">
        <v>15</v>
      </c>
      <c r="K2030" s="2" t="s">
        <v>16</v>
      </c>
      <c r="L2030" s="2">
        <v>407.97</v>
      </c>
      <c r="M2030" s="2" t="s">
        <v>28</v>
      </c>
    </row>
    <row r="2031" spans="1:13" ht="14.25" customHeight="1" x14ac:dyDescent="0.3">
      <c r="A2031" s="2" t="s">
        <v>2062</v>
      </c>
      <c r="B2031" s="2" t="s">
        <v>19</v>
      </c>
      <c r="C2031" s="2" t="s">
        <v>36</v>
      </c>
      <c r="D2031" s="8">
        <v>720.78</v>
      </c>
      <c r="E2031" s="11">
        <v>0.02</v>
      </c>
      <c r="F2031" s="18">
        <v>6</v>
      </c>
      <c r="G2031" s="15">
        <v>45209</v>
      </c>
      <c r="H2031" s="3">
        <v>45215</v>
      </c>
      <c r="I2031" s="2">
        <f>DATEDIF(G2031,H2031,"d")</f>
        <v>6</v>
      </c>
      <c r="J2031" s="2" t="s">
        <v>31</v>
      </c>
      <c r="K2031" s="2" t="s">
        <v>22</v>
      </c>
      <c r="L2031" s="2">
        <v>61.84</v>
      </c>
      <c r="M2031" s="2" t="s">
        <v>23</v>
      </c>
    </row>
    <row r="2032" spans="1:13" ht="14.25" hidden="1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3"/>
      <c r="J2032" s="2" t="s">
        <v>31</v>
      </c>
      <c r="K2032" s="2" t="s">
        <v>16</v>
      </c>
      <c r="L2032" s="2">
        <v>177.3</v>
      </c>
      <c r="M2032" s="2" t="s">
        <v>17</v>
      </c>
    </row>
    <row r="2033" spans="1:13" ht="14.25" hidden="1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3"/>
      <c r="J2033" s="2" t="s">
        <v>31</v>
      </c>
      <c r="K2033" s="2" t="s">
        <v>27</v>
      </c>
      <c r="L2033" s="2">
        <v>440.79</v>
      </c>
      <c r="M2033" s="2" t="s">
        <v>17</v>
      </c>
    </row>
    <row r="2034" spans="1:13" ht="14.25" hidden="1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3"/>
      <c r="J2034" s="2" t="s">
        <v>31</v>
      </c>
      <c r="K2034" s="2" t="s">
        <v>27</v>
      </c>
      <c r="L2034" s="2">
        <v>415.11</v>
      </c>
      <c r="M2034" s="2" t="s">
        <v>39</v>
      </c>
    </row>
    <row r="2035" spans="1:13" ht="14.25" hidden="1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3"/>
      <c r="J2035" s="2" t="s">
        <v>31</v>
      </c>
      <c r="K2035" s="2" t="s">
        <v>27</v>
      </c>
      <c r="L2035" s="2">
        <v>635.54</v>
      </c>
      <c r="M2035" s="2" t="s">
        <v>39</v>
      </c>
    </row>
    <row r="2036" spans="1:13" ht="14.25" hidden="1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3"/>
      <c r="J2036" s="2" t="s">
        <v>15</v>
      </c>
      <c r="K2036" s="2" t="s">
        <v>27</v>
      </c>
      <c r="L2036" s="2">
        <v>61.64</v>
      </c>
      <c r="M2036" s="2" t="s">
        <v>48</v>
      </c>
    </row>
    <row r="2037" spans="1:13" ht="14.25" hidden="1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3"/>
      <c r="J2037" s="2" t="s">
        <v>31</v>
      </c>
      <c r="K2037" s="2" t="s">
        <v>16</v>
      </c>
      <c r="L2037" s="2">
        <v>206.73</v>
      </c>
      <c r="M2037" s="2" t="s">
        <v>34</v>
      </c>
    </row>
    <row r="2038" spans="1:13" ht="14.25" hidden="1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3"/>
      <c r="J2038" s="2" t="s">
        <v>15</v>
      </c>
      <c r="K2038" s="2" t="s">
        <v>27</v>
      </c>
      <c r="L2038" s="2">
        <v>1140.32</v>
      </c>
      <c r="M2038" s="2" t="s">
        <v>39</v>
      </c>
    </row>
    <row r="2039" spans="1:13" ht="14.25" hidden="1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3"/>
      <c r="J2039" s="2" t="s">
        <v>15</v>
      </c>
      <c r="K2039" s="2" t="s">
        <v>16</v>
      </c>
      <c r="L2039" s="2">
        <v>265.02</v>
      </c>
      <c r="M2039" s="2" t="s">
        <v>17</v>
      </c>
    </row>
    <row r="2040" spans="1:13" ht="14.25" hidden="1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3"/>
      <c r="J2040" s="2" t="s">
        <v>31</v>
      </c>
      <c r="K2040" s="2" t="s">
        <v>22</v>
      </c>
      <c r="L2040" s="2">
        <v>645.48</v>
      </c>
      <c r="M2040" s="2" t="s">
        <v>48</v>
      </c>
    </row>
    <row r="2041" spans="1:13" ht="14.25" hidden="1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3"/>
      <c r="J2041" s="2" t="s">
        <v>31</v>
      </c>
      <c r="K2041" s="2" t="s">
        <v>27</v>
      </c>
      <c r="L2041" s="2">
        <v>1262.92</v>
      </c>
      <c r="M2041" s="2" t="s">
        <v>39</v>
      </c>
    </row>
    <row r="2042" spans="1:13" ht="14.25" hidden="1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3"/>
      <c r="J2042" s="2" t="s">
        <v>21</v>
      </c>
      <c r="K2042" s="2" t="s">
        <v>27</v>
      </c>
      <c r="L2042" s="2">
        <v>412.78</v>
      </c>
      <c r="M2042" s="2" t="s">
        <v>48</v>
      </c>
    </row>
    <row r="2043" spans="1:13" ht="14.25" hidden="1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3"/>
      <c r="J2043" s="2" t="s">
        <v>21</v>
      </c>
      <c r="K2043" s="2" t="s">
        <v>27</v>
      </c>
      <c r="L2043" s="2">
        <v>78.91</v>
      </c>
      <c r="M2043" s="2" t="s">
        <v>23</v>
      </c>
    </row>
    <row r="2044" spans="1:13" ht="14.25" hidden="1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3"/>
      <c r="J2044" s="2" t="s">
        <v>31</v>
      </c>
      <c r="K2044" s="2" t="s">
        <v>16</v>
      </c>
      <c r="L2044" s="2">
        <v>498.6</v>
      </c>
      <c r="M2044" s="2" t="s">
        <v>23</v>
      </c>
    </row>
    <row r="2045" spans="1:13" ht="14.25" hidden="1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3"/>
      <c r="J2045" s="2" t="s">
        <v>21</v>
      </c>
      <c r="K2045" s="2" t="s">
        <v>22</v>
      </c>
      <c r="L2045" s="2">
        <v>147.36000000000001</v>
      </c>
      <c r="M2045" s="2" t="s">
        <v>17</v>
      </c>
    </row>
    <row r="2046" spans="1:13" ht="14.25" customHeight="1" x14ac:dyDescent="0.3">
      <c r="A2046" s="2" t="s">
        <v>2077</v>
      </c>
      <c r="B2046" s="2" t="s">
        <v>19</v>
      </c>
      <c r="C2046" s="2" t="s">
        <v>14</v>
      </c>
      <c r="D2046" s="8">
        <v>4320.46</v>
      </c>
      <c r="E2046" s="11">
        <v>0.02</v>
      </c>
      <c r="F2046" s="18">
        <v>5</v>
      </c>
      <c r="G2046" s="15">
        <v>45358</v>
      </c>
      <c r="H2046" s="3">
        <v>45360</v>
      </c>
      <c r="I2046" s="2">
        <f t="shared" ref="I2046:I2047" si="84">DATEDIF(G2046,H2046,"d")</f>
        <v>2</v>
      </c>
      <c r="J2046" s="2" t="s">
        <v>15</v>
      </c>
      <c r="K2046" s="2" t="s">
        <v>16</v>
      </c>
      <c r="L2046" s="2">
        <v>290</v>
      </c>
      <c r="M2046" s="2" t="s">
        <v>28</v>
      </c>
    </row>
    <row r="2047" spans="1:13" ht="14.25" customHeight="1" x14ac:dyDescent="0.3">
      <c r="A2047" s="2" t="s">
        <v>2078</v>
      </c>
      <c r="B2047" s="2" t="s">
        <v>19</v>
      </c>
      <c r="C2047" s="2" t="s">
        <v>26</v>
      </c>
      <c r="D2047" s="8">
        <v>3146.15</v>
      </c>
      <c r="E2047" s="11">
        <v>0.1</v>
      </c>
      <c r="F2047" s="18">
        <v>8</v>
      </c>
      <c r="G2047" s="15">
        <v>45651</v>
      </c>
      <c r="H2047" s="3">
        <v>45652</v>
      </c>
      <c r="I2047" s="2">
        <f t="shared" si="84"/>
        <v>1</v>
      </c>
      <c r="J2047" s="2" t="s">
        <v>31</v>
      </c>
      <c r="K2047" s="2" t="s">
        <v>22</v>
      </c>
      <c r="L2047" s="2">
        <v>274.82</v>
      </c>
      <c r="M2047" s="2" t="s">
        <v>48</v>
      </c>
    </row>
    <row r="2048" spans="1:13" ht="14.25" hidden="1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3"/>
      <c r="J2048" s="2" t="s">
        <v>31</v>
      </c>
      <c r="K2048" s="2" t="s">
        <v>27</v>
      </c>
      <c r="L2048" s="2">
        <v>385.14</v>
      </c>
      <c r="M2048" s="2" t="s">
        <v>28</v>
      </c>
    </row>
    <row r="2049" spans="1:13" ht="14.25" hidden="1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3"/>
      <c r="J2049" s="2" t="s">
        <v>21</v>
      </c>
      <c r="K2049" s="2" t="s">
        <v>16</v>
      </c>
      <c r="L2049" s="2">
        <v>15.1</v>
      </c>
      <c r="M2049" s="2" t="s">
        <v>34</v>
      </c>
    </row>
    <row r="2050" spans="1:13" ht="14.25" hidden="1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3"/>
      <c r="J2050" s="2" t="s">
        <v>15</v>
      </c>
      <c r="K2050" s="2" t="s">
        <v>16</v>
      </c>
      <c r="L2050" s="2">
        <v>609.37</v>
      </c>
      <c r="M2050" s="2" t="s">
        <v>39</v>
      </c>
    </row>
    <row r="2051" spans="1:13" ht="14.25" hidden="1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3"/>
      <c r="J2051" s="2" t="s">
        <v>15</v>
      </c>
      <c r="K2051" s="2" t="s">
        <v>22</v>
      </c>
      <c r="L2051" s="2">
        <v>128.38999999999999</v>
      </c>
      <c r="M2051" s="2" t="s">
        <v>17</v>
      </c>
    </row>
    <row r="2052" spans="1:13" ht="14.25" hidden="1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3"/>
      <c r="J2052" s="2" t="s">
        <v>15</v>
      </c>
      <c r="K2052" s="2" t="s">
        <v>16</v>
      </c>
      <c r="L2052" s="2">
        <v>488.92</v>
      </c>
      <c r="M2052" s="2" t="s">
        <v>48</v>
      </c>
    </row>
    <row r="2053" spans="1:13" ht="14.25" hidden="1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3"/>
      <c r="J2053" s="2" t="s">
        <v>21</v>
      </c>
      <c r="K2053" s="2" t="s">
        <v>27</v>
      </c>
      <c r="L2053" s="2">
        <v>140.76</v>
      </c>
      <c r="M2053" s="2" t="s">
        <v>28</v>
      </c>
    </row>
    <row r="2054" spans="1:13" ht="14.25" hidden="1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3"/>
      <c r="J2054" s="2" t="s">
        <v>15</v>
      </c>
      <c r="K2054" s="2" t="s">
        <v>16</v>
      </c>
      <c r="L2054" s="2">
        <v>467.29</v>
      </c>
      <c r="M2054" s="2" t="s">
        <v>23</v>
      </c>
    </row>
    <row r="2055" spans="1:13" ht="14.25" customHeight="1" x14ac:dyDescent="0.3">
      <c r="A2055" s="2" t="s">
        <v>2086</v>
      </c>
      <c r="B2055" s="2" t="s">
        <v>19</v>
      </c>
      <c r="C2055" s="2" t="s">
        <v>14</v>
      </c>
      <c r="D2055" s="8">
        <v>4114.38</v>
      </c>
      <c r="E2055" s="11">
        <v>0.47</v>
      </c>
      <c r="F2055" s="18">
        <v>4</v>
      </c>
      <c r="G2055" s="15">
        <v>45016</v>
      </c>
      <c r="H2055" s="3">
        <v>45021</v>
      </c>
      <c r="I2055" s="2">
        <f>DATEDIF(G2055,H2055,"d")</f>
        <v>5</v>
      </c>
      <c r="J2055" s="2" t="s">
        <v>15</v>
      </c>
      <c r="K2055" s="2" t="s">
        <v>22</v>
      </c>
      <c r="L2055" s="2">
        <v>860.34</v>
      </c>
      <c r="M2055" s="2" t="s">
        <v>17</v>
      </c>
    </row>
    <row r="2056" spans="1:13" ht="14.25" hidden="1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3"/>
      <c r="J2056" s="2" t="s">
        <v>15</v>
      </c>
      <c r="K2056" s="2" t="s">
        <v>16</v>
      </c>
      <c r="L2056" s="2">
        <v>221.32</v>
      </c>
      <c r="M2056" s="2" t="s">
        <v>48</v>
      </c>
    </row>
    <row r="2057" spans="1:13" ht="14.25" hidden="1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3"/>
      <c r="J2057" s="2" t="s">
        <v>15</v>
      </c>
      <c r="K2057" s="2" t="s">
        <v>27</v>
      </c>
      <c r="L2057" s="2">
        <v>470.87</v>
      </c>
      <c r="M2057" s="2" t="s">
        <v>28</v>
      </c>
    </row>
    <row r="2058" spans="1:13" ht="14.25" hidden="1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3"/>
      <c r="J2058" s="2" t="s">
        <v>31</v>
      </c>
      <c r="K2058" s="2" t="s">
        <v>16</v>
      </c>
      <c r="L2058" s="2">
        <v>575.52</v>
      </c>
      <c r="M2058" s="2" t="s">
        <v>34</v>
      </c>
    </row>
    <row r="2059" spans="1:13" ht="14.25" hidden="1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3"/>
      <c r="J2059" s="2" t="s">
        <v>21</v>
      </c>
      <c r="K2059" s="2" t="s">
        <v>16</v>
      </c>
      <c r="L2059" s="2">
        <v>955.03</v>
      </c>
      <c r="M2059" s="2" t="s">
        <v>28</v>
      </c>
    </row>
    <row r="2060" spans="1:13" ht="14.25" hidden="1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3"/>
      <c r="J2060" s="2" t="s">
        <v>15</v>
      </c>
      <c r="K2060" s="2" t="s">
        <v>16</v>
      </c>
      <c r="L2060" s="2">
        <v>307.7</v>
      </c>
      <c r="M2060" s="2" t="s">
        <v>23</v>
      </c>
    </row>
    <row r="2061" spans="1:13" ht="14.25" hidden="1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3"/>
      <c r="J2061" s="2" t="s">
        <v>31</v>
      </c>
      <c r="K2061" s="2" t="s">
        <v>16</v>
      </c>
      <c r="L2061" s="2">
        <v>1016.89</v>
      </c>
      <c r="M2061" s="2" t="s">
        <v>34</v>
      </c>
    </row>
    <row r="2062" spans="1:13" ht="14.25" hidden="1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3"/>
      <c r="J2062" s="2" t="s">
        <v>31</v>
      </c>
      <c r="K2062" s="2" t="s">
        <v>22</v>
      </c>
      <c r="L2062" s="2">
        <v>229.84</v>
      </c>
      <c r="M2062" s="2" t="s">
        <v>28</v>
      </c>
    </row>
    <row r="2063" spans="1:13" ht="14.25" hidden="1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3"/>
      <c r="J2063" s="2" t="s">
        <v>31</v>
      </c>
      <c r="K2063" s="2" t="s">
        <v>27</v>
      </c>
      <c r="L2063" s="2">
        <v>117.62</v>
      </c>
      <c r="M2063" s="2" t="s">
        <v>28</v>
      </c>
    </row>
    <row r="2064" spans="1:13" ht="14.25" hidden="1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3"/>
      <c r="J2064" s="2" t="s">
        <v>15</v>
      </c>
      <c r="K2064" s="2" t="s">
        <v>22</v>
      </c>
      <c r="L2064" s="2">
        <v>857.53</v>
      </c>
      <c r="M2064" s="2" t="s">
        <v>39</v>
      </c>
    </row>
    <row r="2065" spans="1:13" ht="14.25" customHeight="1" x14ac:dyDescent="0.3">
      <c r="A2065" s="2" t="s">
        <v>2096</v>
      </c>
      <c r="B2065" s="2" t="s">
        <v>19</v>
      </c>
      <c r="C2065" s="2" t="s">
        <v>20</v>
      </c>
      <c r="D2065" s="8">
        <v>3952.26</v>
      </c>
      <c r="E2065" s="11">
        <v>0.35</v>
      </c>
      <c r="F2065" s="18">
        <v>4</v>
      </c>
      <c r="G2065" s="15">
        <v>45108</v>
      </c>
      <c r="H2065" s="3">
        <v>45114</v>
      </c>
      <c r="I2065" s="2">
        <f>DATEDIF(G2065,H2065,"d")</f>
        <v>6</v>
      </c>
      <c r="J2065" s="2" t="s">
        <v>15</v>
      </c>
      <c r="K2065" s="2" t="s">
        <v>16</v>
      </c>
      <c r="L2065" s="2">
        <v>1112.18</v>
      </c>
      <c r="M2065" s="2" t="s">
        <v>17</v>
      </c>
    </row>
    <row r="2066" spans="1:13" ht="14.25" hidden="1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3"/>
      <c r="J2066" s="2" t="s">
        <v>31</v>
      </c>
      <c r="K2066" s="2" t="s">
        <v>27</v>
      </c>
      <c r="L2066" s="2">
        <v>1210.3800000000001</v>
      </c>
      <c r="M2066" s="2" t="s">
        <v>34</v>
      </c>
    </row>
    <row r="2067" spans="1:13" ht="14.25" customHeight="1" x14ac:dyDescent="0.3">
      <c r="A2067" s="2" t="s">
        <v>2098</v>
      </c>
      <c r="B2067" s="2" t="s">
        <v>19</v>
      </c>
      <c r="C2067" s="2" t="s">
        <v>14</v>
      </c>
      <c r="D2067" s="8">
        <v>4021.26</v>
      </c>
      <c r="E2067" s="11">
        <v>0.44</v>
      </c>
      <c r="F2067" s="18">
        <v>3</v>
      </c>
      <c r="G2067" s="15">
        <v>45036</v>
      </c>
      <c r="H2067" s="3">
        <v>45042</v>
      </c>
      <c r="I2067" s="2">
        <f t="shared" ref="I2067:I2068" si="85">DATEDIF(G2067,H2067,"d")</f>
        <v>6</v>
      </c>
      <c r="J2067" s="2" t="s">
        <v>31</v>
      </c>
      <c r="K2067" s="2" t="s">
        <v>22</v>
      </c>
      <c r="L2067" s="2">
        <v>1066.1300000000001</v>
      </c>
      <c r="M2067" s="2" t="s">
        <v>17</v>
      </c>
    </row>
    <row r="2068" spans="1:13" ht="14.25" customHeight="1" x14ac:dyDescent="0.3">
      <c r="A2068" s="2" t="s">
        <v>2099</v>
      </c>
      <c r="B2068" s="2" t="s">
        <v>19</v>
      </c>
      <c r="C2068" s="2" t="s">
        <v>33</v>
      </c>
      <c r="D2068" s="8">
        <v>1251.8</v>
      </c>
      <c r="E2068" s="11">
        <v>0.45</v>
      </c>
      <c r="F2068" s="18">
        <v>9</v>
      </c>
      <c r="G2068" s="15">
        <v>45312</v>
      </c>
      <c r="H2068" s="3">
        <v>45318</v>
      </c>
      <c r="I2068" s="2">
        <f t="shared" si="85"/>
        <v>6</v>
      </c>
      <c r="J2068" s="2" t="s">
        <v>31</v>
      </c>
      <c r="K2068" s="2" t="s">
        <v>16</v>
      </c>
      <c r="L2068" s="2">
        <v>256.42</v>
      </c>
      <c r="M2068" s="2" t="s">
        <v>23</v>
      </c>
    </row>
    <row r="2069" spans="1:13" ht="14.25" hidden="1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3"/>
      <c r="J2069" s="2" t="s">
        <v>31</v>
      </c>
      <c r="K2069" s="2" t="s">
        <v>22</v>
      </c>
      <c r="L2069" s="2">
        <v>503.33</v>
      </c>
      <c r="M2069" s="2" t="s">
        <v>39</v>
      </c>
    </row>
    <row r="2070" spans="1:13" ht="14.25" hidden="1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3"/>
      <c r="J2070" s="2" t="s">
        <v>15</v>
      </c>
      <c r="K2070" s="2" t="s">
        <v>16</v>
      </c>
      <c r="L2070" s="2">
        <v>110.83</v>
      </c>
      <c r="M2070" s="2" t="s">
        <v>28</v>
      </c>
    </row>
    <row r="2071" spans="1:13" ht="14.25" hidden="1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3"/>
      <c r="J2071" s="2" t="s">
        <v>31</v>
      </c>
      <c r="K2071" s="2" t="s">
        <v>27</v>
      </c>
      <c r="L2071" s="2">
        <v>323.68</v>
      </c>
      <c r="M2071" s="2" t="s">
        <v>34</v>
      </c>
    </row>
    <row r="2072" spans="1:13" ht="14.25" hidden="1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3"/>
      <c r="J2072" s="2" t="s">
        <v>31</v>
      </c>
      <c r="K2072" s="2" t="s">
        <v>16</v>
      </c>
      <c r="L2072" s="2">
        <v>225.05</v>
      </c>
      <c r="M2072" s="2" t="s">
        <v>23</v>
      </c>
    </row>
    <row r="2073" spans="1:13" ht="14.25" hidden="1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3"/>
      <c r="J2073" s="2" t="s">
        <v>15</v>
      </c>
      <c r="K2073" s="2" t="s">
        <v>22</v>
      </c>
      <c r="L2073" s="2">
        <v>147.63999999999999</v>
      </c>
      <c r="M2073" s="2" t="s">
        <v>39</v>
      </c>
    </row>
    <row r="2074" spans="1:13" ht="14.25" customHeight="1" x14ac:dyDescent="0.3">
      <c r="A2074" s="2" t="s">
        <v>2105</v>
      </c>
      <c r="B2074" s="2" t="s">
        <v>19</v>
      </c>
      <c r="C2074" s="2" t="s">
        <v>36</v>
      </c>
      <c r="D2074" s="8">
        <v>4302.47</v>
      </c>
      <c r="E2074" s="11">
        <v>0.42</v>
      </c>
      <c r="F2074" s="18">
        <v>9</v>
      </c>
      <c r="G2074" s="15">
        <v>45091</v>
      </c>
      <c r="H2074" s="3">
        <v>45097</v>
      </c>
      <c r="I2074" s="2">
        <f>DATEDIF(G2074,H2074,"d")</f>
        <v>6</v>
      </c>
      <c r="J2074" s="2" t="s">
        <v>21</v>
      </c>
      <c r="K2074" s="2" t="s">
        <v>16</v>
      </c>
      <c r="L2074" s="2">
        <v>1083.3499999999999</v>
      </c>
      <c r="M2074" s="2" t="s">
        <v>39</v>
      </c>
    </row>
    <row r="2075" spans="1:13" ht="14.25" hidden="1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3"/>
      <c r="J2075" s="2" t="s">
        <v>21</v>
      </c>
      <c r="K2075" s="2" t="s">
        <v>27</v>
      </c>
      <c r="L2075" s="2">
        <v>529.95000000000005</v>
      </c>
      <c r="M2075" s="2" t="s">
        <v>34</v>
      </c>
    </row>
    <row r="2076" spans="1:13" ht="14.25" hidden="1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3"/>
      <c r="J2076" s="2" t="s">
        <v>15</v>
      </c>
      <c r="K2076" s="2" t="s">
        <v>22</v>
      </c>
      <c r="L2076" s="2">
        <v>577.19000000000005</v>
      </c>
      <c r="M2076" s="2" t="s">
        <v>23</v>
      </c>
    </row>
    <row r="2077" spans="1:13" ht="14.25" hidden="1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3"/>
      <c r="J2077" s="2" t="s">
        <v>31</v>
      </c>
      <c r="K2077" s="2" t="s">
        <v>22</v>
      </c>
      <c r="L2077" s="2">
        <v>312.77</v>
      </c>
      <c r="M2077" s="2" t="s">
        <v>28</v>
      </c>
    </row>
    <row r="2078" spans="1:13" ht="14.25" customHeight="1" x14ac:dyDescent="0.3">
      <c r="A2078" s="2" t="s">
        <v>2109</v>
      </c>
      <c r="B2078" s="2" t="s">
        <v>19</v>
      </c>
      <c r="C2078" s="2" t="s">
        <v>36</v>
      </c>
      <c r="D2078" s="8">
        <v>3592.91</v>
      </c>
      <c r="E2078" s="11">
        <v>0.4</v>
      </c>
      <c r="F2078" s="18">
        <v>7</v>
      </c>
      <c r="G2078" s="15">
        <v>44958</v>
      </c>
      <c r="H2078" s="3">
        <v>44962</v>
      </c>
      <c r="I2078" s="2">
        <f>DATEDIF(G2078,H2078,"d")</f>
        <v>4</v>
      </c>
      <c r="J2078" s="2" t="s">
        <v>15</v>
      </c>
      <c r="K2078" s="2" t="s">
        <v>22</v>
      </c>
      <c r="L2078" s="2">
        <v>425.52</v>
      </c>
      <c r="M2078" s="2" t="s">
        <v>34</v>
      </c>
    </row>
    <row r="2079" spans="1:13" ht="14.25" hidden="1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3"/>
      <c r="J2079" s="2" t="s">
        <v>15</v>
      </c>
      <c r="K2079" s="2" t="s">
        <v>22</v>
      </c>
      <c r="L2079" s="2">
        <v>826.71</v>
      </c>
      <c r="M2079" s="2" t="s">
        <v>23</v>
      </c>
    </row>
    <row r="2080" spans="1:13" ht="14.25" hidden="1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3"/>
      <c r="J2080" s="2" t="s">
        <v>15</v>
      </c>
      <c r="K2080" s="2" t="s">
        <v>22</v>
      </c>
      <c r="L2080" s="2">
        <v>1096.1600000000001</v>
      </c>
      <c r="M2080" s="2" t="s">
        <v>48</v>
      </c>
    </row>
    <row r="2081" spans="1:13" ht="14.25" customHeight="1" x14ac:dyDescent="0.3">
      <c r="A2081" s="2" t="s">
        <v>2112</v>
      </c>
      <c r="B2081" s="2" t="s">
        <v>19</v>
      </c>
      <c r="C2081" s="2" t="s">
        <v>20</v>
      </c>
      <c r="D2081" s="8">
        <v>1031.44</v>
      </c>
      <c r="E2081" s="11">
        <v>0.33</v>
      </c>
      <c r="F2081" s="18">
        <v>8</v>
      </c>
      <c r="G2081" s="15">
        <v>45456</v>
      </c>
      <c r="H2081" s="3">
        <v>45461</v>
      </c>
      <c r="I2081" s="2">
        <f>DATEDIF(G2081,H2081,"d")</f>
        <v>5</v>
      </c>
      <c r="J2081" s="2" t="s">
        <v>31</v>
      </c>
      <c r="K2081" s="2" t="s">
        <v>27</v>
      </c>
      <c r="L2081" s="2">
        <v>107.1</v>
      </c>
      <c r="M2081" s="2" t="s">
        <v>39</v>
      </c>
    </row>
    <row r="2082" spans="1:13" ht="14.25" hidden="1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3"/>
      <c r="J2082" s="2" t="s">
        <v>15</v>
      </c>
      <c r="K2082" s="2" t="s">
        <v>22</v>
      </c>
      <c r="L2082" s="2">
        <v>389.8</v>
      </c>
      <c r="M2082" s="2" t="s">
        <v>48</v>
      </c>
    </row>
    <row r="2083" spans="1:13" ht="14.25" customHeight="1" x14ac:dyDescent="0.3">
      <c r="A2083" s="2" t="s">
        <v>2114</v>
      </c>
      <c r="B2083" s="2" t="s">
        <v>19</v>
      </c>
      <c r="C2083" s="2" t="s">
        <v>26</v>
      </c>
      <c r="D2083" s="8">
        <v>4599.38</v>
      </c>
      <c r="E2083" s="11">
        <v>0.18</v>
      </c>
      <c r="F2083" s="18">
        <v>3</v>
      </c>
      <c r="G2083" s="15">
        <v>45339</v>
      </c>
      <c r="H2083" s="3">
        <v>45345</v>
      </c>
      <c r="I2083" s="2">
        <f>DATEDIF(G2083,H2083,"d")</f>
        <v>6</v>
      </c>
      <c r="J2083" s="2" t="s">
        <v>15</v>
      </c>
      <c r="K2083" s="2" t="s">
        <v>16</v>
      </c>
      <c r="L2083" s="2">
        <v>819.36</v>
      </c>
      <c r="M2083" s="2" t="s">
        <v>17</v>
      </c>
    </row>
    <row r="2084" spans="1:13" ht="14.25" hidden="1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3"/>
      <c r="J2084" s="2" t="s">
        <v>31</v>
      </c>
      <c r="K2084" s="2" t="s">
        <v>22</v>
      </c>
      <c r="L2084" s="2">
        <v>1064.8399999999999</v>
      </c>
      <c r="M2084" s="2" t="s">
        <v>23</v>
      </c>
    </row>
    <row r="2085" spans="1:13" ht="14.25" hidden="1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3"/>
      <c r="J2085" s="2" t="s">
        <v>31</v>
      </c>
      <c r="K2085" s="2" t="s">
        <v>22</v>
      </c>
      <c r="L2085" s="2">
        <v>556.08000000000004</v>
      </c>
      <c r="M2085" s="2" t="s">
        <v>39</v>
      </c>
    </row>
    <row r="2086" spans="1:13" ht="14.25" hidden="1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3"/>
      <c r="J2086" s="2" t="s">
        <v>21</v>
      </c>
      <c r="K2086" s="2" t="s">
        <v>16</v>
      </c>
      <c r="L2086" s="2">
        <v>166.15</v>
      </c>
      <c r="M2086" s="2" t="s">
        <v>23</v>
      </c>
    </row>
    <row r="2087" spans="1:13" ht="14.25" hidden="1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3"/>
      <c r="J2087" s="2" t="s">
        <v>21</v>
      </c>
      <c r="K2087" s="2" t="s">
        <v>27</v>
      </c>
      <c r="L2087" s="2">
        <v>594.20000000000005</v>
      </c>
      <c r="M2087" s="2" t="s">
        <v>23</v>
      </c>
    </row>
    <row r="2088" spans="1:13" ht="14.25" hidden="1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3"/>
      <c r="J2088" s="2" t="s">
        <v>31</v>
      </c>
      <c r="K2088" s="2" t="s">
        <v>22</v>
      </c>
      <c r="L2088" s="2">
        <v>319.98</v>
      </c>
      <c r="M2088" s="2" t="s">
        <v>28</v>
      </c>
    </row>
    <row r="2089" spans="1:13" ht="14.25" hidden="1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3"/>
      <c r="J2089" s="2" t="s">
        <v>15</v>
      </c>
      <c r="K2089" s="2" t="s">
        <v>27</v>
      </c>
      <c r="L2089" s="2">
        <v>683.09</v>
      </c>
      <c r="M2089" s="2" t="s">
        <v>39</v>
      </c>
    </row>
    <row r="2090" spans="1:13" ht="14.25" customHeight="1" x14ac:dyDescent="0.3">
      <c r="A2090" s="2" t="s">
        <v>2121</v>
      </c>
      <c r="B2090" s="2" t="s">
        <v>19</v>
      </c>
      <c r="C2090" s="2" t="s">
        <v>14</v>
      </c>
      <c r="D2090" s="8">
        <v>2366.37</v>
      </c>
      <c r="E2090" s="11">
        <v>0.23</v>
      </c>
      <c r="F2090" s="18">
        <v>7</v>
      </c>
      <c r="G2090" s="15">
        <v>45150</v>
      </c>
      <c r="H2090" s="3">
        <v>45151</v>
      </c>
      <c r="I2090" s="2">
        <f>DATEDIF(G2090,H2090,"d")</f>
        <v>1</v>
      </c>
      <c r="J2090" s="2" t="s">
        <v>21</v>
      </c>
      <c r="K2090" s="2" t="s">
        <v>16</v>
      </c>
      <c r="L2090" s="2">
        <v>564.97</v>
      </c>
      <c r="M2090" s="2" t="s">
        <v>48</v>
      </c>
    </row>
    <row r="2091" spans="1:13" ht="14.25" hidden="1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3"/>
      <c r="J2091" s="2" t="s">
        <v>31</v>
      </c>
      <c r="K2091" s="2" t="s">
        <v>27</v>
      </c>
      <c r="L2091" s="2">
        <v>301.68</v>
      </c>
      <c r="M2091" s="2" t="s">
        <v>28</v>
      </c>
    </row>
    <row r="2092" spans="1:13" ht="14.25" hidden="1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3"/>
      <c r="J2092" s="2" t="s">
        <v>21</v>
      </c>
      <c r="K2092" s="2" t="s">
        <v>16</v>
      </c>
      <c r="L2092" s="2">
        <v>50.77</v>
      </c>
      <c r="M2092" s="2" t="s">
        <v>39</v>
      </c>
    </row>
    <row r="2093" spans="1:13" ht="14.25" customHeight="1" x14ac:dyDescent="0.3">
      <c r="A2093" s="2" t="s">
        <v>2124</v>
      </c>
      <c r="B2093" s="2" t="s">
        <v>19</v>
      </c>
      <c r="C2093" s="2" t="s">
        <v>33</v>
      </c>
      <c r="D2093" s="8">
        <v>2839.78</v>
      </c>
      <c r="E2093" s="11">
        <v>0.03</v>
      </c>
      <c r="F2093" s="18">
        <v>7</v>
      </c>
      <c r="G2093" s="15">
        <v>45435</v>
      </c>
      <c r="H2093" s="3">
        <v>45440</v>
      </c>
      <c r="I2093" s="2">
        <f>DATEDIF(G2093,H2093,"d")</f>
        <v>5</v>
      </c>
      <c r="J2093" s="2" t="s">
        <v>21</v>
      </c>
      <c r="K2093" s="2" t="s">
        <v>27</v>
      </c>
      <c r="L2093" s="2">
        <v>422.52</v>
      </c>
      <c r="M2093" s="2" t="s">
        <v>23</v>
      </c>
    </row>
    <row r="2094" spans="1:13" ht="14.25" hidden="1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3"/>
      <c r="J2094" s="2" t="s">
        <v>31</v>
      </c>
      <c r="K2094" s="2" t="s">
        <v>27</v>
      </c>
      <c r="L2094" s="2">
        <v>257.23</v>
      </c>
      <c r="M2094" s="2" t="s">
        <v>34</v>
      </c>
    </row>
    <row r="2095" spans="1:13" ht="14.25" hidden="1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3"/>
      <c r="J2095" s="2" t="s">
        <v>15</v>
      </c>
      <c r="K2095" s="2" t="s">
        <v>22</v>
      </c>
      <c r="L2095" s="2">
        <v>271.17</v>
      </c>
      <c r="M2095" s="2" t="s">
        <v>17</v>
      </c>
    </row>
    <row r="2096" spans="1:13" ht="14.25" hidden="1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3"/>
      <c r="J2096" s="2" t="s">
        <v>21</v>
      </c>
      <c r="K2096" s="2" t="s">
        <v>16</v>
      </c>
      <c r="L2096" s="2">
        <v>618.15</v>
      </c>
      <c r="M2096" s="2" t="s">
        <v>48</v>
      </c>
    </row>
    <row r="2097" spans="1:13" ht="14.25" hidden="1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3"/>
      <c r="J2097" s="2" t="s">
        <v>21</v>
      </c>
      <c r="K2097" s="2" t="s">
        <v>16</v>
      </c>
      <c r="L2097" s="2">
        <v>273.98</v>
      </c>
      <c r="M2097" s="2" t="s">
        <v>39</v>
      </c>
    </row>
    <row r="2098" spans="1:13" ht="14.25" hidden="1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3"/>
      <c r="J2098" s="2" t="s">
        <v>31</v>
      </c>
      <c r="K2098" s="2" t="s">
        <v>22</v>
      </c>
      <c r="L2098" s="2">
        <v>427.18</v>
      </c>
      <c r="M2098" s="2" t="s">
        <v>23</v>
      </c>
    </row>
    <row r="2099" spans="1:13" ht="14.25" hidden="1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3"/>
      <c r="J2099" s="2" t="s">
        <v>31</v>
      </c>
      <c r="K2099" s="2" t="s">
        <v>27</v>
      </c>
      <c r="L2099" s="2">
        <v>87.65</v>
      </c>
      <c r="M2099" s="2" t="s">
        <v>48</v>
      </c>
    </row>
    <row r="2100" spans="1:13" ht="14.25" hidden="1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3"/>
      <c r="J2100" s="2" t="s">
        <v>15</v>
      </c>
      <c r="K2100" s="2" t="s">
        <v>27</v>
      </c>
      <c r="L2100" s="2">
        <v>429.77</v>
      </c>
      <c r="M2100" s="2" t="s">
        <v>17</v>
      </c>
    </row>
    <row r="2101" spans="1:13" ht="14.25" hidden="1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3"/>
      <c r="J2101" s="2" t="s">
        <v>21</v>
      </c>
      <c r="K2101" s="2" t="s">
        <v>27</v>
      </c>
      <c r="L2101" s="2">
        <v>76.760000000000005</v>
      </c>
      <c r="M2101" s="2" t="s">
        <v>48</v>
      </c>
    </row>
    <row r="2102" spans="1:13" ht="14.25" hidden="1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3"/>
      <c r="J2102" s="2" t="s">
        <v>15</v>
      </c>
      <c r="K2102" s="2" t="s">
        <v>27</v>
      </c>
      <c r="L2102" s="2">
        <v>386.08</v>
      </c>
      <c r="M2102" s="2" t="s">
        <v>34</v>
      </c>
    </row>
    <row r="2103" spans="1:13" ht="14.25" hidden="1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3"/>
      <c r="J2103" s="2" t="s">
        <v>31</v>
      </c>
      <c r="K2103" s="2" t="s">
        <v>27</v>
      </c>
      <c r="L2103" s="2">
        <v>239.34</v>
      </c>
      <c r="M2103" s="2" t="s">
        <v>17</v>
      </c>
    </row>
    <row r="2104" spans="1:13" ht="14.25" hidden="1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3"/>
      <c r="J2104" s="2" t="s">
        <v>31</v>
      </c>
      <c r="K2104" s="2" t="s">
        <v>16</v>
      </c>
      <c r="L2104" s="2">
        <v>391.68</v>
      </c>
      <c r="M2104" s="2" t="s">
        <v>34</v>
      </c>
    </row>
    <row r="2105" spans="1:13" ht="14.25" hidden="1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3"/>
      <c r="J2105" s="2" t="s">
        <v>15</v>
      </c>
      <c r="K2105" s="2" t="s">
        <v>27</v>
      </c>
      <c r="L2105" s="2">
        <v>499.76</v>
      </c>
      <c r="M2105" s="2" t="s">
        <v>28</v>
      </c>
    </row>
    <row r="2106" spans="1:13" ht="14.25" customHeight="1" x14ac:dyDescent="0.3">
      <c r="A2106" s="2" t="s">
        <v>2137</v>
      </c>
      <c r="B2106" s="2" t="s">
        <v>19</v>
      </c>
      <c r="C2106" s="2" t="s">
        <v>14</v>
      </c>
      <c r="D2106" s="8">
        <v>707.81</v>
      </c>
      <c r="E2106" s="11">
        <v>0.22</v>
      </c>
      <c r="F2106" s="18">
        <v>5</v>
      </c>
      <c r="G2106" s="15">
        <v>45372</v>
      </c>
      <c r="H2106" s="3">
        <v>45376</v>
      </c>
      <c r="I2106" s="2">
        <f t="shared" ref="I2106:I2107" si="86">DATEDIF(G2106,H2106,"d")</f>
        <v>4</v>
      </c>
      <c r="J2106" s="2" t="s">
        <v>31</v>
      </c>
      <c r="K2106" s="2" t="s">
        <v>22</v>
      </c>
      <c r="L2106" s="2">
        <v>60.13</v>
      </c>
      <c r="M2106" s="2" t="s">
        <v>23</v>
      </c>
    </row>
    <row r="2107" spans="1:13" ht="14.25" customHeight="1" x14ac:dyDescent="0.3">
      <c r="A2107" s="2" t="s">
        <v>2138</v>
      </c>
      <c r="B2107" s="2" t="s">
        <v>19</v>
      </c>
      <c r="C2107" s="2" t="s">
        <v>26</v>
      </c>
      <c r="D2107" s="8">
        <v>150.28</v>
      </c>
      <c r="E2107" s="11">
        <v>0.04</v>
      </c>
      <c r="F2107" s="18">
        <v>4</v>
      </c>
      <c r="G2107" s="15">
        <v>45097</v>
      </c>
      <c r="H2107" s="3">
        <v>45103</v>
      </c>
      <c r="I2107" s="2">
        <f t="shared" si="86"/>
        <v>6</v>
      </c>
      <c r="J2107" s="2" t="s">
        <v>31</v>
      </c>
      <c r="K2107" s="2" t="s">
        <v>22</v>
      </c>
      <c r="L2107" s="2">
        <v>10.24</v>
      </c>
      <c r="M2107" s="2" t="s">
        <v>34</v>
      </c>
    </row>
    <row r="2108" spans="1:13" ht="14.25" hidden="1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3"/>
      <c r="J2108" s="2" t="s">
        <v>21</v>
      </c>
      <c r="K2108" s="2" t="s">
        <v>27</v>
      </c>
      <c r="L2108" s="2">
        <v>961.52</v>
      </c>
      <c r="M2108" s="2" t="s">
        <v>48</v>
      </c>
    </row>
    <row r="2109" spans="1:13" ht="14.25" hidden="1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3"/>
      <c r="J2109" s="2" t="s">
        <v>21</v>
      </c>
      <c r="K2109" s="2" t="s">
        <v>27</v>
      </c>
      <c r="L2109" s="2">
        <v>667.76</v>
      </c>
      <c r="M2109" s="2" t="s">
        <v>48</v>
      </c>
    </row>
    <row r="2110" spans="1:13" ht="14.25" hidden="1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3"/>
      <c r="J2110" s="2" t="s">
        <v>31</v>
      </c>
      <c r="K2110" s="2" t="s">
        <v>22</v>
      </c>
      <c r="L2110" s="2">
        <v>449.8</v>
      </c>
      <c r="M2110" s="2" t="s">
        <v>17</v>
      </c>
    </row>
    <row r="2111" spans="1:13" ht="14.25" hidden="1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3"/>
      <c r="J2111" s="2" t="s">
        <v>21</v>
      </c>
      <c r="K2111" s="2" t="s">
        <v>16</v>
      </c>
      <c r="L2111" s="2">
        <v>215.47</v>
      </c>
      <c r="M2111" s="2" t="s">
        <v>28</v>
      </c>
    </row>
    <row r="2112" spans="1:13" ht="14.25" customHeight="1" x14ac:dyDescent="0.3">
      <c r="A2112" s="2" t="s">
        <v>2143</v>
      </c>
      <c r="B2112" s="2" t="s">
        <v>19</v>
      </c>
      <c r="C2112" s="2" t="s">
        <v>14</v>
      </c>
      <c r="D2112" s="8">
        <v>1921.01</v>
      </c>
      <c r="E2112" s="11">
        <v>0.38</v>
      </c>
      <c r="F2112" s="18">
        <v>5</v>
      </c>
      <c r="G2112" s="15">
        <v>45475</v>
      </c>
      <c r="H2112" s="3">
        <v>45482</v>
      </c>
      <c r="I2112" s="2">
        <f>DATEDIF(G2112,H2112,"d")</f>
        <v>7</v>
      </c>
      <c r="J2112" s="2" t="s">
        <v>15</v>
      </c>
      <c r="K2112" s="2" t="s">
        <v>22</v>
      </c>
      <c r="L2112" s="2">
        <v>555.17999999999995</v>
      </c>
      <c r="M2112" s="2" t="s">
        <v>34</v>
      </c>
    </row>
    <row r="2113" spans="1:13" ht="14.25" hidden="1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3"/>
      <c r="J2113" s="2" t="s">
        <v>15</v>
      </c>
      <c r="K2113" s="2" t="s">
        <v>22</v>
      </c>
      <c r="L2113" s="2">
        <v>459.83</v>
      </c>
      <c r="M2113" s="2" t="s">
        <v>48</v>
      </c>
    </row>
    <row r="2114" spans="1:13" ht="14.25" hidden="1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3"/>
      <c r="J2114" s="2" t="s">
        <v>15</v>
      </c>
      <c r="K2114" s="2" t="s">
        <v>16</v>
      </c>
      <c r="L2114" s="2">
        <v>615.35</v>
      </c>
      <c r="M2114" s="2" t="s">
        <v>48</v>
      </c>
    </row>
    <row r="2115" spans="1:13" ht="14.25" hidden="1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3"/>
      <c r="J2115" s="2" t="s">
        <v>31</v>
      </c>
      <c r="K2115" s="2" t="s">
        <v>27</v>
      </c>
      <c r="L2115" s="2">
        <v>31.41</v>
      </c>
      <c r="M2115" s="2" t="s">
        <v>39</v>
      </c>
    </row>
    <row r="2116" spans="1:13" ht="14.25" hidden="1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3"/>
      <c r="J2116" s="2" t="s">
        <v>21</v>
      </c>
      <c r="K2116" s="2" t="s">
        <v>22</v>
      </c>
      <c r="L2116" s="2">
        <v>486.31</v>
      </c>
      <c r="M2116" s="2" t="s">
        <v>39</v>
      </c>
    </row>
    <row r="2117" spans="1:13" ht="14.25" hidden="1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3"/>
      <c r="J2117" s="2" t="s">
        <v>21</v>
      </c>
      <c r="K2117" s="2" t="s">
        <v>16</v>
      </c>
      <c r="L2117" s="2">
        <v>174.45</v>
      </c>
      <c r="M2117" s="2" t="s">
        <v>17</v>
      </c>
    </row>
    <row r="2118" spans="1:13" ht="14.25" hidden="1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3"/>
      <c r="J2118" s="2" t="s">
        <v>15</v>
      </c>
      <c r="K2118" s="2" t="s">
        <v>22</v>
      </c>
      <c r="L2118" s="2">
        <v>747.48</v>
      </c>
      <c r="M2118" s="2" t="s">
        <v>17</v>
      </c>
    </row>
    <row r="2119" spans="1:13" ht="14.25" customHeight="1" x14ac:dyDescent="0.3">
      <c r="A2119" s="2" t="s">
        <v>2150</v>
      </c>
      <c r="B2119" s="2" t="s">
        <v>19</v>
      </c>
      <c r="C2119" s="2" t="s">
        <v>20</v>
      </c>
      <c r="D2119" s="8">
        <v>3275.89</v>
      </c>
      <c r="E2119" s="11">
        <v>0.24</v>
      </c>
      <c r="F2119" s="18">
        <v>4</v>
      </c>
      <c r="G2119" s="15">
        <v>45442</v>
      </c>
      <c r="H2119" s="3">
        <v>45446</v>
      </c>
      <c r="I2119" s="2">
        <f>DATEDIF(G2119,H2119,"d")</f>
        <v>4</v>
      </c>
      <c r="J2119" s="2" t="s">
        <v>21</v>
      </c>
      <c r="K2119" s="2" t="s">
        <v>16</v>
      </c>
      <c r="L2119" s="2">
        <v>460.56</v>
      </c>
      <c r="M2119" s="2" t="s">
        <v>39</v>
      </c>
    </row>
    <row r="2120" spans="1:13" ht="14.25" hidden="1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3"/>
      <c r="J2120" s="2" t="s">
        <v>21</v>
      </c>
      <c r="K2120" s="2" t="s">
        <v>22</v>
      </c>
      <c r="L2120" s="2">
        <v>243.69</v>
      </c>
      <c r="M2120" s="2" t="s">
        <v>48</v>
      </c>
    </row>
    <row r="2121" spans="1:13" ht="14.25" customHeight="1" x14ac:dyDescent="0.3">
      <c r="A2121" s="2" t="s">
        <v>2152</v>
      </c>
      <c r="B2121" s="2" t="s">
        <v>19</v>
      </c>
      <c r="C2121" s="2" t="s">
        <v>20</v>
      </c>
      <c r="D2121" s="8">
        <v>2110.85</v>
      </c>
      <c r="E2121" s="11">
        <v>0.18</v>
      </c>
      <c r="F2121" s="18">
        <v>3</v>
      </c>
      <c r="G2121" s="15">
        <v>45098</v>
      </c>
      <c r="H2121" s="3">
        <v>45104</v>
      </c>
      <c r="I2121" s="2">
        <f t="shared" ref="I2121:I2123" si="87">DATEDIF(G2121,H2121,"d")</f>
        <v>6</v>
      </c>
      <c r="J2121" s="2" t="s">
        <v>15</v>
      </c>
      <c r="K2121" s="2" t="s">
        <v>22</v>
      </c>
      <c r="L2121" s="2">
        <v>480.91</v>
      </c>
      <c r="M2121" s="2" t="s">
        <v>28</v>
      </c>
    </row>
    <row r="2122" spans="1:13" ht="14.25" customHeight="1" x14ac:dyDescent="0.3">
      <c r="A2122" s="2" t="s">
        <v>2153</v>
      </c>
      <c r="B2122" s="2" t="s">
        <v>19</v>
      </c>
      <c r="C2122" s="2" t="s">
        <v>26</v>
      </c>
      <c r="D2122" s="8">
        <v>2734.19</v>
      </c>
      <c r="E2122" s="11">
        <v>0.22</v>
      </c>
      <c r="F2122" s="18">
        <v>1</v>
      </c>
      <c r="G2122" s="15">
        <v>45256</v>
      </c>
      <c r="H2122" s="3">
        <v>45263</v>
      </c>
      <c r="I2122" s="2">
        <f t="shared" si="87"/>
        <v>7</v>
      </c>
      <c r="J2122" s="2" t="s">
        <v>21</v>
      </c>
      <c r="K2122" s="2" t="s">
        <v>27</v>
      </c>
      <c r="L2122" s="2">
        <v>276.98</v>
      </c>
      <c r="M2122" s="2" t="s">
        <v>28</v>
      </c>
    </row>
    <row r="2123" spans="1:13" ht="14.25" customHeight="1" x14ac:dyDescent="0.3">
      <c r="A2123" s="2" t="s">
        <v>2154</v>
      </c>
      <c r="B2123" s="2" t="s">
        <v>19</v>
      </c>
      <c r="C2123" s="2" t="s">
        <v>20</v>
      </c>
      <c r="D2123" s="8">
        <v>1414.25</v>
      </c>
      <c r="E2123" s="11">
        <v>0.14000000000000001</v>
      </c>
      <c r="F2123" s="18">
        <v>1</v>
      </c>
      <c r="G2123" s="15">
        <v>45199</v>
      </c>
      <c r="H2123" s="3">
        <v>45203</v>
      </c>
      <c r="I2123" s="2">
        <f t="shared" si="87"/>
        <v>4</v>
      </c>
      <c r="J2123" s="2" t="s">
        <v>15</v>
      </c>
      <c r="K2123" s="2" t="s">
        <v>22</v>
      </c>
      <c r="L2123" s="2">
        <v>167.89</v>
      </c>
      <c r="M2123" s="2" t="s">
        <v>23</v>
      </c>
    </row>
    <row r="2124" spans="1:13" ht="14.25" hidden="1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3"/>
      <c r="J2124" s="2" t="s">
        <v>15</v>
      </c>
      <c r="K2124" s="2" t="s">
        <v>27</v>
      </c>
      <c r="L2124" s="2">
        <v>104.59</v>
      </c>
      <c r="M2124" s="2" t="s">
        <v>17</v>
      </c>
    </row>
    <row r="2125" spans="1:13" ht="14.25" hidden="1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3"/>
      <c r="J2125" s="2" t="s">
        <v>31</v>
      </c>
      <c r="K2125" s="2" t="s">
        <v>22</v>
      </c>
      <c r="L2125" s="2">
        <v>79.760000000000005</v>
      </c>
      <c r="M2125" s="2" t="s">
        <v>17</v>
      </c>
    </row>
    <row r="2126" spans="1:13" ht="14.25" hidden="1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3"/>
      <c r="J2126" s="2" t="s">
        <v>15</v>
      </c>
      <c r="K2126" s="2" t="s">
        <v>16</v>
      </c>
      <c r="L2126" s="2">
        <v>167.28</v>
      </c>
      <c r="M2126" s="2" t="s">
        <v>23</v>
      </c>
    </row>
    <row r="2127" spans="1:13" ht="14.25" hidden="1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3"/>
      <c r="J2127" s="2" t="s">
        <v>21</v>
      </c>
      <c r="K2127" s="2" t="s">
        <v>27</v>
      </c>
      <c r="L2127" s="2">
        <v>99.35</v>
      </c>
      <c r="M2127" s="2" t="s">
        <v>39</v>
      </c>
    </row>
    <row r="2128" spans="1:13" ht="14.25" hidden="1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3"/>
      <c r="J2128" s="2" t="s">
        <v>21</v>
      </c>
      <c r="K2128" s="2" t="s">
        <v>27</v>
      </c>
      <c r="L2128" s="2">
        <v>270.58</v>
      </c>
      <c r="M2128" s="2" t="s">
        <v>39</v>
      </c>
    </row>
    <row r="2129" spans="1:13" ht="14.25" hidden="1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3"/>
      <c r="J2129" s="2" t="s">
        <v>15</v>
      </c>
      <c r="K2129" s="2" t="s">
        <v>16</v>
      </c>
      <c r="L2129" s="2">
        <v>667.11</v>
      </c>
      <c r="M2129" s="2" t="s">
        <v>28</v>
      </c>
    </row>
    <row r="2130" spans="1:13" ht="14.25" hidden="1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3"/>
      <c r="J2130" s="2" t="s">
        <v>31</v>
      </c>
      <c r="K2130" s="2" t="s">
        <v>27</v>
      </c>
      <c r="L2130" s="2">
        <v>75.989999999999995</v>
      </c>
      <c r="M2130" s="2" t="s">
        <v>34</v>
      </c>
    </row>
    <row r="2131" spans="1:13" ht="14.25" customHeight="1" x14ac:dyDescent="0.3">
      <c r="A2131" s="2" t="s">
        <v>2162</v>
      </c>
      <c r="B2131" s="2" t="s">
        <v>19</v>
      </c>
      <c r="C2131" s="2" t="s">
        <v>20</v>
      </c>
      <c r="D2131" s="8">
        <v>672.16</v>
      </c>
      <c r="E2131" s="11">
        <v>0.28999999999999998</v>
      </c>
      <c r="F2131" s="18">
        <v>6</v>
      </c>
      <c r="G2131" s="15">
        <v>45073</v>
      </c>
      <c r="H2131" s="3">
        <v>45078</v>
      </c>
      <c r="I2131" s="2">
        <f>DATEDIF(G2131,H2131,"d")</f>
        <v>5</v>
      </c>
      <c r="J2131" s="2" t="s">
        <v>15</v>
      </c>
      <c r="K2131" s="2" t="s">
        <v>16</v>
      </c>
      <c r="L2131" s="2">
        <v>104.51</v>
      </c>
      <c r="M2131" s="2" t="s">
        <v>48</v>
      </c>
    </row>
    <row r="2132" spans="1:13" ht="14.25" hidden="1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3"/>
      <c r="J2132" s="2" t="s">
        <v>15</v>
      </c>
      <c r="K2132" s="2" t="s">
        <v>22</v>
      </c>
      <c r="L2132" s="2">
        <v>243.87</v>
      </c>
      <c r="M2132" s="2" t="s">
        <v>34</v>
      </c>
    </row>
    <row r="2133" spans="1:13" ht="14.25" hidden="1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3"/>
      <c r="J2133" s="2" t="s">
        <v>31</v>
      </c>
      <c r="K2133" s="2" t="s">
        <v>27</v>
      </c>
      <c r="L2133" s="2">
        <v>393.98</v>
      </c>
      <c r="M2133" s="2" t="s">
        <v>48</v>
      </c>
    </row>
    <row r="2134" spans="1:13" ht="14.25" hidden="1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3"/>
      <c r="J2134" s="2" t="s">
        <v>31</v>
      </c>
      <c r="K2134" s="2" t="s">
        <v>16</v>
      </c>
      <c r="L2134" s="2">
        <v>364.56</v>
      </c>
      <c r="M2134" s="2" t="s">
        <v>28</v>
      </c>
    </row>
    <row r="2135" spans="1:13" ht="14.25" hidden="1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3"/>
      <c r="J2135" s="2" t="s">
        <v>15</v>
      </c>
      <c r="K2135" s="2" t="s">
        <v>22</v>
      </c>
      <c r="L2135" s="2">
        <v>629.59</v>
      </c>
      <c r="M2135" s="2" t="s">
        <v>34</v>
      </c>
    </row>
    <row r="2136" spans="1:13" ht="14.25" hidden="1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3"/>
      <c r="J2136" s="2" t="s">
        <v>31</v>
      </c>
      <c r="K2136" s="2" t="s">
        <v>22</v>
      </c>
      <c r="L2136" s="2">
        <v>246.6</v>
      </c>
      <c r="M2136" s="2" t="s">
        <v>17</v>
      </c>
    </row>
    <row r="2137" spans="1:13" ht="14.25" hidden="1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3"/>
      <c r="J2137" s="2" t="s">
        <v>21</v>
      </c>
      <c r="K2137" s="2" t="s">
        <v>27</v>
      </c>
      <c r="L2137" s="2">
        <v>756.72</v>
      </c>
      <c r="M2137" s="2" t="s">
        <v>17</v>
      </c>
    </row>
    <row r="2138" spans="1:13" ht="14.25" hidden="1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3"/>
      <c r="J2138" s="2" t="s">
        <v>15</v>
      </c>
      <c r="K2138" s="2" t="s">
        <v>22</v>
      </c>
      <c r="L2138" s="2">
        <v>293.12</v>
      </c>
      <c r="M2138" s="2" t="s">
        <v>28</v>
      </c>
    </row>
    <row r="2139" spans="1:13" ht="14.25" customHeight="1" x14ac:dyDescent="0.3">
      <c r="A2139" s="2" t="s">
        <v>2170</v>
      </c>
      <c r="B2139" s="2" t="s">
        <v>19</v>
      </c>
      <c r="C2139" s="2" t="s">
        <v>20</v>
      </c>
      <c r="D2139" s="8">
        <v>4052.09</v>
      </c>
      <c r="E2139" s="11">
        <v>0.03</v>
      </c>
      <c r="F2139" s="18">
        <v>3</v>
      </c>
      <c r="G2139" s="15">
        <v>45148</v>
      </c>
      <c r="H2139" s="3">
        <v>45149</v>
      </c>
      <c r="I2139" s="2">
        <f>DATEDIF(G2139,H2139,"d")</f>
        <v>1</v>
      </c>
      <c r="J2139" s="2" t="s">
        <v>21</v>
      </c>
      <c r="K2139" s="2" t="s">
        <v>16</v>
      </c>
      <c r="L2139" s="2">
        <v>1048.56</v>
      </c>
      <c r="M2139" s="2" t="s">
        <v>28</v>
      </c>
    </row>
    <row r="2140" spans="1:13" ht="14.25" hidden="1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3"/>
      <c r="J2140" s="2" t="s">
        <v>31</v>
      </c>
      <c r="K2140" s="2" t="s">
        <v>27</v>
      </c>
      <c r="L2140" s="2">
        <v>31.02</v>
      </c>
      <c r="M2140" s="2" t="s">
        <v>34</v>
      </c>
    </row>
    <row r="2141" spans="1:13" ht="14.25" hidden="1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3"/>
      <c r="J2141" s="2" t="s">
        <v>21</v>
      </c>
      <c r="K2141" s="2" t="s">
        <v>27</v>
      </c>
      <c r="L2141" s="2">
        <v>112.88</v>
      </c>
      <c r="M2141" s="2" t="s">
        <v>17</v>
      </c>
    </row>
    <row r="2142" spans="1:13" ht="14.25" customHeight="1" x14ac:dyDescent="0.3">
      <c r="A2142" s="2" t="s">
        <v>2173</v>
      </c>
      <c r="B2142" s="2" t="s">
        <v>19</v>
      </c>
      <c r="C2142" s="2" t="s">
        <v>36</v>
      </c>
      <c r="D2142" s="8">
        <v>2531.31</v>
      </c>
      <c r="E2142" s="11">
        <v>0.48</v>
      </c>
      <c r="F2142" s="18">
        <v>4</v>
      </c>
      <c r="G2142" s="15">
        <v>45631</v>
      </c>
      <c r="H2142" s="3">
        <v>45632</v>
      </c>
      <c r="I2142" s="2">
        <f>DATEDIF(G2142,H2142,"d")</f>
        <v>1</v>
      </c>
      <c r="J2142" s="2" t="s">
        <v>31</v>
      </c>
      <c r="K2142" s="2" t="s">
        <v>27</v>
      </c>
      <c r="L2142" s="2">
        <v>282.22000000000003</v>
      </c>
      <c r="M2142" s="2" t="s">
        <v>17</v>
      </c>
    </row>
    <row r="2143" spans="1:13" ht="14.25" hidden="1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3"/>
      <c r="J2143" s="2" t="s">
        <v>15</v>
      </c>
      <c r="K2143" s="2" t="s">
        <v>16</v>
      </c>
      <c r="L2143" s="2">
        <v>321.85000000000002</v>
      </c>
      <c r="M2143" s="2" t="s">
        <v>23</v>
      </c>
    </row>
    <row r="2144" spans="1:13" ht="14.25" hidden="1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3"/>
      <c r="J2144" s="2" t="s">
        <v>31</v>
      </c>
      <c r="K2144" s="2" t="s">
        <v>27</v>
      </c>
      <c r="L2144" s="2">
        <v>234.45</v>
      </c>
      <c r="M2144" s="2" t="s">
        <v>34</v>
      </c>
    </row>
    <row r="2145" spans="1:13" ht="14.25" hidden="1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3"/>
      <c r="J2145" s="2" t="s">
        <v>15</v>
      </c>
      <c r="K2145" s="2" t="s">
        <v>22</v>
      </c>
      <c r="L2145" s="2">
        <v>260.48</v>
      </c>
      <c r="M2145" s="2" t="s">
        <v>23</v>
      </c>
    </row>
    <row r="2146" spans="1:13" ht="14.25" hidden="1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3"/>
      <c r="J2146" s="2" t="s">
        <v>31</v>
      </c>
      <c r="K2146" s="2" t="s">
        <v>22</v>
      </c>
      <c r="L2146" s="2">
        <v>680.8</v>
      </c>
      <c r="M2146" s="2" t="s">
        <v>17</v>
      </c>
    </row>
    <row r="2147" spans="1:13" ht="14.25" customHeight="1" x14ac:dyDescent="0.3">
      <c r="A2147" s="2" t="s">
        <v>2178</v>
      </c>
      <c r="B2147" s="2" t="s">
        <v>19</v>
      </c>
      <c r="C2147" s="2" t="s">
        <v>36</v>
      </c>
      <c r="D2147" s="8">
        <v>1710.46</v>
      </c>
      <c r="E2147" s="11">
        <v>0.5</v>
      </c>
      <c r="F2147" s="18">
        <v>5</v>
      </c>
      <c r="G2147" s="15">
        <v>45379</v>
      </c>
      <c r="H2147" s="3">
        <v>45380</v>
      </c>
      <c r="I2147" s="2">
        <f>DATEDIF(G2147,H2147,"d")</f>
        <v>1</v>
      </c>
      <c r="J2147" s="2" t="s">
        <v>31</v>
      </c>
      <c r="K2147" s="2" t="s">
        <v>22</v>
      </c>
      <c r="L2147" s="2">
        <v>102.54</v>
      </c>
      <c r="M2147" s="2" t="s">
        <v>34</v>
      </c>
    </row>
    <row r="2148" spans="1:13" ht="14.25" hidden="1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3"/>
      <c r="J2148" s="2" t="s">
        <v>21</v>
      </c>
      <c r="K2148" s="2" t="s">
        <v>22</v>
      </c>
      <c r="L2148" s="2">
        <v>524.35</v>
      </c>
      <c r="M2148" s="2" t="s">
        <v>34</v>
      </c>
    </row>
    <row r="2149" spans="1:13" ht="14.25" hidden="1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3"/>
      <c r="J2149" s="2" t="s">
        <v>21</v>
      </c>
      <c r="K2149" s="2" t="s">
        <v>16</v>
      </c>
      <c r="L2149" s="2">
        <v>277.75</v>
      </c>
      <c r="M2149" s="2" t="s">
        <v>28</v>
      </c>
    </row>
    <row r="2150" spans="1:13" ht="14.25" hidden="1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3"/>
      <c r="J2150" s="2" t="s">
        <v>15</v>
      </c>
      <c r="K2150" s="2" t="s">
        <v>16</v>
      </c>
      <c r="L2150" s="2">
        <v>530.98</v>
      </c>
      <c r="M2150" s="2" t="s">
        <v>39</v>
      </c>
    </row>
    <row r="2151" spans="1:13" ht="14.25" hidden="1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3"/>
      <c r="J2151" s="2" t="s">
        <v>15</v>
      </c>
      <c r="K2151" s="2" t="s">
        <v>16</v>
      </c>
      <c r="L2151" s="2">
        <v>917.4</v>
      </c>
      <c r="M2151" s="2" t="s">
        <v>28</v>
      </c>
    </row>
    <row r="2152" spans="1:13" ht="14.25" hidden="1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3"/>
      <c r="J2152" s="2" t="s">
        <v>21</v>
      </c>
      <c r="K2152" s="2" t="s">
        <v>16</v>
      </c>
      <c r="L2152" s="2">
        <v>638.04</v>
      </c>
      <c r="M2152" s="2" t="s">
        <v>34</v>
      </c>
    </row>
    <row r="2153" spans="1:13" ht="14.25" hidden="1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3"/>
      <c r="J2153" s="2" t="s">
        <v>15</v>
      </c>
      <c r="K2153" s="2" t="s">
        <v>27</v>
      </c>
      <c r="L2153" s="2">
        <v>354.05</v>
      </c>
      <c r="M2153" s="2" t="s">
        <v>34</v>
      </c>
    </row>
    <row r="2154" spans="1:13" ht="14.25" hidden="1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3"/>
      <c r="J2154" s="2" t="s">
        <v>15</v>
      </c>
      <c r="K2154" s="2" t="s">
        <v>27</v>
      </c>
      <c r="L2154" s="2">
        <v>155.22999999999999</v>
      </c>
      <c r="M2154" s="2" t="s">
        <v>23</v>
      </c>
    </row>
    <row r="2155" spans="1:13" ht="14.25" hidden="1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3"/>
      <c r="J2155" s="2" t="s">
        <v>21</v>
      </c>
      <c r="K2155" s="2" t="s">
        <v>22</v>
      </c>
      <c r="L2155" s="2">
        <v>1131.72</v>
      </c>
      <c r="M2155" s="2" t="s">
        <v>17</v>
      </c>
    </row>
    <row r="2156" spans="1:13" ht="14.25" customHeight="1" x14ac:dyDescent="0.3">
      <c r="A2156" s="2" t="s">
        <v>2187</v>
      </c>
      <c r="B2156" s="2" t="s">
        <v>19</v>
      </c>
      <c r="C2156" s="2" t="s">
        <v>14</v>
      </c>
      <c r="D2156" s="8">
        <v>420</v>
      </c>
      <c r="E2156" s="11">
        <v>0.46</v>
      </c>
      <c r="F2156" s="18">
        <v>1</v>
      </c>
      <c r="G2156" s="15">
        <v>44956</v>
      </c>
      <c r="H2156" s="3">
        <v>44958</v>
      </c>
      <c r="I2156" s="2">
        <f t="shared" ref="I2156:I2158" si="88">DATEDIF(G2156,H2156,"d")</f>
        <v>2</v>
      </c>
      <c r="J2156" s="2" t="s">
        <v>31</v>
      </c>
      <c r="K2156" s="2" t="s">
        <v>27</v>
      </c>
      <c r="L2156" s="2">
        <v>115.7</v>
      </c>
      <c r="M2156" s="2" t="s">
        <v>17</v>
      </c>
    </row>
    <row r="2157" spans="1:13" ht="14.25" customHeight="1" x14ac:dyDescent="0.3">
      <c r="A2157" s="2" t="s">
        <v>2188</v>
      </c>
      <c r="B2157" s="2" t="s">
        <v>19</v>
      </c>
      <c r="C2157" s="2" t="s">
        <v>14</v>
      </c>
      <c r="D2157" s="8">
        <v>3988.99</v>
      </c>
      <c r="E2157" s="11">
        <v>0.12</v>
      </c>
      <c r="F2157" s="18">
        <v>5</v>
      </c>
      <c r="G2157" s="15">
        <v>45223</v>
      </c>
      <c r="H2157" s="3">
        <v>45230</v>
      </c>
      <c r="I2157" s="2">
        <f t="shared" si="88"/>
        <v>7</v>
      </c>
      <c r="J2157" s="2" t="s">
        <v>15</v>
      </c>
      <c r="K2157" s="2" t="s">
        <v>16</v>
      </c>
      <c r="L2157" s="2">
        <v>1017.66</v>
      </c>
      <c r="M2157" s="2" t="s">
        <v>28</v>
      </c>
    </row>
    <row r="2158" spans="1:13" ht="14.25" customHeight="1" x14ac:dyDescent="0.3">
      <c r="A2158" s="2" t="s">
        <v>2189</v>
      </c>
      <c r="B2158" s="2" t="s">
        <v>19</v>
      </c>
      <c r="C2158" s="2" t="s">
        <v>14</v>
      </c>
      <c r="D2158" s="8">
        <v>2234.7600000000002</v>
      </c>
      <c r="E2158" s="11">
        <v>0.48</v>
      </c>
      <c r="F2158" s="18">
        <v>5</v>
      </c>
      <c r="G2158" s="15">
        <v>45229</v>
      </c>
      <c r="H2158" s="3">
        <v>45231</v>
      </c>
      <c r="I2158" s="2">
        <f t="shared" si="88"/>
        <v>2</v>
      </c>
      <c r="J2158" s="2" t="s">
        <v>15</v>
      </c>
      <c r="K2158" s="2" t="s">
        <v>27</v>
      </c>
      <c r="L2158" s="2">
        <v>485.3</v>
      </c>
      <c r="M2158" s="2" t="s">
        <v>28</v>
      </c>
    </row>
    <row r="2159" spans="1:13" ht="14.25" hidden="1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3"/>
      <c r="J2159" s="2" t="s">
        <v>31</v>
      </c>
      <c r="K2159" s="2" t="s">
        <v>16</v>
      </c>
      <c r="L2159" s="2">
        <v>180.44</v>
      </c>
      <c r="M2159" s="2" t="s">
        <v>39</v>
      </c>
    </row>
    <row r="2160" spans="1:13" ht="14.25" hidden="1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3"/>
      <c r="J2160" s="2" t="s">
        <v>15</v>
      </c>
      <c r="K2160" s="2" t="s">
        <v>16</v>
      </c>
      <c r="L2160" s="2">
        <v>81.27</v>
      </c>
      <c r="M2160" s="2" t="s">
        <v>48</v>
      </c>
    </row>
    <row r="2161" spans="1:13" ht="14.25" hidden="1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3"/>
      <c r="J2161" s="2" t="s">
        <v>21</v>
      </c>
      <c r="K2161" s="2" t="s">
        <v>16</v>
      </c>
      <c r="L2161" s="2">
        <v>179.47</v>
      </c>
      <c r="M2161" s="2" t="s">
        <v>39</v>
      </c>
    </row>
    <row r="2162" spans="1:13" ht="14.25" hidden="1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3"/>
      <c r="J2162" s="2" t="s">
        <v>21</v>
      </c>
      <c r="K2162" s="2" t="s">
        <v>22</v>
      </c>
      <c r="L2162" s="2">
        <v>159.74</v>
      </c>
      <c r="M2162" s="2" t="s">
        <v>34</v>
      </c>
    </row>
    <row r="2163" spans="1:13" ht="14.25" hidden="1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3"/>
      <c r="J2163" s="2" t="s">
        <v>15</v>
      </c>
      <c r="K2163" s="2" t="s">
        <v>27</v>
      </c>
      <c r="L2163" s="2">
        <v>309</v>
      </c>
      <c r="M2163" s="2" t="s">
        <v>28</v>
      </c>
    </row>
    <row r="2164" spans="1:13" ht="14.25" hidden="1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3"/>
      <c r="J2164" s="2" t="s">
        <v>15</v>
      </c>
      <c r="K2164" s="2" t="s">
        <v>16</v>
      </c>
      <c r="L2164" s="2">
        <v>285.98</v>
      </c>
      <c r="M2164" s="2" t="s">
        <v>28</v>
      </c>
    </row>
    <row r="2165" spans="1:13" ht="14.25" customHeight="1" x14ac:dyDescent="0.3">
      <c r="A2165" s="2" t="s">
        <v>2196</v>
      </c>
      <c r="B2165" s="2" t="s">
        <v>19</v>
      </c>
      <c r="C2165" s="2" t="s">
        <v>26</v>
      </c>
      <c r="D2165" s="8">
        <v>2057.62</v>
      </c>
      <c r="E2165" s="11">
        <v>0.42</v>
      </c>
      <c r="F2165" s="18">
        <v>2</v>
      </c>
      <c r="G2165" s="15">
        <v>45454</v>
      </c>
      <c r="H2165" s="3">
        <v>45456</v>
      </c>
      <c r="I2165" s="2">
        <f>DATEDIF(G2165,H2165,"d")</f>
        <v>2</v>
      </c>
      <c r="J2165" s="2" t="s">
        <v>21</v>
      </c>
      <c r="K2165" s="2" t="s">
        <v>22</v>
      </c>
      <c r="L2165" s="2">
        <v>112.06</v>
      </c>
      <c r="M2165" s="2" t="s">
        <v>39</v>
      </c>
    </row>
    <row r="2166" spans="1:13" ht="14.25" hidden="1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3"/>
      <c r="J2166" s="2" t="s">
        <v>31</v>
      </c>
      <c r="K2166" s="2" t="s">
        <v>22</v>
      </c>
      <c r="L2166" s="2">
        <v>379.79</v>
      </c>
      <c r="M2166" s="2" t="s">
        <v>39</v>
      </c>
    </row>
    <row r="2167" spans="1:13" ht="14.25" hidden="1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3"/>
      <c r="J2167" s="2" t="s">
        <v>21</v>
      </c>
      <c r="K2167" s="2" t="s">
        <v>27</v>
      </c>
      <c r="L2167" s="2">
        <v>199.3</v>
      </c>
      <c r="M2167" s="2" t="s">
        <v>17</v>
      </c>
    </row>
    <row r="2168" spans="1:13" ht="14.25" customHeight="1" x14ac:dyDescent="0.3">
      <c r="A2168" s="2" t="s">
        <v>2199</v>
      </c>
      <c r="B2168" s="2" t="s">
        <v>19</v>
      </c>
      <c r="C2168" s="2" t="s">
        <v>33</v>
      </c>
      <c r="D2168" s="8">
        <v>4356.92</v>
      </c>
      <c r="E2168" s="11">
        <v>0.46</v>
      </c>
      <c r="F2168" s="18">
        <v>9</v>
      </c>
      <c r="G2168" s="15">
        <v>45585</v>
      </c>
      <c r="H2168" s="3">
        <v>45590</v>
      </c>
      <c r="I2168" s="2">
        <f>DATEDIF(G2168,H2168,"d")</f>
        <v>5</v>
      </c>
      <c r="J2168" s="2" t="s">
        <v>31</v>
      </c>
      <c r="K2168" s="2" t="s">
        <v>27</v>
      </c>
      <c r="L2168" s="2">
        <v>1053.17</v>
      </c>
      <c r="M2168" s="2" t="s">
        <v>23</v>
      </c>
    </row>
    <row r="2169" spans="1:13" ht="14.25" hidden="1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3"/>
      <c r="J2169" s="2" t="s">
        <v>31</v>
      </c>
      <c r="K2169" s="2" t="s">
        <v>22</v>
      </c>
      <c r="L2169" s="2">
        <v>296.87</v>
      </c>
      <c r="M2169" s="2" t="s">
        <v>39</v>
      </c>
    </row>
    <row r="2170" spans="1:13" ht="14.25" hidden="1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3"/>
      <c r="J2170" s="2" t="s">
        <v>31</v>
      </c>
      <c r="K2170" s="2" t="s">
        <v>27</v>
      </c>
      <c r="L2170" s="2">
        <v>35.65</v>
      </c>
      <c r="M2170" s="2" t="s">
        <v>34</v>
      </c>
    </row>
    <row r="2171" spans="1:13" ht="14.25" customHeight="1" x14ac:dyDescent="0.3">
      <c r="A2171" s="2" t="s">
        <v>2202</v>
      </c>
      <c r="B2171" s="2" t="s">
        <v>19</v>
      </c>
      <c r="C2171" s="2" t="s">
        <v>33</v>
      </c>
      <c r="D2171" s="8">
        <v>2643.59</v>
      </c>
      <c r="E2171" s="11">
        <v>0.28999999999999998</v>
      </c>
      <c r="F2171" s="18">
        <v>4</v>
      </c>
      <c r="G2171" s="15">
        <v>45077</v>
      </c>
      <c r="H2171" s="3">
        <v>45078</v>
      </c>
      <c r="I2171" s="2">
        <f>DATEDIF(G2171,H2171,"d")</f>
        <v>1</v>
      </c>
      <c r="J2171" s="2" t="s">
        <v>31</v>
      </c>
      <c r="K2171" s="2" t="s">
        <v>16</v>
      </c>
      <c r="L2171" s="2">
        <v>577.05999999999995</v>
      </c>
      <c r="M2171" s="2" t="s">
        <v>17</v>
      </c>
    </row>
    <row r="2172" spans="1:13" ht="14.25" hidden="1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3"/>
      <c r="J2172" s="2" t="s">
        <v>31</v>
      </c>
      <c r="K2172" s="2" t="s">
        <v>16</v>
      </c>
      <c r="L2172" s="2">
        <v>566.22</v>
      </c>
      <c r="M2172" s="2" t="s">
        <v>23</v>
      </c>
    </row>
    <row r="2173" spans="1:13" ht="14.25" hidden="1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3"/>
      <c r="J2173" s="2" t="s">
        <v>31</v>
      </c>
      <c r="K2173" s="2" t="s">
        <v>22</v>
      </c>
      <c r="L2173" s="2">
        <v>81.99</v>
      </c>
      <c r="M2173" s="2" t="s">
        <v>17</v>
      </c>
    </row>
    <row r="2174" spans="1:13" ht="14.25" hidden="1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3"/>
      <c r="J2174" s="2" t="s">
        <v>15</v>
      </c>
      <c r="K2174" s="2" t="s">
        <v>16</v>
      </c>
      <c r="L2174" s="2">
        <v>604.61</v>
      </c>
      <c r="M2174" s="2" t="s">
        <v>17</v>
      </c>
    </row>
    <row r="2175" spans="1:13" ht="14.25" hidden="1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3"/>
      <c r="J2175" s="2" t="s">
        <v>21</v>
      </c>
      <c r="K2175" s="2" t="s">
        <v>16</v>
      </c>
      <c r="L2175" s="2">
        <v>531.38</v>
      </c>
      <c r="M2175" s="2" t="s">
        <v>39</v>
      </c>
    </row>
    <row r="2176" spans="1:13" ht="14.25" hidden="1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3"/>
      <c r="J2176" s="2" t="s">
        <v>21</v>
      </c>
      <c r="K2176" s="2" t="s">
        <v>16</v>
      </c>
      <c r="L2176" s="2">
        <v>623.91</v>
      </c>
      <c r="M2176" s="2" t="s">
        <v>48</v>
      </c>
    </row>
    <row r="2177" spans="1:13" ht="14.25" hidden="1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3"/>
      <c r="J2177" s="2" t="s">
        <v>15</v>
      </c>
      <c r="K2177" s="2" t="s">
        <v>22</v>
      </c>
      <c r="L2177" s="2">
        <v>335.53</v>
      </c>
      <c r="M2177" s="2" t="s">
        <v>48</v>
      </c>
    </row>
    <row r="2178" spans="1:13" ht="14.25" customHeight="1" x14ac:dyDescent="0.3">
      <c r="A2178" s="2" t="s">
        <v>2209</v>
      </c>
      <c r="B2178" s="2" t="s">
        <v>19</v>
      </c>
      <c r="C2178" s="2" t="s">
        <v>20</v>
      </c>
      <c r="D2178" s="8">
        <v>3774.51</v>
      </c>
      <c r="E2178" s="11">
        <v>0.49</v>
      </c>
      <c r="F2178" s="18">
        <v>7</v>
      </c>
      <c r="G2178" s="15">
        <v>45391</v>
      </c>
      <c r="H2178" s="3">
        <v>45392</v>
      </c>
      <c r="I2178" s="2">
        <f t="shared" ref="I2178:I2179" si="89">DATEDIF(G2178,H2178,"d")</f>
        <v>1</v>
      </c>
      <c r="J2178" s="2" t="s">
        <v>15</v>
      </c>
      <c r="K2178" s="2" t="s">
        <v>22</v>
      </c>
      <c r="L2178" s="2">
        <v>504.44</v>
      </c>
      <c r="M2178" s="2" t="s">
        <v>28</v>
      </c>
    </row>
    <row r="2179" spans="1:13" ht="14.25" customHeight="1" x14ac:dyDescent="0.3">
      <c r="A2179" s="2" t="s">
        <v>2210</v>
      </c>
      <c r="B2179" s="2" t="s">
        <v>19</v>
      </c>
      <c r="C2179" s="2" t="s">
        <v>36</v>
      </c>
      <c r="D2179" s="8">
        <v>1584.22</v>
      </c>
      <c r="E2179" s="11">
        <v>0.11</v>
      </c>
      <c r="F2179" s="18">
        <v>1</v>
      </c>
      <c r="G2179" s="15">
        <v>45078</v>
      </c>
      <c r="H2179" s="3">
        <v>45083</v>
      </c>
      <c r="I2179" s="2">
        <f t="shared" si="89"/>
        <v>5</v>
      </c>
      <c r="J2179" s="2" t="s">
        <v>31</v>
      </c>
      <c r="K2179" s="2" t="s">
        <v>22</v>
      </c>
      <c r="L2179" s="2">
        <v>269.39</v>
      </c>
      <c r="M2179" s="2" t="s">
        <v>23</v>
      </c>
    </row>
    <row r="2180" spans="1:13" ht="14.25" hidden="1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3"/>
      <c r="J2180" s="2" t="s">
        <v>21</v>
      </c>
      <c r="K2180" s="2" t="s">
        <v>27</v>
      </c>
      <c r="L2180" s="2">
        <v>284.37</v>
      </c>
      <c r="M2180" s="2" t="s">
        <v>28</v>
      </c>
    </row>
    <row r="2181" spans="1:13" ht="14.25" customHeight="1" x14ac:dyDescent="0.3">
      <c r="A2181" s="2" t="s">
        <v>2212</v>
      </c>
      <c r="B2181" s="2" t="s">
        <v>19</v>
      </c>
      <c r="C2181" s="2" t="s">
        <v>20</v>
      </c>
      <c r="D2181" s="8">
        <v>1681.05</v>
      </c>
      <c r="E2181" s="11">
        <v>0.27</v>
      </c>
      <c r="F2181" s="18">
        <v>4</v>
      </c>
      <c r="G2181" s="15">
        <v>45442</v>
      </c>
      <c r="H2181" s="3">
        <v>45449</v>
      </c>
      <c r="I2181" s="2">
        <f t="shared" ref="I2181:I2182" si="90">DATEDIF(G2181,H2181,"d")</f>
        <v>7</v>
      </c>
      <c r="J2181" s="2" t="s">
        <v>31</v>
      </c>
      <c r="K2181" s="2" t="s">
        <v>16</v>
      </c>
      <c r="L2181" s="2">
        <v>92.6</v>
      </c>
      <c r="M2181" s="2" t="s">
        <v>28</v>
      </c>
    </row>
    <row r="2182" spans="1:13" ht="14.25" customHeight="1" x14ac:dyDescent="0.3">
      <c r="A2182" s="2" t="s">
        <v>2213</v>
      </c>
      <c r="B2182" s="2" t="s">
        <v>19</v>
      </c>
      <c r="C2182" s="2" t="s">
        <v>33</v>
      </c>
      <c r="D2182" s="8">
        <v>2207.12</v>
      </c>
      <c r="E2182" s="11">
        <v>0.47</v>
      </c>
      <c r="F2182" s="18">
        <v>1</v>
      </c>
      <c r="G2182" s="15">
        <v>45631</v>
      </c>
      <c r="H2182" s="3">
        <v>45637</v>
      </c>
      <c r="I2182" s="2">
        <f t="shared" si="90"/>
        <v>6</v>
      </c>
      <c r="J2182" s="2" t="s">
        <v>15</v>
      </c>
      <c r="K2182" s="2" t="s">
        <v>27</v>
      </c>
      <c r="L2182" s="2">
        <v>281.43</v>
      </c>
      <c r="M2182" s="2" t="s">
        <v>23</v>
      </c>
    </row>
    <row r="2183" spans="1:13" ht="14.25" hidden="1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3"/>
      <c r="J2183" s="2" t="s">
        <v>31</v>
      </c>
      <c r="K2183" s="2" t="s">
        <v>27</v>
      </c>
      <c r="L2183" s="2">
        <v>622.85</v>
      </c>
      <c r="M2183" s="2" t="s">
        <v>34</v>
      </c>
    </row>
    <row r="2184" spans="1:13" ht="14.25" hidden="1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3"/>
      <c r="J2184" s="2" t="s">
        <v>31</v>
      </c>
      <c r="K2184" s="2" t="s">
        <v>27</v>
      </c>
      <c r="L2184" s="2">
        <v>1239.24</v>
      </c>
      <c r="M2184" s="2" t="s">
        <v>48</v>
      </c>
    </row>
    <row r="2185" spans="1:13" ht="14.25" hidden="1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3"/>
      <c r="J2185" s="2" t="s">
        <v>21</v>
      </c>
      <c r="K2185" s="2" t="s">
        <v>16</v>
      </c>
      <c r="L2185" s="2">
        <v>85.78</v>
      </c>
      <c r="M2185" s="2" t="s">
        <v>23</v>
      </c>
    </row>
    <row r="2186" spans="1:13" ht="14.25" hidden="1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3"/>
      <c r="J2186" s="2" t="s">
        <v>21</v>
      </c>
      <c r="K2186" s="2" t="s">
        <v>16</v>
      </c>
      <c r="L2186" s="2">
        <v>102.32</v>
      </c>
      <c r="M2186" s="2" t="s">
        <v>28</v>
      </c>
    </row>
    <row r="2187" spans="1:13" ht="14.25" hidden="1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3"/>
      <c r="J2187" s="2" t="s">
        <v>21</v>
      </c>
      <c r="K2187" s="2" t="s">
        <v>22</v>
      </c>
      <c r="L2187" s="2">
        <v>617.09</v>
      </c>
      <c r="M2187" s="2" t="s">
        <v>39</v>
      </c>
    </row>
    <row r="2188" spans="1:13" ht="14.25" hidden="1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3"/>
      <c r="J2188" s="2" t="s">
        <v>31</v>
      </c>
      <c r="K2188" s="2" t="s">
        <v>22</v>
      </c>
      <c r="L2188" s="2">
        <v>518.28</v>
      </c>
      <c r="M2188" s="2" t="s">
        <v>39</v>
      </c>
    </row>
    <row r="2189" spans="1:13" ht="14.25" hidden="1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3"/>
      <c r="J2189" s="2" t="s">
        <v>31</v>
      </c>
      <c r="K2189" s="2" t="s">
        <v>27</v>
      </c>
      <c r="L2189" s="2">
        <v>130.47999999999999</v>
      </c>
      <c r="M2189" s="2" t="s">
        <v>34</v>
      </c>
    </row>
    <row r="2190" spans="1:13" ht="14.25" hidden="1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3"/>
      <c r="J2190" s="2" t="s">
        <v>15</v>
      </c>
      <c r="K2190" s="2" t="s">
        <v>27</v>
      </c>
      <c r="L2190" s="2">
        <v>214.89</v>
      </c>
      <c r="M2190" s="2" t="s">
        <v>48</v>
      </c>
    </row>
    <row r="2191" spans="1:13" ht="14.25" hidden="1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3"/>
      <c r="J2191" s="2" t="s">
        <v>15</v>
      </c>
      <c r="K2191" s="2" t="s">
        <v>16</v>
      </c>
      <c r="L2191" s="2">
        <v>234.84</v>
      </c>
      <c r="M2191" s="2" t="s">
        <v>17</v>
      </c>
    </row>
    <row r="2192" spans="1:13" ht="14.25" hidden="1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3"/>
      <c r="J2192" s="2" t="s">
        <v>15</v>
      </c>
      <c r="K2192" s="2" t="s">
        <v>27</v>
      </c>
      <c r="L2192" s="2">
        <v>261.27</v>
      </c>
      <c r="M2192" s="2" t="s">
        <v>17</v>
      </c>
    </row>
    <row r="2193" spans="1:13" ht="14.25" hidden="1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3"/>
      <c r="J2193" s="2" t="s">
        <v>15</v>
      </c>
      <c r="K2193" s="2" t="s">
        <v>27</v>
      </c>
      <c r="L2193" s="2">
        <v>622.63</v>
      </c>
      <c r="M2193" s="2" t="s">
        <v>48</v>
      </c>
    </row>
    <row r="2194" spans="1:13" ht="14.25" hidden="1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3"/>
      <c r="J2194" s="2" t="s">
        <v>15</v>
      </c>
      <c r="K2194" s="2" t="s">
        <v>22</v>
      </c>
      <c r="L2194" s="2">
        <v>21.72</v>
      </c>
      <c r="M2194" s="2" t="s">
        <v>17</v>
      </c>
    </row>
    <row r="2195" spans="1:13" ht="14.25" hidden="1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3"/>
      <c r="J2195" s="2" t="s">
        <v>15</v>
      </c>
      <c r="K2195" s="2" t="s">
        <v>22</v>
      </c>
      <c r="L2195" s="2">
        <v>1269.6400000000001</v>
      </c>
      <c r="M2195" s="2" t="s">
        <v>48</v>
      </c>
    </row>
    <row r="2196" spans="1:13" ht="14.25" hidden="1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3"/>
      <c r="J2196" s="2" t="s">
        <v>15</v>
      </c>
      <c r="K2196" s="2" t="s">
        <v>22</v>
      </c>
      <c r="L2196" s="2">
        <v>440.61</v>
      </c>
      <c r="M2196" s="2" t="s">
        <v>39</v>
      </c>
    </row>
    <row r="2197" spans="1:13" ht="14.25" hidden="1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3"/>
      <c r="J2197" s="2" t="s">
        <v>21</v>
      </c>
      <c r="K2197" s="2" t="s">
        <v>16</v>
      </c>
      <c r="L2197" s="2">
        <v>240.08</v>
      </c>
      <c r="M2197" s="2" t="s">
        <v>34</v>
      </c>
    </row>
    <row r="2198" spans="1:13" ht="14.25" hidden="1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3"/>
      <c r="J2198" s="2" t="s">
        <v>15</v>
      </c>
      <c r="K2198" s="2" t="s">
        <v>27</v>
      </c>
      <c r="L2198" s="2">
        <v>400.23</v>
      </c>
      <c r="M2198" s="2" t="s">
        <v>39</v>
      </c>
    </row>
    <row r="2199" spans="1:13" ht="14.25" customHeight="1" x14ac:dyDescent="0.3">
      <c r="A2199" s="2" t="s">
        <v>2230</v>
      </c>
      <c r="B2199" s="2" t="s">
        <v>19</v>
      </c>
      <c r="C2199" s="2" t="s">
        <v>14</v>
      </c>
      <c r="D2199" s="8">
        <v>3332.38</v>
      </c>
      <c r="E2199" s="11">
        <v>0.45</v>
      </c>
      <c r="F2199" s="18">
        <v>7</v>
      </c>
      <c r="G2199" s="15">
        <v>45213</v>
      </c>
      <c r="H2199" s="3">
        <v>45215</v>
      </c>
      <c r="I2199" s="2">
        <f>DATEDIF(G2199,H2199,"d")</f>
        <v>2</v>
      </c>
      <c r="J2199" s="2" t="s">
        <v>31</v>
      </c>
      <c r="K2199" s="2" t="s">
        <v>16</v>
      </c>
      <c r="L2199" s="2">
        <v>545.49</v>
      </c>
      <c r="M2199" s="2" t="s">
        <v>28</v>
      </c>
    </row>
    <row r="2200" spans="1:13" ht="14.25" hidden="1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3"/>
      <c r="J2200" s="2" t="s">
        <v>31</v>
      </c>
      <c r="K2200" s="2" t="s">
        <v>22</v>
      </c>
      <c r="L2200" s="2">
        <v>51.94</v>
      </c>
      <c r="M2200" s="2" t="s">
        <v>28</v>
      </c>
    </row>
    <row r="2201" spans="1:13" ht="14.25" hidden="1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3"/>
      <c r="J2201" s="2" t="s">
        <v>31</v>
      </c>
      <c r="K2201" s="2" t="s">
        <v>27</v>
      </c>
      <c r="L2201" s="2">
        <v>196.17</v>
      </c>
      <c r="M2201" s="2" t="s">
        <v>23</v>
      </c>
    </row>
    <row r="2202" spans="1:13" ht="14.25" hidden="1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3"/>
      <c r="J2202" s="2" t="s">
        <v>21</v>
      </c>
      <c r="K2202" s="2" t="s">
        <v>22</v>
      </c>
      <c r="L2202" s="2">
        <v>1108.0899999999999</v>
      </c>
      <c r="M2202" s="2" t="s">
        <v>34</v>
      </c>
    </row>
    <row r="2203" spans="1:13" ht="14.25" hidden="1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3"/>
      <c r="J2203" s="2" t="s">
        <v>31</v>
      </c>
      <c r="K2203" s="2" t="s">
        <v>27</v>
      </c>
      <c r="L2203" s="2">
        <v>209.39</v>
      </c>
      <c r="M2203" s="2" t="s">
        <v>34</v>
      </c>
    </row>
    <row r="2204" spans="1:13" ht="14.25" hidden="1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3"/>
      <c r="J2204" s="2" t="s">
        <v>31</v>
      </c>
      <c r="K2204" s="2" t="s">
        <v>22</v>
      </c>
      <c r="L2204" s="2">
        <v>172.37</v>
      </c>
      <c r="M2204" s="2" t="s">
        <v>34</v>
      </c>
    </row>
    <row r="2205" spans="1:13" ht="14.25" hidden="1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3"/>
      <c r="J2205" s="2" t="s">
        <v>21</v>
      </c>
      <c r="K2205" s="2" t="s">
        <v>16</v>
      </c>
      <c r="L2205" s="2">
        <v>119.88</v>
      </c>
      <c r="M2205" s="2" t="s">
        <v>39</v>
      </c>
    </row>
    <row r="2206" spans="1:13" ht="14.25" hidden="1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3"/>
      <c r="J2206" s="2" t="s">
        <v>31</v>
      </c>
      <c r="K2206" s="2" t="s">
        <v>16</v>
      </c>
      <c r="L2206" s="2">
        <v>204.51</v>
      </c>
      <c r="M2206" s="2" t="s">
        <v>34</v>
      </c>
    </row>
    <row r="2207" spans="1:13" ht="14.25" hidden="1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3"/>
      <c r="J2207" s="2" t="s">
        <v>21</v>
      </c>
      <c r="K2207" s="2" t="s">
        <v>27</v>
      </c>
      <c r="L2207" s="2">
        <v>171.35</v>
      </c>
      <c r="M2207" s="2" t="s">
        <v>39</v>
      </c>
    </row>
    <row r="2208" spans="1:13" ht="14.25" hidden="1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3"/>
      <c r="J2208" s="2" t="s">
        <v>31</v>
      </c>
      <c r="K2208" s="2" t="s">
        <v>22</v>
      </c>
      <c r="L2208" s="2">
        <v>982.27</v>
      </c>
      <c r="M2208" s="2" t="s">
        <v>23</v>
      </c>
    </row>
    <row r="2209" spans="1:13" ht="14.25" customHeight="1" x14ac:dyDescent="0.3">
      <c r="A2209" s="2" t="s">
        <v>2240</v>
      </c>
      <c r="B2209" s="2" t="s">
        <v>19</v>
      </c>
      <c r="C2209" s="2" t="s">
        <v>33</v>
      </c>
      <c r="D2209" s="8">
        <v>2748.57</v>
      </c>
      <c r="E2209" s="11">
        <v>0.01</v>
      </c>
      <c r="F2209" s="18">
        <v>6</v>
      </c>
      <c r="G2209" s="15">
        <v>45224</v>
      </c>
      <c r="H2209" s="3">
        <v>45229</v>
      </c>
      <c r="I2209" s="2">
        <f>DATEDIF(G2209,H2209,"d")</f>
        <v>5</v>
      </c>
      <c r="J2209" s="2" t="s">
        <v>31</v>
      </c>
      <c r="K2209" s="2" t="s">
        <v>22</v>
      </c>
      <c r="L2209" s="2">
        <v>804.81</v>
      </c>
      <c r="M2209" s="2" t="s">
        <v>23</v>
      </c>
    </row>
    <row r="2210" spans="1:13" ht="14.25" hidden="1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3"/>
      <c r="J2210" s="2" t="s">
        <v>15</v>
      </c>
      <c r="K2210" s="2" t="s">
        <v>22</v>
      </c>
      <c r="L2210" s="2">
        <v>926.1</v>
      </c>
      <c r="M2210" s="2" t="s">
        <v>28</v>
      </c>
    </row>
    <row r="2211" spans="1:13" ht="14.25" hidden="1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3"/>
      <c r="J2211" s="2" t="s">
        <v>31</v>
      </c>
      <c r="K2211" s="2" t="s">
        <v>16</v>
      </c>
      <c r="L2211" s="2">
        <v>444.17</v>
      </c>
      <c r="M2211" s="2" t="s">
        <v>17</v>
      </c>
    </row>
    <row r="2212" spans="1:13" ht="14.25" hidden="1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3"/>
      <c r="J2212" s="2" t="s">
        <v>15</v>
      </c>
      <c r="K2212" s="2" t="s">
        <v>27</v>
      </c>
      <c r="L2212" s="2">
        <v>457.07</v>
      </c>
      <c r="M2212" s="2" t="s">
        <v>17</v>
      </c>
    </row>
    <row r="2213" spans="1:13" ht="14.25" hidden="1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3"/>
      <c r="J2213" s="2" t="s">
        <v>15</v>
      </c>
      <c r="K2213" s="2" t="s">
        <v>27</v>
      </c>
      <c r="L2213" s="2">
        <v>1364.11</v>
      </c>
      <c r="M2213" s="2" t="s">
        <v>39</v>
      </c>
    </row>
    <row r="2214" spans="1:13" ht="14.25" hidden="1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3"/>
      <c r="J2214" s="2" t="s">
        <v>31</v>
      </c>
      <c r="K2214" s="2" t="s">
        <v>22</v>
      </c>
      <c r="L2214" s="2">
        <v>457.85</v>
      </c>
      <c r="M2214" s="2" t="s">
        <v>28</v>
      </c>
    </row>
    <row r="2215" spans="1:13" ht="14.25" hidden="1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3"/>
      <c r="J2215" s="2" t="s">
        <v>31</v>
      </c>
      <c r="K2215" s="2" t="s">
        <v>22</v>
      </c>
      <c r="L2215" s="2">
        <v>376.81</v>
      </c>
      <c r="M2215" s="2" t="s">
        <v>23</v>
      </c>
    </row>
    <row r="2216" spans="1:13" ht="14.25" hidden="1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3"/>
      <c r="J2216" s="2" t="s">
        <v>21</v>
      </c>
      <c r="K2216" s="2" t="s">
        <v>22</v>
      </c>
      <c r="L2216" s="2">
        <v>509.07</v>
      </c>
      <c r="M2216" s="2" t="s">
        <v>48</v>
      </c>
    </row>
    <row r="2217" spans="1:13" ht="14.25" hidden="1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3"/>
      <c r="J2217" s="2" t="s">
        <v>15</v>
      </c>
      <c r="K2217" s="2" t="s">
        <v>27</v>
      </c>
      <c r="L2217" s="2">
        <v>454.81</v>
      </c>
      <c r="M2217" s="2" t="s">
        <v>48</v>
      </c>
    </row>
    <row r="2218" spans="1:13" ht="14.25" hidden="1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3"/>
      <c r="J2218" s="2" t="s">
        <v>31</v>
      </c>
      <c r="K2218" s="2" t="s">
        <v>27</v>
      </c>
      <c r="L2218" s="2">
        <v>391.25</v>
      </c>
      <c r="M2218" s="2" t="s">
        <v>23</v>
      </c>
    </row>
    <row r="2219" spans="1:13" ht="14.25" hidden="1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3"/>
      <c r="J2219" s="2" t="s">
        <v>15</v>
      </c>
      <c r="K2219" s="2" t="s">
        <v>16</v>
      </c>
      <c r="L2219" s="2">
        <v>583.20000000000005</v>
      </c>
      <c r="M2219" s="2" t="s">
        <v>23</v>
      </c>
    </row>
    <row r="2220" spans="1:13" ht="14.25" customHeight="1" x14ac:dyDescent="0.3">
      <c r="A2220" s="2" t="s">
        <v>2251</v>
      </c>
      <c r="B2220" s="2" t="s">
        <v>19</v>
      </c>
      <c r="C2220" s="2" t="s">
        <v>20</v>
      </c>
      <c r="D2220" s="8">
        <v>1659.46</v>
      </c>
      <c r="E2220" s="11">
        <v>0.04</v>
      </c>
      <c r="F2220" s="18">
        <v>9</v>
      </c>
      <c r="G2220" s="15">
        <v>44953</v>
      </c>
      <c r="H2220" s="3">
        <v>44957</v>
      </c>
      <c r="I2220" s="2">
        <f>DATEDIF(G2220,H2220,"d")</f>
        <v>4</v>
      </c>
      <c r="J2220" s="2" t="s">
        <v>15</v>
      </c>
      <c r="K2220" s="2" t="s">
        <v>27</v>
      </c>
      <c r="L2220" s="2">
        <v>442.23</v>
      </c>
      <c r="M2220" s="2" t="s">
        <v>48</v>
      </c>
    </row>
    <row r="2221" spans="1:13" ht="14.25" hidden="1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3"/>
      <c r="J2221" s="2" t="s">
        <v>31</v>
      </c>
      <c r="K2221" s="2" t="s">
        <v>27</v>
      </c>
      <c r="L2221" s="2">
        <v>378.93</v>
      </c>
      <c r="M2221" s="2" t="s">
        <v>28</v>
      </c>
    </row>
    <row r="2222" spans="1:13" ht="14.25" customHeight="1" x14ac:dyDescent="0.3">
      <c r="A2222" s="2" t="s">
        <v>2253</v>
      </c>
      <c r="B2222" s="2" t="s">
        <v>19</v>
      </c>
      <c r="C2222" s="2" t="s">
        <v>36</v>
      </c>
      <c r="D2222" s="8">
        <v>2942.32</v>
      </c>
      <c r="E2222" s="11">
        <v>0.02</v>
      </c>
      <c r="F2222" s="18">
        <v>9</v>
      </c>
      <c r="G2222" s="15">
        <v>45001</v>
      </c>
      <c r="H2222" s="3">
        <v>45007</v>
      </c>
      <c r="I2222" s="2">
        <f>DATEDIF(G2222,H2222,"d")</f>
        <v>6</v>
      </c>
      <c r="J2222" s="2" t="s">
        <v>31</v>
      </c>
      <c r="K2222" s="2" t="s">
        <v>16</v>
      </c>
      <c r="L2222" s="2">
        <v>168.72</v>
      </c>
      <c r="M2222" s="2" t="s">
        <v>28</v>
      </c>
    </row>
    <row r="2223" spans="1:13" ht="14.25" hidden="1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3"/>
      <c r="J2223" s="2" t="s">
        <v>15</v>
      </c>
      <c r="K2223" s="2" t="s">
        <v>27</v>
      </c>
      <c r="L2223" s="2">
        <v>87.59</v>
      </c>
      <c r="M2223" s="2" t="s">
        <v>34</v>
      </c>
    </row>
    <row r="2224" spans="1:13" ht="14.25" hidden="1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3"/>
      <c r="J2224" s="2" t="s">
        <v>31</v>
      </c>
      <c r="K2224" s="2" t="s">
        <v>27</v>
      </c>
      <c r="L2224" s="2">
        <v>226.97</v>
      </c>
      <c r="M2224" s="2" t="s">
        <v>48</v>
      </c>
    </row>
    <row r="2225" spans="1:13" ht="14.25" hidden="1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3"/>
      <c r="J2225" s="2" t="s">
        <v>15</v>
      </c>
      <c r="K2225" s="2" t="s">
        <v>22</v>
      </c>
      <c r="L2225" s="2">
        <v>23.26</v>
      </c>
      <c r="M2225" s="2" t="s">
        <v>23</v>
      </c>
    </row>
    <row r="2226" spans="1:13" ht="14.25" customHeight="1" x14ac:dyDescent="0.3">
      <c r="A2226" s="2" t="s">
        <v>2257</v>
      </c>
      <c r="B2226" s="2" t="s">
        <v>19</v>
      </c>
      <c r="C2226" s="2" t="s">
        <v>20</v>
      </c>
      <c r="D2226" s="8">
        <v>1514.4</v>
      </c>
      <c r="E2226" s="11">
        <v>0.24</v>
      </c>
      <c r="F2226" s="18">
        <v>9</v>
      </c>
      <c r="G2226" s="15">
        <v>45272</v>
      </c>
      <c r="H2226" s="3">
        <v>45278</v>
      </c>
      <c r="I2226" s="2">
        <f>DATEDIF(G2226,H2226,"d")</f>
        <v>6</v>
      </c>
      <c r="J2226" s="2" t="s">
        <v>21</v>
      </c>
      <c r="K2226" s="2" t="s">
        <v>16</v>
      </c>
      <c r="L2226" s="2">
        <v>116.49</v>
      </c>
      <c r="M2226" s="2" t="s">
        <v>17</v>
      </c>
    </row>
    <row r="2227" spans="1:13" ht="14.25" hidden="1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3"/>
      <c r="J2227" s="2" t="s">
        <v>21</v>
      </c>
      <c r="K2227" s="2" t="s">
        <v>22</v>
      </c>
      <c r="L2227" s="2">
        <v>476.95</v>
      </c>
      <c r="M2227" s="2" t="s">
        <v>17</v>
      </c>
    </row>
    <row r="2228" spans="1:13" ht="14.25" hidden="1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3"/>
      <c r="J2228" s="2" t="s">
        <v>31</v>
      </c>
      <c r="K2228" s="2" t="s">
        <v>16</v>
      </c>
      <c r="L2228" s="2">
        <v>373.99</v>
      </c>
      <c r="M2228" s="2" t="s">
        <v>48</v>
      </c>
    </row>
    <row r="2229" spans="1:13" ht="14.25" hidden="1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3"/>
      <c r="J2229" s="2" t="s">
        <v>15</v>
      </c>
      <c r="K2229" s="2" t="s">
        <v>16</v>
      </c>
      <c r="L2229" s="2">
        <v>1015.04</v>
      </c>
      <c r="M2229" s="2" t="s">
        <v>23</v>
      </c>
    </row>
    <row r="2230" spans="1:13" ht="14.25" hidden="1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3"/>
      <c r="J2230" s="2" t="s">
        <v>21</v>
      </c>
      <c r="K2230" s="2" t="s">
        <v>27</v>
      </c>
      <c r="L2230" s="2">
        <v>302.51</v>
      </c>
      <c r="M2230" s="2" t="s">
        <v>39</v>
      </c>
    </row>
    <row r="2231" spans="1:13" ht="14.25" customHeight="1" x14ac:dyDescent="0.3">
      <c r="A2231" s="2" t="s">
        <v>2262</v>
      </c>
      <c r="B2231" s="2" t="s">
        <v>19</v>
      </c>
      <c r="C2231" s="2" t="s">
        <v>33</v>
      </c>
      <c r="D2231" s="8">
        <v>580.54</v>
      </c>
      <c r="E2231" s="11">
        <v>0.16</v>
      </c>
      <c r="F2231" s="18">
        <v>4</v>
      </c>
      <c r="G2231" s="15">
        <v>45557</v>
      </c>
      <c r="H2231" s="3">
        <v>45564</v>
      </c>
      <c r="I2231" s="2">
        <f>DATEDIF(G2231,H2231,"d")</f>
        <v>7</v>
      </c>
      <c r="J2231" s="2" t="s">
        <v>15</v>
      </c>
      <c r="K2231" s="2" t="s">
        <v>22</v>
      </c>
      <c r="L2231" s="2">
        <v>164.42</v>
      </c>
      <c r="M2231" s="2" t="s">
        <v>17</v>
      </c>
    </row>
    <row r="2232" spans="1:13" ht="14.25" hidden="1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3"/>
      <c r="J2232" s="2" t="s">
        <v>31</v>
      </c>
      <c r="K2232" s="2" t="s">
        <v>16</v>
      </c>
      <c r="L2232" s="2">
        <v>798.45</v>
      </c>
      <c r="M2232" s="2" t="s">
        <v>28</v>
      </c>
    </row>
    <row r="2233" spans="1:13" ht="14.25" hidden="1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3"/>
      <c r="J2233" s="2" t="s">
        <v>21</v>
      </c>
      <c r="K2233" s="2" t="s">
        <v>16</v>
      </c>
      <c r="L2233" s="2">
        <v>1163.8</v>
      </c>
      <c r="M2233" s="2" t="s">
        <v>23</v>
      </c>
    </row>
    <row r="2234" spans="1:13" ht="14.25" hidden="1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3"/>
      <c r="J2234" s="2" t="s">
        <v>21</v>
      </c>
      <c r="K2234" s="2" t="s">
        <v>16</v>
      </c>
      <c r="L2234" s="2">
        <v>138.22999999999999</v>
      </c>
      <c r="M2234" s="2" t="s">
        <v>23</v>
      </c>
    </row>
    <row r="2235" spans="1:13" ht="14.25" hidden="1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3"/>
      <c r="J2235" s="2" t="s">
        <v>15</v>
      </c>
      <c r="K2235" s="2" t="s">
        <v>16</v>
      </c>
      <c r="L2235" s="2">
        <v>1001.18</v>
      </c>
      <c r="M2235" s="2" t="s">
        <v>48</v>
      </c>
    </row>
    <row r="2236" spans="1:13" ht="14.25" hidden="1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3"/>
      <c r="J2236" s="2" t="s">
        <v>21</v>
      </c>
      <c r="K2236" s="2" t="s">
        <v>27</v>
      </c>
      <c r="L2236" s="2">
        <v>647.80999999999995</v>
      </c>
      <c r="M2236" s="2" t="s">
        <v>17</v>
      </c>
    </row>
    <row r="2237" spans="1:13" ht="14.25" customHeight="1" x14ac:dyDescent="0.3">
      <c r="A2237" s="2" t="s">
        <v>2268</v>
      </c>
      <c r="B2237" s="2" t="s">
        <v>19</v>
      </c>
      <c r="C2237" s="2" t="s">
        <v>33</v>
      </c>
      <c r="D2237" s="8">
        <v>3346.19</v>
      </c>
      <c r="E2237" s="11">
        <v>0.5</v>
      </c>
      <c r="F2237" s="18">
        <v>8</v>
      </c>
      <c r="G2237" s="15">
        <v>45116</v>
      </c>
      <c r="H2237" s="3">
        <v>45118</v>
      </c>
      <c r="I2237" s="2">
        <f>DATEDIF(G2237,H2237,"d")</f>
        <v>2</v>
      </c>
      <c r="J2237" s="2" t="s">
        <v>15</v>
      </c>
      <c r="K2237" s="2" t="s">
        <v>27</v>
      </c>
      <c r="L2237" s="2">
        <v>751.37</v>
      </c>
      <c r="M2237" s="2" t="s">
        <v>23</v>
      </c>
    </row>
    <row r="2238" spans="1:13" ht="14.25" hidden="1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3"/>
      <c r="J2238" s="2" t="s">
        <v>15</v>
      </c>
      <c r="K2238" s="2" t="s">
        <v>16</v>
      </c>
      <c r="L2238" s="2">
        <v>165.81</v>
      </c>
      <c r="M2238" s="2" t="s">
        <v>34</v>
      </c>
    </row>
    <row r="2239" spans="1:13" ht="14.25" hidden="1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3"/>
      <c r="J2239" s="2" t="s">
        <v>31</v>
      </c>
      <c r="K2239" s="2" t="s">
        <v>22</v>
      </c>
      <c r="L2239" s="2">
        <v>718.16</v>
      </c>
      <c r="M2239" s="2" t="s">
        <v>34</v>
      </c>
    </row>
    <row r="2240" spans="1:13" ht="14.25" customHeight="1" x14ac:dyDescent="0.3">
      <c r="A2240" s="2" t="s">
        <v>2271</v>
      </c>
      <c r="B2240" s="2" t="s">
        <v>19</v>
      </c>
      <c r="C2240" s="2" t="s">
        <v>26</v>
      </c>
      <c r="D2240" s="8">
        <v>4429.25</v>
      </c>
      <c r="E2240" s="11">
        <v>0.17</v>
      </c>
      <c r="F2240" s="18">
        <v>6</v>
      </c>
      <c r="G2240" s="15">
        <v>45594</v>
      </c>
      <c r="H2240" s="3">
        <v>45596</v>
      </c>
      <c r="I2240" s="2">
        <f>DATEDIF(G2240,H2240,"d")</f>
        <v>2</v>
      </c>
      <c r="J2240" s="2" t="s">
        <v>31</v>
      </c>
      <c r="K2240" s="2" t="s">
        <v>22</v>
      </c>
      <c r="L2240" s="2">
        <v>1212.07</v>
      </c>
      <c r="M2240" s="2" t="s">
        <v>23</v>
      </c>
    </row>
    <row r="2241" spans="1:13" ht="14.25" hidden="1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3"/>
      <c r="J2241" s="2" t="s">
        <v>21</v>
      </c>
      <c r="K2241" s="2" t="s">
        <v>16</v>
      </c>
      <c r="L2241" s="2">
        <v>593.08000000000004</v>
      </c>
      <c r="M2241" s="2" t="s">
        <v>28</v>
      </c>
    </row>
    <row r="2242" spans="1:13" ht="14.25" hidden="1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3"/>
      <c r="J2242" s="2" t="s">
        <v>31</v>
      </c>
      <c r="K2242" s="2" t="s">
        <v>16</v>
      </c>
      <c r="L2242" s="2">
        <v>531.89</v>
      </c>
      <c r="M2242" s="2" t="s">
        <v>39</v>
      </c>
    </row>
    <row r="2243" spans="1:13" ht="14.25" hidden="1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3"/>
      <c r="J2243" s="2" t="s">
        <v>21</v>
      </c>
      <c r="K2243" s="2" t="s">
        <v>27</v>
      </c>
      <c r="L2243" s="2">
        <v>554.41</v>
      </c>
      <c r="M2243" s="2" t="s">
        <v>34</v>
      </c>
    </row>
    <row r="2244" spans="1:13" ht="14.25" hidden="1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3"/>
      <c r="J2244" s="2" t="s">
        <v>31</v>
      </c>
      <c r="K2244" s="2" t="s">
        <v>22</v>
      </c>
      <c r="L2244" s="2">
        <v>327.66000000000003</v>
      </c>
      <c r="M2244" s="2" t="s">
        <v>23</v>
      </c>
    </row>
    <row r="2245" spans="1:13" ht="14.25" hidden="1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3"/>
      <c r="J2245" s="2" t="s">
        <v>31</v>
      </c>
      <c r="K2245" s="2" t="s">
        <v>22</v>
      </c>
      <c r="L2245" s="2">
        <v>214.95</v>
      </c>
      <c r="M2245" s="2" t="s">
        <v>23</v>
      </c>
    </row>
    <row r="2246" spans="1:13" ht="14.25" customHeight="1" x14ac:dyDescent="0.3">
      <c r="A2246" s="2" t="s">
        <v>2277</v>
      </c>
      <c r="B2246" s="2" t="s">
        <v>19</v>
      </c>
      <c r="C2246" s="2" t="s">
        <v>26</v>
      </c>
      <c r="D2246" s="8">
        <v>2623.57</v>
      </c>
      <c r="E2246" s="11">
        <v>0.28999999999999998</v>
      </c>
      <c r="F2246" s="18">
        <v>6</v>
      </c>
      <c r="G2246" s="15">
        <v>45236</v>
      </c>
      <c r="H2246" s="3">
        <v>45238</v>
      </c>
      <c r="I2246" s="2">
        <f>DATEDIF(G2246,H2246,"d")</f>
        <v>2</v>
      </c>
      <c r="J2246" s="2" t="s">
        <v>21</v>
      </c>
      <c r="K2246" s="2" t="s">
        <v>22</v>
      </c>
      <c r="L2246" s="2">
        <v>216.05</v>
      </c>
      <c r="M2246" s="2" t="s">
        <v>23</v>
      </c>
    </row>
    <row r="2247" spans="1:13" ht="14.25" hidden="1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3"/>
      <c r="J2247" s="2" t="s">
        <v>31</v>
      </c>
      <c r="K2247" s="2" t="s">
        <v>27</v>
      </c>
      <c r="L2247" s="2">
        <v>846.9</v>
      </c>
      <c r="M2247" s="2" t="s">
        <v>39</v>
      </c>
    </row>
    <row r="2248" spans="1:13" ht="14.25" hidden="1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3"/>
      <c r="J2248" s="2" t="s">
        <v>15</v>
      </c>
      <c r="K2248" s="2" t="s">
        <v>16</v>
      </c>
      <c r="L2248" s="2">
        <v>565.83000000000004</v>
      </c>
      <c r="M2248" s="2" t="s">
        <v>39</v>
      </c>
    </row>
    <row r="2249" spans="1:13" ht="14.25" hidden="1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3"/>
      <c r="J2249" s="2" t="s">
        <v>31</v>
      </c>
      <c r="K2249" s="2" t="s">
        <v>27</v>
      </c>
      <c r="L2249" s="2">
        <v>364.46</v>
      </c>
      <c r="M2249" s="2" t="s">
        <v>34</v>
      </c>
    </row>
    <row r="2250" spans="1:13" ht="14.25" customHeight="1" x14ac:dyDescent="0.3">
      <c r="A2250" s="2" t="s">
        <v>2281</v>
      </c>
      <c r="B2250" s="2" t="s">
        <v>19</v>
      </c>
      <c r="C2250" s="2" t="s">
        <v>33</v>
      </c>
      <c r="D2250" s="8">
        <v>2314.86</v>
      </c>
      <c r="E2250" s="11">
        <v>0.42</v>
      </c>
      <c r="F2250" s="18">
        <v>4</v>
      </c>
      <c r="G2250" s="15">
        <v>45590</v>
      </c>
      <c r="H2250" s="3">
        <v>45596</v>
      </c>
      <c r="I2250" s="2">
        <f>DATEDIF(G2250,H2250,"d")</f>
        <v>6</v>
      </c>
      <c r="J2250" s="2" t="s">
        <v>15</v>
      </c>
      <c r="K2250" s="2" t="s">
        <v>16</v>
      </c>
      <c r="L2250" s="2">
        <v>360.92</v>
      </c>
      <c r="M2250" s="2" t="s">
        <v>17</v>
      </c>
    </row>
    <row r="2251" spans="1:13" ht="14.25" hidden="1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3"/>
      <c r="J2251" s="2" t="s">
        <v>21</v>
      </c>
      <c r="K2251" s="2" t="s">
        <v>22</v>
      </c>
      <c r="L2251" s="2">
        <v>196.8</v>
      </c>
      <c r="M2251" s="2" t="s">
        <v>23</v>
      </c>
    </row>
    <row r="2252" spans="1:13" ht="14.25" hidden="1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3"/>
      <c r="J2252" s="2" t="s">
        <v>21</v>
      </c>
      <c r="K2252" s="2" t="s">
        <v>16</v>
      </c>
      <c r="L2252" s="2">
        <v>491.13</v>
      </c>
      <c r="M2252" s="2" t="s">
        <v>39</v>
      </c>
    </row>
    <row r="2253" spans="1:13" ht="14.25" hidden="1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3"/>
      <c r="J2253" s="2" t="s">
        <v>31</v>
      </c>
      <c r="K2253" s="2" t="s">
        <v>22</v>
      </c>
      <c r="L2253" s="2">
        <v>762.87</v>
      </c>
      <c r="M2253" s="2" t="s">
        <v>17</v>
      </c>
    </row>
    <row r="2254" spans="1:13" ht="14.25" hidden="1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3"/>
      <c r="J2254" s="2" t="s">
        <v>31</v>
      </c>
      <c r="K2254" s="2" t="s">
        <v>16</v>
      </c>
      <c r="L2254" s="2">
        <v>987.38</v>
      </c>
      <c r="M2254" s="2" t="s">
        <v>48</v>
      </c>
    </row>
    <row r="2255" spans="1:13" ht="14.25" hidden="1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3"/>
      <c r="J2255" s="2" t="s">
        <v>31</v>
      </c>
      <c r="K2255" s="2" t="s">
        <v>16</v>
      </c>
      <c r="L2255" s="2">
        <v>545.86</v>
      </c>
      <c r="M2255" s="2" t="s">
        <v>48</v>
      </c>
    </row>
    <row r="2256" spans="1:13" ht="14.25" customHeight="1" x14ac:dyDescent="0.3">
      <c r="A2256" s="2" t="s">
        <v>2287</v>
      </c>
      <c r="B2256" s="2" t="s">
        <v>19</v>
      </c>
      <c r="C2256" s="2" t="s">
        <v>26</v>
      </c>
      <c r="D2256" s="8">
        <v>3794.39</v>
      </c>
      <c r="E2256" s="11">
        <v>0.22</v>
      </c>
      <c r="F2256" s="18">
        <v>1</v>
      </c>
      <c r="G2256" s="15">
        <v>45609</v>
      </c>
      <c r="H2256" s="3">
        <v>45616</v>
      </c>
      <c r="I2256" s="2">
        <f t="shared" ref="I2256:I2257" si="91">DATEDIF(G2256,H2256,"d")</f>
        <v>7</v>
      </c>
      <c r="J2256" s="2" t="s">
        <v>31</v>
      </c>
      <c r="K2256" s="2" t="s">
        <v>16</v>
      </c>
      <c r="L2256" s="2">
        <v>535.61</v>
      </c>
      <c r="M2256" s="2" t="s">
        <v>39</v>
      </c>
    </row>
    <row r="2257" spans="1:13" ht="14.25" customHeight="1" x14ac:dyDescent="0.3">
      <c r="A2257" s="2" t="s">
        <v>2288</v>
      </c>
      <c r="B2257" s="2" t="s">
        <v>19</v>
      </c>
      <c r="C2257" s="2" t="s">
        <v>20</v>
      </c>
      <c r="D2257" s="8">
        <v>4351.93</v>
      </c>
      <c r="E2257" s="11">
        <v>0.4</v>
      </c>
      <c r="F2257" s="18">
        <v>7</v>
      </c>
      <c r="G2257" s="15">
        <v>45055</v>
      </c>
      <c r="H2257" s="3">
        <v>45056</v>
      </c>
      <c r="I2257" s="2">
        <f t="shared" si="91"/>
        <v>1</v>
      </c>
      <c r="J2257" s="2" t="s">
        <v>15</v>
      </c>
      <c r="K2257" s="2" t="s">
        <v>27</v>
      </c>
      <c r="L2257" s="2">
        <v>469.13</v>
      </c>
      <c r="M2257" s="2" t="s">
        <v>34</v>
      </c>
    </row>
    <row r="2258" spans="1:13" ht="14.25" hidden="1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3"/>
      <c r="J2258" s="2" t="s">
        <v>31</v>
      </c>
      <c r="K2258" s="2" t="s">
        <v>22</v>
      </c>
      <c r="L2258" s="2">
        <v>419.34</v>
      </c>
      <c r="M2258" s="2" t="s">
        <v>28</v>
      </c>
    </row>
    <row r="2259" spans="1:13" ht="14.25" hidden="1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3"/>
      <c r="J2259" s="2" t="s">
        <v>21</v>
      </c>
      <c r="K2259" s="2" t="s">
        <v>27</v>
      </c>
      <c r="L2259" s="2">
        <v>19.93</v>
      </c>
      <c r="M2259" s="2" t="s">
        <v>34</v>
      </c>
    </row>
    <row r="2260" spans="1:13" ht="14.25" customHeight="1" x14ac:dyDescent="0.3">
      <c r="A2260" s="2" t="s">
        <v>2291</v>
      </c>
      <c r="B2260" s="2" t="s">
        <v>19</v>
      </c>
      <c r="C2260" s="2" t="s">
        <v>14</v>
      </c>
      <c r="D2260" s="8">
        <v>1349.14</v>
      </c>
      <c r="E2260" s="11">
        <v>0.32</v>
      </c>
      <c r="F2260" s="18">
        <v>7</v>
      </c>
      <c r="G2260" s="15">
        <v>45577</v>
      </c>
      <c r="H2260" s="3">
        <v>45580</v>
      </c>
      <c r="I2260" s="2">
        <f>DATEDIF(G2260,H2260,"d")</f>
        <v>3</v>
      </c>
      <c r="J2260" s="2" t="s">
        <v>31</v>
      </c>
      <c r="K2260" s="2" t="s">
        <v>16</v>
      </c>
      <c r="L2260" s="2">
        <v>320.38</v>
      </c>
      <c r="M2260" s="2" t="s">
        <v>17</v>
      </c>
    </row>
    <row r="2261" spans="1:13" ht="14.25" hidden="1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3"/>
      <c r="J2261" s="2" t="s">
        <v>31</v>
      </c>
      <c r="K2261" s="2" t="s">
        <v>22</v>
      </c>
      <c r="L2261" s="2">
        <v>781.34</v>
      </c>
      <c r="M2261" s="2" t="s">
        <v>17</v>
      </c>
    </row>
    <row r="2262" spans="1:13" ht="14.25" hidden="1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3"/>
      <c r="J2262" s="2" t="s">
        <v>15</v>
      </c>
      <c r="K2262" s="2" t="s">
        <v>22</v>
      </c>
      <c r="L2262" s="2">
        <v>962.92</v>
      </c>
      <c r="M2262" s="2" t="s">
        <v>28</v>
      </c>
    </row>
    <row r="2263" spans="1:13" ht="14.25" customHeight="1" x14ac:dyDescent="0.3">
      <c r="A2263" s="2" t="s">
        <v>2294</v>
      </c>
      <c r="B2263" s="2" t="s">
        <v>19</v>
      </c>
      <c r="C2263" s="2" t="s">
        <v>36</v>
      </c>
      <c r="D2263" s="8">
        <v>3712.37</v>
      </c>
      <c r="E2263" s="11">
        <v>0.14000000000000001</v>
      </c>
      <c r="F2263" s="18">
        <v>6</v>
      </c>
      <c r="G2263" s="15">
        <v>45146</v>
      </c>
      <c r="H2263" s="3">
        <v>45151</v>
      </c>
      <c r="I2263" s="2">
        <f>DATEDIF(G2263,H2263,"d")</f>
        <v>5</v>
      </c>
      <c r="J2263" s="2" t="s">
        <v>31</v>
      </c>
      <c r="K2263" s="2" t="s">
        <v>27</v>
      </c>
      <c r="L2263" s="2">
        <v>1018.32</v>
      </c>
      <c r="M2263" s="2" t="s">
        <v>39</v>
      </c>
    </row>
    <row r="2264" spans="1:13" ht="14.25" hidden="1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3"/>
      <c r="J2264" s="2" t="s">
        <v>31</v>
      </c>
      <c r="K2264" s="2" t="s">
        <v>22</v>
      </c>
      <c r="L2264" s="2">
        <v>272.41000000000003</v>
      </c>
      <c r="M2264" s="2" t="s">
        <v>48</v>
      </c>
    </row>
    <row r="2265" spans="1:13" ht="14.25" hidden="1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3"/>
      <c r="J2265" s="2" t="s">
        <v>15</v>
      </c>
      <c r="K2265" s="2" t="s">
        <v>22</v>
      </c>
      <c r="L2265" s="2">
        <v>1020.42</v>
      </c>
      <c r="M2265" s="2" t="s">
        <v>39</v>
      </c>
    </row>
    <row r="2266" spans="1:13" ht="14.25" hidden="1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3"/>
      <c r="J2266" s="2" t="s">
        <v>15</v>
      </c>
      <c r="K2266" s="2" t="s">
        <v>16</v>
      </c>
      <c r="L2266" s="2">
        <v>702.98</v>
      </c>
      <c r="M2266" s="2" t="s">
        <v>28</v>
      </c>
    </row>
    <row r="2267" spans="1:13" ht="14.25" hidden="1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3"/>
      <c r="J2267" s="2" t="s">
        <v>15</v>
      </c>
      <c r="K2267" s="2" t="s">
        <v>16</v>
      </c>
      <c r="L2267" s="2">
        <v>196.04</v>
      </c>
      <c r="M2267" s="2" t="s">
        <v>39</v>
      </c>
    </row>
    <row r="2268" spans="1:13" ht="14.25" customHeight="1" x14ac:dyDescent="0.3">
      <c r="A2268" s="2" t="s">
        <v>2299</v>
      </c>
      <c r="B2268" s="2" t="s">
        <v>19</v>
      </c>
      <c r="C2268" s="2" t="s">
        <v>26</v>
      </c>
      <c r="D2268" s="8">
        <v>4846.58</v>
      </c>
      <c r="E2268" s="11">
        <v>0.11</v>
      </c>
      <c r="F2268" s="18">
        <v>5</v>
      </c>
      <c r="G2268" s="15">
        <v>45428</v>
      </c>
      <c r="H2268" s="3">
        <v>45429</v>
      </c>
      <c r="I2268" s="2">
        <f t="shared" ref="I2268:I2269" si="92">DATEDIF(G2268,H2268,"d")</f>
        <v>1</v>
      </c>
      <c r="J2268" s="2" t="s">
        <v>21</v>
      </c>
      <c r="K2268" s="2" t="s">
        <v>16</v>
      </c>
      <c r="L2268" s="2">
        <v>355.43</v>
      </c>
      <c r="M2268" s="2" t="s">
        <v>34</v>
      </c>
    </row>
    <row r="2269" spans="1:13" ht="14.25" customHeight="1" x14ac:dyDescent="0.3">
      <c r="A2269" s="2" t="s">
        <v>2300</v>
      </c>
      <c r="B2269" s="2" t="s">
        <v>19</v>
      </c>
      <c r="C2269" s="2" t="s">
        <v>14</v>
      </c>
      <c r="D2269" s="8">
        <v>1834.73</v>
      </c>
      <c r="E2269" s="11">
        <v>0.13</v>
      </c>
      <c r="F2269" s="18">
        <v>1</v>
      </c>
      <c r="G2269" s="15">
        <v>45583</v>
      </c>
      <c r="H2269" s="3">
        <v>45588</v>
      </c>
      <c r="I2269" s="2">
        <f t="shared" si="92"/>
        <v>5</v>
      </c>
      <c r="J2269" s="2" t="s">
        <v>15</v>
      </c>
      <c r="K2269" s="2" t="s">
        <v>27</v>
      </c>
      <c r="L2269" s="2">
        <v>542.38</v>
      </c>
      <c r="M2269" s="2" t="s">
        <v>34</v>
      </c>
    </row>
    <row r="2270" spans="1:13" ht="14.25" hidden="1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3"/>
      <c r="J2270" s="2" t="s">
        <v>21</v>
      </c>
      <c r="K2270" s="2" t="s">
        <v>27</v>
      </c>
      <c r="L2270" s="2">
        <v>124.92</v>
      </c>
      <c r="M2270" s="2" t="s">
        <v>28</v>
      </c>
    </row>
    <row r="2271" spans="1:13" ht="14.25" customHeight="1" x14ac:dyDescent="0.3">
      <c r="A2271" s="2" t="s">
        <v>2302</v>
      </c>
      <c r="B2271" s="2" t="s">
        <v>19</v>
      </c>
      <c r="C2271" s="2" t="s">
        <v>33</v>
      </c>
      <c r="D2271" s="8">
        <v>1908.89</v>
      </c>
      <c r="E2271" s="11">
        <v>0.4</v>
      </c>
      <c r="F2271" s="18">
        <v>2</v>
      </c>
      <c r="G2271" s="15">
        <v>45517</v>
      </c>
      <c r="H2271" s="3">
        <v>45522</v>
      </c>
      <c r="I2271" s="2">
        <f>DATEDIF(G2271,H2271,"d")</f>
        <v>5</v>
      </c>
      <c r="J2271" s="2" t="s">
        <v>21</v>
      </c>
      <c r="K2271" s="2" t="s">
        <v>16</v>
      </c>
      <c r="L2271" s="2">
        <v>224.05</v>
      </c>
      <c r="M2271" s="2" t="s">
        <v>34</v>
      </c>
    </row>
    <row r="2272" spans="1:13" ht="14.25" hidden="1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3"/>
      <c r="J2272" s="2" t="s">
        <v>15</v>
      </c>
      <c r="K2272" s="2" t="s">
        <v>16</v>
      </c>
      <c r="L2272" s="2">
        <v>50.87</v>
      </c>
      <c r="M2272" s="2" t="s">
        <v>34</v>
      </c>
    </row>
    <row r="2273" spans="1:13" ht="14.25" hidden="1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3"/>
      <c r="J2273" s="2" t="s">
        <v>31</v>
      </c>
      <c r="K2273" s="2" t="s">
        <v>16</v>
      </c>
      <c r="L2273" s="2">
        <v>203.25</v>
      </c>
      <c r="M2273" s="2" t="s">
        <v>23</v>
      </c>
    </row>
    <row r="2274" spans="1:13" ht="14.25" hidden="1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3"/>
      <c r="J2274" s="2" t="s">
        <v>31</v>
      </c>
      <c r="K2274" s="2" t="s">
        <v>27</v>
      </c>
      <c r="L2274" s="2">
        <v>380.4</v>
      </c>
      <c r="M2274" s="2" t="s">
        <v>48</v>
      </c>
    </row>
    <row r="2275" spans="1:13" ht="14.25" hidden="1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3"/>
      <c r="J2275" s="2" t="s">
        <v>21</v>
      </c>
      <c r="K2275" s="2" t="s">
        <v>16</v>
      </c>
      <c r="L2275" s="2">
        <v>523.67999999999995</v>
      </c>
      <c r="M2275" s="2" t="s">
        <v>28</v>
      </c>
    </row>
    <row r="2276" spans="1:13" ht="14.25" customHeight="1" x14ac:dyDescent="0.3">
      <c r="A2276" s="2" t="s">
        <v>2307</v>
      </c>
      <c r="B2276" s="2" t="s">
        <v>19</v>
      </c>
      <c r="C2276" s="2" t="s">
        <v>14</v>
      </c>
      <c r="D2276" s="8">
        <v>2031.37</v>
      </c>
      <c r="E2276" s="11">
        <v>0.37</v>
      </c>
      <c r="F2276" s="18">
        <v>5</v>
      </c>
      <c r="G2276" s="15">
        <v>45474</v>
      </c>
      <c r="H2276" s="3">
        <v>45479</v>
      </c>
      <c r="I2276" s="2">
        <f>DATEDIF(G2276,H2276,"d")</f>
        <v>5</v>
      </c>
      <c r="J2276" s="2" t="s">
        <v>31</v>
      </c>
      <c r="K2276" s="2" t="s">
        <v>22</v>
      </c>
      <c r="L2276" s="2">
        <v>124.98</v>
      </c>
      <c r="M2276" s="2" t="s">
        <v>17</v>
      </c>
    </row>
    <row r="2277" spans="1:13" ht="14.25" hidden="1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3"/>
      <c r="J2277" s="2" t="s">
        <v>15</v>
      </c>
      <c r="K2277" s="2" t="s">
        <v>27</v>
      </c>
      <c r="L2277" s="2">
        <v>190.68</v>
      </c>
      <c r="M2277" s="2" t="s">
        <v>39</v>
      </c>
    </row>
    <row r="2278" spans="1:13" ht="14.25" customHeight="1" x14ac:dyDescent="0.3">
      <c r="A2278" s="2" t="s">
        <v>2309</v>
      </c>
      <c r="B2278" s="2" t="s">
        <v>19</v>
      </c>
      <c r="C2278" s="2" t="s">
        <v>26</v>
      </c>
      <c r="D2278" s="8">
        <v>3267.47</v>
      </c>
      <c r="E2278" s="11">
        <v>0.36</v>
      </c>
      <c r="F2278" s="18">
        <v>9</v>
      </c>
      <c r="G2278" s="15">
        <v>45487</v>
      </c>
      <c r="H2278" s="3">
        <v>45489</v>
      </c>
      <c r="I2278" s="2">
        <f>DATEDIF(G2278,H2278,"d")</f>
        <v>2</v>
      </c>
      <c r="J2278" s="2" t="s">
        <v>15</v>
      </c>
      <c r="K2278" s="2" t="s">
        <v>16</v>
      </c>
      <c r="L2278" s="2">
        <v>356.5</v>
      </c>
      <c r="M2278" s="2" t="s">
        <v>23</v>
      </c>
    </row>
    <row r="2279" spans="1:13" ht="14.25" hidden="1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3"/>
      <c r="J2279" s="2" t="s">
        <v>31</v>
      </c>
      <c r="K2279" s="2" t="s">
        <v>16</v>
      </c>
      <c r="L2279" s="2">
        <v>228.73</v>
      </c>
      <c r="M2279" s="2" t="s">
        <v>17</v>
      </c>
    </row>
    <row r="2280" spans="1:13" ht="14.25" hidden="1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3"/>
      <c r="J2280" s="2" t="s">
        <v>31</v>
      </c>
      <c r="K2280" s="2" t="s">
        <v>16</v>
      </c>
      <c r="L2280" s="2">
        <v>106.83</v>
      </c>
      <c r="M2280" s="2" t="s">
        <v>17</v>
      </c>
    </row>
    <row r="2281" spans="1:13" ht="14.25" hidden="1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3"/>
      <c r="J2281" s="2" t="s">
        <v>21</v>
      </c>
      <c r="K2281" s="2" t="s">
        <v>27</v>
      </c>
      <c r="L2281" s="2">
        <v>280.47000000000003</v>
      </c>
      <c r="M2281" s="2" t="s">
        <v>48</v>
      </c>
    </row>
    <row r="2282" spans="1:13" ht="14.25" hidden="1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3"/>
      <c r="J2282" s="2" t="s">
        <v>31</v>
      </c>
      <c r="K2282" s="2" t="s">
        <v>27</v>
      </c>
      <c r="L2282" s="2">
        <v>288.69</v>
      </c>
      <c r="M2282" s="2" t="s">
        <v>48</v>
      </c>
    </row>
    <row r="2283" spans="1:13" ht="14.25" hidden="1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3"/>
      <c r="J2283" s="2" t="s">
        <v>21</v>
      </c>
      <c r="K2283" s="2" t="s">
        <v>22</v>
      </c>
      <c r="L2283" s="2">
        <v>20.59</v>
      </c>
      <c r="M2283" s="2" t="s">
        <v>34</v>
      </c>
    </row>
    <row r="2284" spans="1:13" ht="14.25" customHeight="1" x14ac:dyDescent="0.3">
      <c r="A2284" s="2" t="s">
        <v>2315</v>
      </c>
      <c r="B2284" s="2" t="s">
        <v>19</v>
      </c>
      <c r="C2284" s="2" t="s">
        <v>36</v>
      </c>
      <c r="D2284" s="8">
        <v>2136.5500000000002</v>
      </c>
      <c r="E2284" s="11">
        <v>0.42</v>
      </c>
      <c r="F2284" s="18">
        <v>8</v>
      </c>
      <c r="G2284" s="15">
        <v>45395</v>
      </c>
      <c r="H2284" s="3">
        <v>45396</v>
      </c>
      <c r="I2284" s="2">
        <f t="shared" ref="I2284:I2285" si="93">DATEDIF(G2284,H2284,"d")</f>
        <v>1</v>
      </c>
      <c r="J2284" s="2" t="s">
        <v>31</v>
      </c>
      <c r="K2284" s="2" t="s">
        <v>27</v>
      </c>
      <c r="L2284" s="2">
        <v>628.04</v>
      </c>
      <c r="M2284" s="2" t="s">
        <v>17</v>
      </c>
    </row>
    <row r="2285" spans="1:13" ht="14.25" customHeight="1" x14ac:dyDescent="0.3">
      <c r="A2285" s="2" t="s">
        <v>2316</v>
      </c>
      <c r="B2285" s="2" t="s">
        <v>19</v>
      </c>
      <c r="C2285" s="2" t="s">
        <v>26</v>
      </c>
      <c r="D2285" s="8">
        <v>2240.41</v>
      </c>
      <c r="E2285" s="11">
        <v>0.31</v>
      </c>
      <c r="F2285" s="18">
        <v>4</v>
      </c>
      <c r="G2285" s="15">
        <v>45353</v>
      </c>
      <c r="H2285" s="3">
        <v>45360</v>
      </c>
      <c r="I2285" s="2">
        <f t="shared" si="93"/>
        <v>7</v>
      </c>
      <c r="J2285" s="2" t="s">
        <v>31</v>
      </c>
      <c r="K2285" s="2" t="s">
        <v>27</v>
      </c>
      <c r="L2285" s="2">
        <v>491.11</v>
      </c>
      <c r="M2285" s="2" t="s">
        <v>28</v>
      </c>
    </row>
    <row r="2286" spans="1:13" ht="14.25" hidden="1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3"/>
      <c r="J2286" s="2" t="s">
        <v>31</v>
      </c>
      <c r="K2286" s="2" t="s">
        <v>16</v>
      </c>
      <c r="L2286" s="2">
        <v>749.06</v>
      </c>
      <c r="M2286" s="2" t="s">
        <v>39</v>
      </c>
    </row>
    <row r="2287" spans="1:13" ht="14.25" customHeight="1" x14ac:dyDescent="0.3">
      <c r="A2287" s="2" t="s">
        <v>2318</v>
      </c>
      <c r="B2287" s="2" t="s">
        <v>19</v>
      </c>
      <c r="C2287" s="2" t="s">
        <v>36</v>
      </c>
      <c r="D2287" s="8">
        <v>1595.18</v>
      </c>
      <c r="E2287" s="11">
        <v>0.38</v>
      </c>
      <c r="F2287" s="18">
        <v>2</v>
      </c>
      <c r="G2287" s="15">
        <v>45252</v>
      </c>
      <c r="H2287" s="3">
        <v>45255</v>
      </c>
      <c r="I2287" s="2">
        <f>DATEDIF(G2287,H2287,"d")</f>
        <v>3</v>
      </c>
      <c r="J2287" s="2" t="s">
        <v>31</v>
      </c>
      <c r="K2287" s="2" t="s">
        <v>22</v>
      </c>
      <c r="L2287" s="2">
        <v>474.41</v>
      </c>
      <c r="M2287" s="2" t="s">
        <v>34</v>
      </c>
    </row>
    <row r="2288" spans="1:13" ht="14.25" hidden="1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3"/>
      <c r="J2288" s="2" t="s">
        <v>15</v>
      </c>
      <c r="K2288" s="2" t="s">
        <v>22</v>
      </c>
      <c r="L2288" s="2">
        <v>389.16</v>
      </c>
      <c r="M2288" s="2" t="s">
        <v>28</v>
      </c>
    </row>
    <row r="2289" spans="1:13" ht="14.25" hidden="1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3"/>
      <c r="J2289" s="2" t="s">
        <v>31</v>
      </c>
      <c r="K2289" s="2" t="s">
        <v>22</v>
      </c>
      <c r="L2289" s="2">
        <v>63.49</v>
      </c>
      <c r="M2289" s="2" t="s">
        <v>34</v>
      </c>
    </row>
    <row r="2290" spans="1:13" ht="14.25" hidden="1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3"/>
      <c r="J2290" s="2" t="s">
        <v>21</v>
      </c>
      <c r="K2290" s="2" t="s">
        <v>16</v>
      </c>
      <c r="L2290" s="2">
        <v>369.72</v>
      </c>
      <c r="M2290" s="2" t="s">
        <v>28</v>
      </c>
    </row>
    <row r="2291" spans="1:13" ht="14.25" hidden="1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3"/>
      <c r="J2291" s="2" t="s">
        <v>15</v>
      </c>
      <c r="K2291" s="2" t="s">
        <v>27</v>
      </c>
      <c r="L2291" s="2">
        <v>616.02</v>
      </c>
      <c r="M2291" s="2" t="s">
        <v>34</v>
      </c>
    </row>
    <row r="2292" spans="1:13" ht="14.25" hidden="1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3"/>
      <c r="J2292" s="2" t="s">
        <v>21</v>
      </c>
      <c r="K2292" s="2" t="s">
        <v>22</v>
      </c>
      <c r="L2292" s="2">
        <v>192.76</v>
      </c>
      <c r="M2292" s="2" t="s">
        <v>39</v>
      </c>
    </row>
    <row r="2293" spans="1:13" ht="14.25" customHeight="1" x14ac:dyDescent="0.3">
      <c r="A2293" s="2" t="s">
        <v>2324</v>
      </c>
      <c r="B2293" s="2" t="s">
        <v>19</v>
      </c>
      <c r="C2293" s="2" t="s">
        <v>26</v>
      </c>
      <c r="D2293" s="8">
        <v>498.83</v>
      </c>
      <c r="E2293" s="11">
        <v>0.23</v>
      </c>
      <c r="F2293" s="18">
        <v>8</v>
      </c>
      <c r="G2293" s="15">
        <v>45342</v>
      </c>
      <c r="H2293" s="3">
        <v>45343</v>
      </c>
      <c r="I2293" s="2">
        <f>DATEDIF(G2293,H2293,"d")</f>
        <v>1</v>
      </c>
      <c r="J2293" s="2" t="s">
        <v>15</v>
      </c>
      <c r="K2293" s="2" t="s">
        <v>22</v>
      </c>
      <c r="L2293" s="2">
        <v>104.24</v>
      </c>
      <c r="M2293" s="2" t="s">
        <v>28</v>
      </c>
    </row>
    <row r="2294" spans="1:13" ht="14.25" hidden="1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3"/>
      <c r="J2294" s="2" t="s">
        <v>31</v>
      </c>
      <c r="K2294" s="2" t="s">
        <v>22</v>
      </c>
      <c r="L2294" s="2">
        <v>153.97</v>
      </c>
      <c r="M2294" s="2" t="s">
        <v>34</v>
      </c>
    </row>
    <row r="2295" spans="1:13" ht="14.25" customHeight="1" x14ac:dyDescent="0.3">
      <c r="A2295" s="2" t="s">
        <v>2326</v>
      </c>
      <c r="B2295" s="2" t="s">
        <v>19</v>
      </c>
      <c r="C2295" s="2" t="s">
        <v>36</v>
      </c>
      <c r="D2295" s="8">
        <v>1946.94</v>
      </c>
      <c r="E2295" s="11">
        <v>0.01</v>
      </c>
      <c r="F2295" s="18">
        <v>6</v>
      </c>
      <c r="G2295" s="15">
        <v>45558</v>
      </c>
      <c r="H2295" s="3">
        <v>45563</v>
      </c>
      <c r="I2295" s="2">
        <f t="shared" ref="I2295:I2297" si="94">DATEDIF(G2295,H2295,"d")</f>
        <v>5</v>
      </c>
      <c r="J2295" s="2" t="s">
        <v>21</v>
      </c>
      <c r="K2295" s="2" t="s">
        <v>22</v>
      </c>
      <c r="L2295" s="2">
        <v>573.82000000000005</v>
      </c>
      <c r="M2295" s="2" t="s">
        <v>39</v>
      </c>
    </row>
    <row r="2296" spans="1:13" ht="14.25" customHeight="1" x14ac:dyDescent="0.3">
      <c r="A2296" s="2" t="s">
        <v>2327</v>
      </c>
      <c r="B2296" s="2" t="s">
        <v>19</v>
      </c>
      <c r="C2296" s="2" t="s">
        <v>20</v>
      </c>
      <c r="D2296" s="8">
        <v>3744.41</v>
      </c>
      <c r="E2296" s="11">
        <v>0.25</v>
      </c>
      <c r="F2296" s="18">
        <v>4</v>
      </c>
      <c r="G2296" s="15">
        <v>44987</v>
      </c>
      <c r="H2296" s="3">
        <v>44990</v>
      </c>
      <c r="I2296" s="2">
        <f t="shared" si="94"/>
        <v>3</v>
      </c>
      <c r="J2296" s="2" t="s">
        <v>31</v>
      </c>
      <c r="K2296" s="2" t="s">
        <v>16</v>
      </c>
      <c r="L2296" s="2">
        <v>278.75</v>
      </c>
      <c r="M2296" s="2" t="s">
        <v>23</v>
      </c>
    </row>
    <row r="2297" spans="1:13" ht="14.25" customHeight="1" x14ac:dyDescent="0.3">
      <c r="A2297" s="2" t="s">
        <v>2328</v>
      </c>
      <c r="B2297" s="2" t="s">
        <v>19</v>
      </c>
      <c r="C2297" s="2" t="s">
        <v>33</v>
      </c>
      <c r="D2297" s="8">
        <v>4181.3</v>
      </c>
      <c r="E2297" s="11">
        <v>0.04</v>
      </c>
      <c r="F2297" s="18">
        <v>9</v>
      </c>
      <c r="G2297" s="15">
        <v>45220</v>
      </c>
      <c r="H2297" s="3">
        <v>45225</v>
      </c>
      <c r="I2297" s="2">
        <f t="shared" si="94"/>
        <v>5</v>
      </c>
      <c r="J2297" s="2" t="s">
        <v>15</v>
      </c>
      <c r="K2297" s="2" t="s">
        <v>27</v>
      </c>
      <c r="L2297" s="2">
        <v>545.91999999999996</v>
      </c>
      <c r="M2297" s="2" t="s">
        <v>39</v>
      </c>
    </row>
    <row r="2298" spans="1:13" ht="14.25" hidden="1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3"/>
      <c r="J2298" s="2" t="s">
        <v>31</v>
      </c>
      <c r="K2298" s="2" t="s">
        <v>22</v>
      </c>
      <c r="L2298" s="2">
        <v>39.57</v>
      </c>
      <c r="M2298" s="2" t="s">
        <v>39</v>
      </c>
    </row>
    <row r="2299" spans="1:13" ht="14.25" hidden="1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3"/>
      <c r="J2299" s="2" t="s">
        <v>21</v>
      </c>
      <c r="K2299" s="2" t="s">
        <v>27</v>
      </c>
      <c r="L2299" s="2">
        <v>362.07</v>
      </c>
      <c r="M2299" s="2" t="s">
        <v>34</v>
      </c>
    </row>
    <row r="2300" spans="1:13" ht="14.25" hidden="1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3"/>
      <c r="J2300" s="2" t="s">
        <v>15</v>
      </c>
      <c r="K2300" s="2" t="s">
        <v>27</v>
      </c>
      <c r="L2300" s="2">
        <v>390.12</v>
      </c>
      <c r="M2300" s="2" t="s">
        <v>28</v>
      </c>
    </row>
    <row r="2301" spans="1:13" ht="14.25" customHeight="1" x14ac:dyDescent="0.3">
      <c r="A2301" s="2" t="s">
        <v>2332</v>
      </c>
      <c r="B2301" s="2" t="s">
        <v>19</v>
      </c>
      <c r="C2301" s="2" t="s">
        <v>26</v>
      </c>
      <c r="D2301" s="8">
        <v>4564.55</v>
      </c>
      <c r="E2301" s="11">
        <v>0.36</v>
      </c>
      <c r="F2301" s="18">
        <v>6</v>
      </c>
      <c r="G2301" s="15">
        <v>45157</v>
      </c>
      <c r="H2301" s="3">
        <v>45160</v>
      </c>
      <c r="I2301" s="2">
        <f>DATEDIF(G2301,H2301,"d")</f>
        <v>3</v>
      </c>
      <c r="J2301" s="2" t="s">
        <v>15</v>
      </c>
      <c r="K2301" s="2" t="s">
        <v>16</v>
      </c>
      <c r="L2301" s="2">
        <v>443.99</v>
      </c>
      <c r="M2301" s="2" t="s">
        <v>48</v>
      </c>
    </row>
    <row r="2302" spans="1:13" ht="14.25" hidden="1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3"/>
      <c r="J2302" s="2" t="s">
        <v>31</v>
      </c>
      <c r="K2302" s="2" t="s">
        <v>16</v>
      </c>
      <c r="L2302" s="2">
        <v>262.63</v>
      </c>
      <c r="M2302" s="2" t="s">
        <v>48</v>
      </c>
    </row>
    <row r="2303" spans="1:13" ht="14.25" hidden="1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3"/>
      <c r="J2303" s="2" t="s">
        <v>31</v>
      </c>
      <c r="K2303" s="2" t="s">
        <v>22</v>
      </c>
      <c r="L2303" s="2">
        <v>415.24</v>
      </c>
      <c r="M2303" s="2" t="s">
        <v>28</v>
      </c>
    </row>
    <row r="2304" spans="1:13" ht="14.25" hidden="1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3"/>
      <c r="J2304" s="2" t="s">
        <v>15</v>
      </c>
      <c r="K2304" s="2" t="s">
        <v>22</v>
      </c>
      <c r="L2304" s="2">
        <v>153.9</v>
      </c>
      <c r="M2304" s="2" t="s">
        <v>39</v>
      </c>
    </row>
    <row r="2305" spans="1:13" ht="14.25" hidden="1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3"/>
      <c r="J2305" s="2" t="s">
        <v>21</v>
      </c>
      <c r="K2305" s="2" t="s">
        <v>22</v>
      </c>
      <c r="L2305" s="2">
        <v>520.96</v>
      </c>
      <c r="M2305" s="2" t="s">
        <v>34</v>
      </c>
    </row>
    <row r="2306" spans="1:13" ht="14.25" hidden="1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3"/>
      <c r="J2306" s="2" t="s">
        <v>21</v>
      </c>
      <c r="K2306" s="2" t="s">
        <v>16</v>
      </c>
      <c r="L2306" s="2">
        <v>170.8</v>
      </c>
      <c r="M2306" s="2" t="s">
        <v>17</v>
      </c>
    </row>
    <row r="2307" spans="1:13" ht="14.25" hidden="1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3"/>
      <c r="J2307" s="2" t="s">
        <v>21</v>
      </c>
      <c r="K2307" s="2" t="s">
        <v>16</v>
      </c>
      <c r="L2307" s="2">
        <v>24.39</v>
      </c>
      <c r="M2307" s="2" t="s">
        <v>17</v>
      </c>
    </row>
    <row r="2308" spans="1:13" ht="14.25" hidden="1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3"/>
      <c r="J2308" s="2" t="s">
        <v>31</v>
      </c>
      <c r="K2308" s="2" t="s">
        <v>27</v>
      </c>
      <c r="L2308" s="2">
        <v>529.29</v>
      </c>
      <c r="M2308" s="2" t="s">
        <v>39</v>
      </c>
    </row>
    <row r="2309" spans="1:13" ht="14.25" customHeight="1" x14ac:dyDescent="0.3">
      <c r="A2309" s="2" t="s">
        <v>2340</v>
      </c>
      <c r="B2309" s="2" t="s">
        <v>19</v>
      </c>
      <c r="C2309" s="2" t="s">
        <v>26</v>
      </c>
      <c r="D2309" s="8">
        <v>3268.12</v>
      </c>
      <c r="E2309" s="11">
        <v>0.25</v>
      </c>
      <c r="F2309" s="18">
        <v>7</v>
      </c>
      <c r="G2309" s="15">
        <v>44999</v>
      </c>
      <c r="H2309" s="3">
        <v>45001</v>
      </c>
      <c r="I2309" s="2">
        <f>DATEDIF(G2309,H2309,"d")</f>
        <v>2</v>
      </c>
      <c r="J2309" s="2" t="s">
        <v>31</v>
      </c>
      <c r="K2309" s="2" t="s">
        <v>27</v>
      </c>
      <c r="L2309" s="2">
        <v>416.46</v>
      </c>
      <c r="M2309" s="2" t="s">
        <v>28</v>
      </c>
    </row>
    <row r="2310" spans="1:13" ht="14.25" hidden="1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3"/>
      <c r="J2310" s="2" t="s">
        <v>15</v>
      </c>
      <c r="K2310" s="2" t="s">
        <v>27</v>
      </c>
      <c r="L2310" s="2">
        <v>444.53</v>
      </c>
      <c r="M2310" s="2" t="s">
        <v>34</v>
      </c>
    </row>
    <row r="2311" spans="1:13" ht="14.25" hidden="1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3"/>
      <c r="J2311" s="2" t="s">
        <v>31</v>
      </c>
      <c r="K2311" s="2" t="s">
        <v>16</v>
      </c>
      <c r="L2311" s="2">
        <v>698.4</v>
      </c>
      <c r="M2311" s="2" t="s">
        <v>28</v>
      </c>
    </row>
    <row r="2312" spans="1:13" ht="14.25" hidden="1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3"/>
      <c r="J2312" s="2" t="s">
        <v>31</v>
      </c>
      <c r="K2312" s="2" t="s">
        <v>16</v>
      </c>
      <c r="L2312" s="2">
        <v>262.24</v>
      </c>
      <c r="M2312" s="2" t="s">
        <v>39</v>
      </c>
    </row>
    <row r="2313" spans="1:13" ht="14.25" customHeight="1" x14ac:dyDescent="0.3">
      <c r="A2313" s="2" t="s">
        <v>2344</v>
      </c>
      <c r="B2313" s="2" t="s">
        <v>19</v>
      </c>
      <c r="C2313" s="2" t="s">
        <v>33</v>
      </c>
      <c r="D2313" s="8">
        <v>3817.73</v>
      </c>
      <c r="E2313" s="11">
        <v>0.24</v>
      </c>
      <c r="F2313" s="18">
        <v>9</v>
      </c>
      <c r="G2313" s="15">
        <v>45216</v>
      </c>
      <c r="H2313" s="3">
        <v>45219</v>
      </c>
      <c r="I2313" s="2">
        <f>DATEDIF(G2313,H2313,"d")</f>
        <v>3</v>
      </c>
      <c r="J2313" s="2" t="s">
        <v>31</v>
      </c>
      <c r="K2313" s="2" t="s">
        <v>16</v>
      </c>
      <c r="L2313" s="2">
        <v>598.38</v>
      </c>
      <c r="M2313" s="2" t="s">
        <v>34</v>
      </c>
    </row>
    <row r="2314" spans="1:13" ht="14.25" hidden="1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3"/>
      <c r="J2314" s="2" t="s">
        <v>21</v>
      </c>
      <c r="K2314" s="2" t="s">
        <v>16</v>
      </c>
      <c r="L2314" s="2">
        <v>43.76</v>
      </c>
      <c r="M2314" s="2" t="s">
        <v>23</v>
      </c>
    </row>
    <row r="2315" spans="1:13" ht="14.25" hidden="1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3"/>
      <c r="J2315" s="2" t="s">
        <v>15</v>
      </c>
      <c r="K2315" s="2" t="s">
        <v>16</v>
      </c>
      <c r="L2315" s="2">
        <v>1169.8900000000001</v>
      </c>
      <c r="M2315" s="2" t="s">
        <v>48</v>
      </c>
    </row>
    <row r="2316" spans="1:13" ht="14.25" hidden="1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3"/>
      <c r="J2316" s="2" t="s">
        <v>15</v>
      </c>
      <c r="K2316" s="2" t="s">
        <v>22</v>
      </c>
      <c r="L2316" s="2">
        <v>48.78</v>
      </c>
      <c r="M2316" s="2" t="s">
        <v>28</v>
      </c>
    </row>
    <row r="2317" spans="1:13" ht="14.25" hidden="1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3"/>
      <c r="J2317" s="2" t="s">
        <v>31</v>
      </c>
      <c r="K2317" s="2" t="s">
        <v>27</v>
      </c>
      <c r="L2317" s="2">
        <v>96.21</v>
      </c>
      <c r="M2317" s="2" t="s">
        <v>28</v>
      </c>
    </row>
    <row r="2318" spans="1:13" ht="14.25" hidden="1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3"/>
      <c r="J2318" s="2" t="s">
        <v>31</v>
      </c>
      <c r="K2318" s="2" t="s">
        <v>22</v>
      </c>
      <c r="L2318" s="2">
        <v>1129.05</v>
      </c>
      <c r="M2318" s="2" t="s">
        <v>39</v>
      </c>
    </row>
    <row r="2319" spans="1:13" ht="14.25" hidden="1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3"/>
      <c r="J2319" s="2" t="s">
        <v>21</v>
      </c>
      <c r="K2319" s="2" t="s">
        <v>27</v>
      </c>
      <c r="L2319" s="2">
        <v>1279.42</v>
      </c>
      <c r="M2319" s="2" t="s">
        <v>28</v>
      </c>
    </row>
    <row r="2320" spans="1:13" ht="14.25" hidden="1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3"/>
      <c r="J2320" s="2" t="s">
        <v>21</v>
      </c>
      <c r="K2320" s="2" t="s">
        <v>22</v>
      </c>
      <c r="L2320" s="2">
        <v>88.78</v>
      </c>
      <c r="M2320" s="2" t="s">
        <v>39</v>
      </c>
    </row>
    <row r="2321" spans="1:13" ht="14.25" hidden="1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3"/>
      <c r="J2321" s="2" t="s">
        <v>31</v>
      </c>
      <c r="K2321" s="2" t="s">
        <v>22</v>
      </c>
      <c r="L2321" s="2">
        <v>1169.3599999999999</v>
      </c>
      <c r="M2321" s="2" t="s">
        <v>23</v>
      </c>
    </row>
    <row r="2322" spans="1:13" ht="14.25" hidden="1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3"/>
      <c r="J2322" s="2" t="s">
        <v>21</v>
      </c>
      <c r="K2322" s="2" t="s">
        <v>16</v>
      </c>
      <c r="L2322" s="2">
        <v>365.39</v>
      </c>
      <c r="M2322" s="2" t="s">
        <v>23</v>
      </c>
    </row>
    <row r="2323" spans="1:13" ht="14.25" hidden="1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3"/>
      <c r="J2323" s="2" t="s">
        <v>31</v>
      </c>
      <c r="K2323" s="2" t="s">
        <v>16</v>
      </c>
      <c r="L2323" s="2">
        <v>761.2</v>
      </c>
      <c r="M2323" s="2" t="s">
        <v>23</v>
      </c>
    </row>
    <row r="2324" spans="1:13" ht="14.25" hidden="1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3"/>
      <c r="J2324" s="2" t="s">
        <v>15</v>
      </c>
      <c r="K2324" s="2" t="s">
        <v>16</v>
      </c>
      <c r="L2324" s="2">
        <v>113.6</v>
      </c>
      <c r="M2324" s="2" t="s">
        <v>48</v>
      </c>
    </row>
    <row r="2325" spans="1:13" ht="14.25" customHeight="1" x14ac:dyDescent="0.3">
      <c r="A2325" s="2" t="s">
        <v>2356</v>
      </c>
      <c r="B2325" s="2" t="s">
        <v>19</v>
      </c>
      <c r="C2325" s="2" t="s">
        <v>33</v>
      </c>
      <c r="D2325" s="8">
        <v>1965.24</v>
      </c>
      <c r="E2325" s="11">
        <v>0.11</v>
      </c>
      <c r="F2325" s="18">
        <v>5</v>
      </c>
      <c r="G2325" s="15">
        <v>45573</v>
      </c>
      <c r="H2325" s="3">
        <v>45575</v>
      </c>
      <c r="I2325" s="2">
        <f>DATEDIF(G2325,H2325,"d")</f>
        <v>2</v>
      </c>
      <c r="J2325" s="2" t="s">
        <v>21</v>
      </c>
      <c r="K2325" s="2" t="s">
        <v>22</v>
      </c>
      <c r="L2325" s="2">
        <v>563.04</v>
      </c>
      <c r="M2325" s="2" t="s">
        <v>39</v>
      </c>
    </row>
    <row r="2326" spans="1:13" ht="14.25" hidden="1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3"/>
      <c r="J2326" s="2" t="s">
        <v>21</v>
      </c>
      <c r="K2326" s="2" t="s">
        <v>22</v>
      </c>
      <c r="L2326" s="2">
        <v>146.02000000000001</v>
      </c>
      <c r="M2326" s="2" t="s">
        <v>39</v>
      </c>
    </row>
    <row r="2327" spans="1:13" ht="14.25" hidden="1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3"/>
      <c r="J2327" s="2" t="s">
        <v>15</v>
      </c>
      <c r="K2327" s="2" t="s">
        <v>16</v>
      </c>
      <c r="L2327" s="2">
        <v>424.8</v>
      </c>
      <c r="M2327" s="2" t="s">
        <v>34</v>
      </c>
    </row>
    <row r="2328" spans="1:13" ht="14.25" hidden="1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3"/>
      <c r="J2328" s="2" t="s">
        <v>15</v>
      </c>
      <c r="K2328" s="2" t="s">
        <v>16</v>
      </c>
      <c r="L2328" s="2">
        <v>602.39</v>
      </c>
      <c r="M2328" s="2" t="s">
        <v>23</v>
      </c>
    </row>
    <row r="2329" spans="1:13" ht="14.25" hidden="1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3"/>
      <c r="J2329" s="2" t="s">
        <v>21</v>
      </c>
      <c r="K2329" s="2" t="s">
        <v>22</v>
      </c>
      <c r="L2329" s="2">
        <v>233.02</v>
      </c>
      <c r="M2329" s="2" t="s">
        <v>23</v>
      </c>
    </row>
    <row r="2330" spans="1:13" ht="14.25" hidden="1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3"/>
      <c r="J2330" s="2" t="s">
        <v>21</v>
      </c>
      <c r="K2330" s="2" t="s">
        <v>22</v>
      </c>
      <c r="L2330" s="2">
        <v>877.8</v>
      </c>
      <c r="M2330" s="2" t="s">
        <v>28</v>
      </c>
    </row>
    <row r="2331" spans="1:13" ht="14.25" hidden="1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3"/>
      <c r="J2331" s="2" t="s">
        <v>31</v>
      </c>
      <c r="K2331" s="2" t="s">
        <v>16</v>
      </c>
      <c r="L2331" s="2">
        <v>207.21</v>
      </c>
      <c r="M2331" s="2" t="s">
        <v>39</v>
      </c>
    </row>
    <row r="2332" spans="1:13" ht="14.25" customHeight="1" x14ac:dyDescent="0.3">
      <c r="A2332" s="2" t="s">
        <v>2363</v>
      </c>
      <c r="B2332" s="2" t="s">
        <v>19</v>
      </c>
      <c r="C2332" s="2" t="s">
        <v>20</v>
      </c>
      <c r="D2332" s="8">
        <v>874.17</v>
      </c>
      <c r="E2332" s="11">
        <v>0.04</v>
      </c>
      <c r="F2332" s="18">
        <v>7</v>
      </c>
      <c r="G2332" s="15">
        <v>45576</v>
      </c>
      <c r="H2332" s="3">
        <v>45577</v>
      </c>
      <c r="I2332" s="2">
        <f>DATEDIF(G2332,H2332,"d")</f>
        <v>1</v>
      </c>
      <c r="J2332" s="2" t="s">
        <v>21</v>
      </c>
      <c r="K2332" s="2" t="s">
        <v>27</v>
      </c>
      <c r="L2332" s="2">
        <v>80.319999999999993</v>
      </c>
      <c r="M2332" s="2" t="s">
        <v>39</v>
      </c>
    </row>
    <row r="2333" spans="1:13" ht="14.25" hidden="1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3"/>
      <c r="J2333" s="2" t="s">
        <v>31</v>
      </c>
      <c r="K2333" s="2" t="s">
        <v>27</v>
      </c>
      <c r="L2333" s="2">
        <v>795.14</v>
      </c>
      <c r="M2333" s="2" t="s">
        <v>34</v>
      </c>
    </row>
    <row r="2334" spans="1:13" ht="14.25" hidden="1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3"/>
      <c r="J2334" s="2" t="s">
        <v>15</v>
      </c>
      <c r="K2334" s="2" t="s">
        <v>27</v>
      </c>
      <c r="L2334" s="2">
        <v>27.68</v>
      </c>
      <c r="M2334" s="2" t="s">
        <v>34</v>
      </c>
    </row>
    <row r="2335" spans="1:13" ht="14.25" hidden="1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3"/>
      <c r="J2335" s="2" t="s">
        <v>15</v>
      </c>
      <c r="K2335" s="2" t="s">
        <v>22</v>
      </c>
      <c r="L2335" s="2">
        <v>140.6</v>
      </c>
      <c r="M2335" s="2" t="s">
        <v>23</v>
      </c>
    </row>
    <row r="2336" spans="1:13" ht="14.25" hidden="1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3"/>
      <c r="J2336" s="2" t="s">
        <v>31</v>
      </c>
      <c r="K2336" s="2" t="s">
        <v>27</v>
      </c>
      <c r="L2336" s="2">
        <v>581.91</v>
      </c>
      <c r="M2336" s="2" t="s">
        <v>28</v>
      </c>
    </row>
    <row r="2337" spans="1:13" ht="14.25" customHeight="1" x14ac:dyDescent="0.3">
      <c r="A2337" s="2" t="s">
        <v>2368</v>
      </c>
      <c r="B2337" s="2" t="s">
        <v>19</v>
      </c>
      <c r="C2337" s="2" t="s">
        <v>26</v>
      </c>
      <c r="D2337" s="8">
        <v>1619.12</v>
      </c>
      <c r="E2337" s="11">
        <v>0.45</v>
      </c>
      <c r="F2337" s="18">
        <v>1</v>
      </c>
      <c r="G2337" s="15">
        <v>45148</v>
      </c>
      <c r="H2337" s="3">
        <v>45149</v>
      </c>
      <c r="I2337" s="2">
        <f>DATEDIF(G2337,H2337,"d")</f>
        <v>1</v>
      </c>
      <c r="J2337" s="2" t="s">
        <v>15</v>
      </c>
      <c r="K2337" s="2" t="s">
        <v>27</v>
      </c>
      <c r="L2337" s="2">
        <v>344.87</v>
      </c>
      <c r="M2337" s="2" t="s">
        <v>34</v>
      </c>
    </row>
    <row r="2338" spans="1:13" ht="14.25" hidden="1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3"/>
      <c r="J2338" s="2" t="s">
        <v>21</v>
      </c>
      <c r="K2338" s="2" t="s">
        <v>16</v>
      </c>
      <c r="L2338" s="2">
        <v>1123.83</v>
      </c>
      <c r="M2338" s="2" t="s">
        <v>28</v>
      </c>
    </row>
    <row r="2339" spans="1:13" ht="14.25" hidden="1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3"/>
      <c r="J2339" s="2" t="s">
        <v>15</v>
      </c>
      <c r="K2339" s="2" t="s">
        <v>16</v>
      </c>
      <c r="L2339" s="2">
        <v>79.64</v>
      </c>
      <c r="M2339" s="2" t="s">
        <v>23</v>
      </c>
    </row>
    <row r="2340" spans="1:13" ht="14.25" customHeight="1" x14ac:dyDescent="0.3">
      <c r="A2340" s="2" t="s">
        <v>2371</v>
      </c>
      <c r="B2340" s="2" t="s">
        <v>19</v>
      </c>
      <c r="C2340" s="2" t="s">
        <v>14</v>
      </c>
      <c r="D2340" s="8">
        <v>1513.37</v>
      </c>
      <c r="E2340" s="11">
        <v>0.22</v>
      </c>
      <c r="F2340" s="18">
        <v>7</v>
      </c>
      <c r="G2340" s="15">
        <v>44994</v>
      </c>
      <c r="H2340" s="3">
        <v>44996</v>
      </c>
      <c r="I2340" s="2">
        <f>DATEDIF(G2340,H2340,"d")</f>
        <v>2</v>
      </c>
      <c r="J2340" s="2" t="s">
        <v>21</v>
      </c>
      <c r="K2340" s="2" t="s">
        <v>27</v>
      </c>
      <c r="L2340" s="2">
        <v>105.16</v>
      </c>
      <c r="M2340" s="2" t="s">
        <v>28</v>
      </c>
    </row>
    <row r="2341" spans="1:13" ht="14.25" hidden="1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3"/>
      <c r="J2341" s="2" t="s">
        <v>15</v>
      </c>
      <c r="K2341" s="2" t="s">
        <v>27</v>
      </c>
      <c r="L2341" s="2">
        <v>158.19</v>
      </c>
      <c r="M2341" s="2" t="s">
        <v>17</v>
      </c>
    </row>
    <row r="2342" spans="1:13" ht="14.25" hidden="1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3"/>
      <c r="J2342" s="2" t="s">
        <v>15</v>
      </c>
      <c r="K2342" s="2" t="s">
        <v>16</v>
      </c>
      <c r="L2342" s="2">
        <v>61.78</v>
      </c>
      <c r="M2342" s="2" t="s">
        <v>17</v>
      </c>
    </row>
    <row r="2343" spans="1:13" ht="14.25" hidden="1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3"/>
      <c r="J2343" s="2" t="s">
        <v>21</v>
      </c>
      <c r="K2343" s="2" t="s">
        <v>27</v>
      </c>
      <c r="L2343" s="2">
        <v>250.34</v>
      </c>
      <c r="M2343" s="2" t="s">
        <v>39</v>
      </c>
    </row>
    <row r="2344" spans="1:13" ht="14.25" hidden="1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3"/>
      <c r="J2344" s="2" t="s">
        <v>21</v>
      </c>
      <c r="K2344" s="2" t="s">
        <v>16</v>
      </c>
      <c r="L2344" s="2">
        <v>653.28</v>
      </c>
      <c r="M2344" s="2" t="s">
        <v>28</v>
      </c>
    </row>
    <row r="2345" spans="1:13" ht="14.25" hidden="1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3"/>
      <c r="J2345" s="2" t="s">
        <v>31</v>
      </c>
      <c r="K2345" s="2" t="s">
        <v>16</v>
      </c>
      <c r="L2345" s="2">
        <v>702.9</v>
      </c>
      <c r="M2345" s="2" t="s">
        <v>28</v>
      </c>
    </row>
    <row r="2346" spans="1:13" ht="14.25" hidden="1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3"/>
      <c r="J2346" s="2" t="s">
        <v>31</v>
      </c>
      <c r="K2346" s="2" t="s">
        <v>22</v>
      </c>
      <c r="L2346" s="2">
        <v>297.7</v>
      </c>
      <c r="M2346" s="2" t="s">
        <v>17</v>
      </c>
    </row>
    <row r="2347" spans="1:13" ht="14.25" customHeight="1" x14ac:dyDescent="0.3">
      <c r="A2347" s="2" t="s">
        <v>2378</v>
      </c>
      <c r="B2347" s="2" t="s">
        <v>19</v>
      </c>
      <c r="C2347" s="2" t="s">
        <v>33</v>
      </c>
      <c r="D2347" s="8">
        <v>1067.97</v>
      </c>
      <c r="E2347" s="11">
        <v>0.49</v>
      </c>
      <c r="F2347" s="18">
        <v>9</v>
      </c>
      <c r="G2347" s="15">
        <v>45210</v>
      </c>
      <c r="H2347" s="3">
        <v>45216</v>
      </c>
      <c r="I2347" s="2">
        <f>DATEDIF(G2347,H2347,"d")</f>
        <v>6</v>
      </c>
      <c r="J2347" s="2" t="s">
        <v>21</v>
      </c>
      <c r="K2347" s="2" t="s">
        <v>16</v>
      </c>
      <c r="L2347" s="2">
        <v>72.58</v>
      </c>
      <c r="M2347" s="2" t="s">
        <v>23</v>
      </c>
    </row>
    <row r="2348" spans="1:13" ht="14.25" hidden="1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3"/>
      <c r="J2348" s="2" t="s">
        <v>21</v>
      </c>
      <c r="K2348" s="2" t="s">
        <v>16</v>
      </c>
      <c r="L2348" s="2">
        <v>16.78</v>
      </c>
      <c r="M2348" s="2" t="s">
        <v>34</v>
      </c>
    </row>
    <row r="2349" spans="1:13" ht="14.25" hidden="1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3"/>
      <c r="J2349" s="2" t="s">
        <v>31</v>
      </c>
      <c r="K2349" s="2" t="s">
        <v>22</v>
      </c>
      <c r="L2349" s="2">
        <v>1316.13</v>
      </c>
      <c r="M2349" s="2" t="s">
        <v>34</v>
      </c>
    </row>
    <row r="2350" spans="1:13" ht="14.25" customHeight="1" x14ac:dyDescent="0.3">
      <c r="A2350" s="2" t="s">
        <v>2381</v>
      </c>
      <c r="B2350" s="2" t="s">
        <v>19</v>
      </c>
      <c r="C2350" s="2" t="s">
        <v>20</v>
      </c>
      <c r="D2350" s="8">
        <v>170.23</v>
      </c>
      <c r="E2350" s="11">
        <v>0.44</v>
      </c>
      <c r="F2350" s="18">
        <v>5</v>
      </c>
      <c r="G2350" s="15">
        <v>45046</v>
      </c>
      <c r="H2350" s="3">
        <v>45052</v>
      </c>
      <c r="I2350" s="2">
        <f t="shared" ref="I2350:I2352" si="95">DATEDIF(G2350,H2350,"d")</f>
        <v>6</v>
      </c>
      <c r="J2350" s="2" t="s">
        <v>21</v>
      </c>
      <c r="K2350" s="2" t="s">
        <v>22</v>
      </c>
      <c r="L2350" s="2">
        <v>40.96</v>
      </c>
      <c r="M2350" s="2" t="s">
        <v>34</v>
      </c>
    </row>
    <row r="2351" spans="1:13" ht="14.25" customHeight="1" x14ac:dyDescent="0.3">
      <c r="A2351" s="2" t="s">
        <v>2382</v>
      </c>
      <c r="B2351" s="2" t="s">
        <v>19</v>
      </c>
      <c r="C2351" s="2" t="s">
        <v>36</v>
      </c>
      <c r="D2351" s="8">
        <v>4807.33</v>
      </c>
      <c r="E2351" s="11">
        <v>0.2</v>
      </c>
      <c r="F2351" s="18">
        <v>9</v>
      </c>
      <c r="G2351" s="15">
        <v>45064</v>
      </c>
      <c r="H2351" s="3">
        <v>45071</v>
      </c>
      <c r="I2351" s="2">
        <f t="shared" si="95"/>
        <v>7</v>
      </c>
      <c r="J2351" s="2" t="s">
        <v>15</v>
      </c>
      <c r="K2351" s="2" t="s">
        <v>22</v>
      </c>
      <c r="L2351" s="2">
        <v>1230.27</v>
      </c>
      <c r="M2351" s="2" t="s">
        <v>28</v>
      </c>
    </row>
    <row r="2352" spans="1:13" ht="14.25" customHeight="1" x14ac:dyDescent="0.3">
      <c r="A2352" s="2" t="s">
        <v>2383</v>
      </c>
      <c r="B2352" s="2" t="s">
        <v>19</v>
      </c>
      <c r="C2352" s="2" t="s">
        <v>20</v>
      </c>
      <c r="D2352" s="8">
        <v>4161.1899999999996</v>
      </c>
      <c r="E2352" s="11">
        <v>0.28999999999999998</v>
      </c>
      <c r="F2352" s="18">
        <v>1</v>
      </c>
      <c r="G2352" s="15">
        <v>45254</v>
      </c>
      <c r="H2352" s="3">
        <v>45256</v>
      </c>
      <c r="I2352" s="2">
        <f t="shared" si="95"/>
        <v>2</v>
      </c>
      <c r="J2352" s="2" t="s">
        <v>15</v>
      </c>
      <c r="K2352" s="2" t="s">
        <v>22</v>
      </c>
      <c r="L2352" s="2">
        <v>227.56</v>
      </c>
      <c r="M2352" s="2" t="s">
        <v>17</v>
      </c>
    </row>
    <row r="2353" spans="1:13" ht="14.25" hidden="1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3"/>
      <c r="J2353" s="2" t="s">
        <v>31</v>
      </c>
      <c r="K2353" s="2" t="s">
        <v>22</v>
      </c>
      <c r="L2353" s="2">
        <v>1048.68</v>
      </c>
      <c r="M2353" s="2" t="s">
        <v>23</v>
      </c>
    </row>
    <row r="2354" spans="1:13" ht="14.25" hidden="1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3"/>
      <c r="J2354" s="2" t="s">
        <v>15</v>
      </c>
      <c r="K2354" s="2" t="s">
        <v>27</v>
      </c>
      <c r="L2354" s="2">
        <v>416.16</v>
      </c>
      <c r="M2354" s="2" t="s">
        <v>48</v>
      </c>
    </row>
    <row r="2355" spans="1:13" ht="14.25" customHeight="1" x14ac:dyDescent="0.3">
      <c r="A2355" s="2" t="s">
        <v>2386</v>
      </c>
      <c r="B2355" s="2" t="s">
        <v>19</v>
      </c>
      <c r="C2355" s="2" t="s">
        <v>26</v>
      </c>
      <c r="D2355" s="8">
        <v>1066.29</v>
      </c>
      <c r="E2355" s="11">
        <v>0.24</v>
      </c>
      <c r="F2355" s="18">
        <v>9</v>
      </c>
      <c r="G2355" s="15">
        <v>45635</v>
      </c>
      <c r="H2355" s="3">
        <v>45642</v>
      </c>
      <c r="I2355" s="2">
        <f>DATEDIF(G2355,H2355,"d")</f>
        <v>7</v>
      </c>
      <c r="J2355" s="2" t="s">
        <v>15</v>
      </c>
      <c r="K2355" s="2" t="s">
        <v>22</v>
      </c>
      <c r="L2355" s="2">
        <v>79.19</v>
      </c>
      <c r="M2355" s="2" t="s">
        <v>17</v>
      </c>
    </row>
    <row r="2356" spans="1:13" ht="14.25" hidden="1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3"/>
      <c r="J2356" s="2" t="s">
        <v>31</v>
      </c>
      <c r="K2356" s="2" t="s">
        <v>16</v>
      </c>
      <c r="L2356" s="2">
        <v>600.6</v>
      </c>
      <c r="M2356" s="2" t="s">
        <v>39</v>
      </c>
    </row>
    <row r="2357" spans="1:13" ht="14.25" hidden="1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3"/>
      <c r="J2357" s="2" t="s">
        <v>15</v>
      </c>
      <c r="K2357" s="2" t="s">
        <v>16</v>
      </c>
      <c r="L2357" s="2">
        <v>246.23</v>
      </c>
      <c r="M2357" s="2" t="s">
        <v>34</v>
      </c>
    </row>
    <row r="2358" spans="1:13" ht="14.25" hidden="1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3"/>
      <c r="J2358" s="2" t="s">
        <v>31</v>
      </c>
      <c r="K2358" s="2" t="s">
        <v>22</v>
      </c>
      <c r="L2358" s="2">
        <v>121.06</v>
      </c>
      <c r="M2358" s="2" t="s">
        <v>34</v>
      </c>
    </row>
    <row r="2359" spans="1:13" ht="14.25" hidden="1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3"/>
      <c r="J2359" s="2" t="s">
        <v>15</v>
      </c>
      <c r="K2359" s="2" t="s">
        <v>27</v>
      </c>
      <c r="L2359" s="2">
        <v>885.48</v>
      </c>
      <c r="M2359" s="2" t="s">
        <v>23</v>
      </c>
    </row>
    <row r="2360" spans="1:13" ht="14.25" hidden="1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3"/>
      <c r="J2360" s="2" t="s">
        <v>21</v>
      </c>
      <c r="K2360" s="2" t="s">
        <v>27</v>
      </c>
      <c r="L2360" s="2">
        <v>73.33</v>
      </c>
      <c r="M2360" s="2" t="s">
        <v>28</v>
      </c>
    </row>
    <row r="2361" spans="1:13" ht="14.25" hidden="1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3"/>
      <c r="J2361" s="2" t="s">
        <v>15</v>
      </c>
      <c r="K2361" s="2" t="s">
        <v>16</v>
      </c>
      <c r="L2361" s="2">
        <v>446.11</v>
      </c>
      <c r="M2361" s="2" t="s">
        <v>39</v>
      </c>
    </row>
    <row r="2362" spans="1:13" ht="14.25" customHeight="1" x14ac:dyDescent="0.3">
      <c r="A2362" s="2" t="s">
        <v>2393</v>
      </c>
      <c r="B2362" s="2" t="s">
        <v>19</v>
      </c>
      <c r="C2362" s="2" t="s">
        <v>33</v>
      </c>
      <c r="D2362" s="8">
        <v>4296.76</v>
      </c>
      <c r="E2362" s="11">
        <v>0.17</v>
      </c>
      <c r="F2362" s="18">
        <v>6</v>
      </c>
      <c r="G2362" s="15">
        <v>45192</v>
      </c>
      <c r="H2362" s="3">
        <v>45194</v>
      </c>
      <c r="I2362" s="2">
        <f>DATEDIF(G2362,H2362,"d")</f>
        <v>2</v>
      </c>
      <c r="J2362" s="2" t="s">
        <v>31</v>
      </c>
      <c r="K2362" s="2" t="s">
        <v>16</v>
      </c>
      <c r="L2362" s="2">
        <v>956.26</v>
      </c>
      <c r="M2362" s="2" t="s">
        <v>23</v>
      </c>
    </row>
    <row r="2363" spans="1:13" ht="14.25" hidden="1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3"/>
      <c r="J2363" s="2" t="s">
        <v>15</v>
      </c>
      <c r="K2363" s="2" t="s">
        <v>16</v>
      </c>
      <c r="L2363" s="2">
        <v>65.64</v>
      </c>
      <c r="M2363" s="2" t="s">
        <v>17</v>
      </c>
    </row>
    <row r="2364" spans="1:13" ht="14.25" hidden="1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3"/>
      <c r="J2364" s="2" t="s">
        <v>31</v>
      </c>
      <c r="K2364" s="2" t="s">
        <v>27</v>
      </c>
      <c r="L2364" s="2">
        <v>343.87</v>
      </c>
      <c r="M2364" s="2" t="s">
        <v>23</v>
      </c>
    </row>
    <row r="2365" spans="1:13" ht="14.25" customHeight="1" x14ac:dyDescent="0.3">
      <c r="A2365" s="2" t="s">
        <v>2396</v>
      </c>
      <c r="B2365" s="2" t="s">
        <v>19</v>
      </c>
      <c r="C2365" s="2" t="s">
        <v>26</v>
      </c>
      <c r="D2365" s="8">
        <v>407.58</v>
      </c>
      <c r="E2365" s="11">
        <v>0.22</v>
      </c>
      <c r="F2365" s="18">
        <v>6</v>
      </c>
      <c r="G2365" s="15">
        <v>45640</v>
      </c>
      <c r="H2365" s="3">
        <v>45646</v>
      </c>
      <c r="I2365" s="2">
        <f t="shared" ref="I2365:I2366" si="96">DATEDIF(G2365,H2365,"d")</f>
        <v>6</v>
      </c>
      <c r="J2365" s="2" t="s">
        <v>31</v>
      </c>
      <c r="K2365" s="2" t="s">
        <v>27</v>
      </c>
      <c r="L2365" s="2">
        <v>56.5</v>
      </c>
      <c r="M2365" s="2" t="s">
        <v>28</v>
      </c>
    </row>
    <row r="2366" spans="1:13" ht="14.25" customHeight="1" x14ac:dyDescent="0.3">
      <c r="A2366" s="2" t="s">
        <v>2397</v>
      </c>
      <c r="B2366" s="2" t="s">
        <v>19</v>
      </c>
      <c r="C2366" s="2" t="s">
        <v>33</v>
      </c>
      <c r="D2366" s="8">
        <v>818.41</v>
      </c>
      <c r="E2366" s="11">
        <v>0.05</v>
      </c>
      <c r="F2366" s="18">
        <v>8</v>
      </c>
      <c r="G2366" s="15">
        <v>45284</v>
      </c>
      <c r="H2366" s="3">
        <v>45286</v>
      </c>
      <c r="I2366" s="2">
        <f t="shared" si="96"/>
        <v>2</v>
      </c>
      <c r="J2366" s="2" t="s">
        <v>31</v>
      </c>
      <c r="K2366" s="2" t="s">
        <v>27</v>
      </c>
      <c r="L2366" s="2">
        <v>105.25</v>
      </c>
      <c r="M2366" s="2" t="s">
        <v>48</v>
      </c>
    </row>
    <row r="2367" spans="1:13" ht="14.25" hidden="1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3"/>
      <c r="J2367" s="2" t="s">
        <v>15</v>
      </c>
      <c r="K2367" s="2" t="s">
        <v>27</v>
      </c>
      <c r="L2367" s="2">
        <v>65.739999999999995</v>
      </c>
      <c r="M2367" s="2" t="s">
        <v>34</v>
      </c>
    </row>
    <row r="2368" spans="1:13" ht="14.25" hidden="1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3"/>
      <c r="J2368" s="2" t="s">
        <v>21</v>
      </c>
      <c r="K2368" s="2" t="s">
        <v>27</v>
      </c>
      <c r="L2368" s="2">
        <v>325.02</v>
      </c>
      <c r="M2368" s="2" t="s">
        <v>48</v>
      </c>
    </row>
    <row r="2369" spans="1:13" ht="14.25" hidden="1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3"/>
      <c r="J2369" s="2" t="s">
        <v>15</v>
      </c>
      <c r="K2369" s="2" t="s">
        <v>22</v>
      </c>
      <c r="L2369" s="2">
        <v>292.29000000000002</v>
      </c>
      <c r="M2369" s="2" t="s">
        <v>23</v>
      </c>
    </row>
    <row r="2370" spans="1:13" ht="14.25" hidden="1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3"/>
      <c r="J2370" s="2" t="s">
        <v>21</v>
      </c>
      <c r="K2370" s="2" t="s">
        <v>22</v>
      </c>
      <c r="L2370" s="2">
        <v>801.55</v>
      </c>
      <c r="M2370" s="2" t="s">
        <v>34</v>
      </c>
    </row>
    <row r="2371" spans="1:13" ht="14.25" hidden="1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3"/>
      <c r="J2371" s="2" t="s">
        <v>31</v>
      </c>
      <c r="K2371" s="2" t="s">
        <v>27</v>
      </c>
      <c r="L2371" s="2">
        <v>928.81</v>
      </c>
      <c r="M2371" s="2" t="s">
        <v>34</v>
      </c>
    </row>
    <row r="2372" spans="1:13" ht="14.25" customHeight="1" x14ac:dyDescent="0.3">
      <c r="A2372" s="2" t="s">
        <v>2403</v>
      </c>
      <c r="B2372" s="2" t="s">
        <v>19</v>
      </c>
      <c r="C2372" s="2" t="s">
        <v>33</v>
      </c>
      <c r="D2372" s="8">
        <v>2090.77</v>
      </c>
      <c r="E2372" s="11">
        <v>0.43</v>
      </c>
      <c r="F2372" s="18">
        <v>6</v>
      </c>
      <c r="G2372" s="15">
        <v>45129</v>
      </c>
      <c r="H2372" s="3">
        <v>45130</v>
      </c>
      <c r="I2372" s="2">
        <f t="shared" ref="I2372:I2375" si="97">DATEDIF(G2372,H2372,"d")</f>
        <v>1</v>
      </c>
      <c r="J2372" s="2" t="s">
        <v>21</v>
      </c>
      <c r="K2372" s="2" t="s">
        <v>27</v>
      </c>
      <c r="L2372" s="2">
        <v>322.68</v>
      </c>
      <c r="M2372" s="2" t="s">
        <v>39</v>
      </c>
    </row>
    <row r="2373" spans="1:13" ht="14.25" customHeight="1" x14ac:dyDescent="0.3">
      <c r="A2373" s="2" t="s">
        <v>2404</v>
      </c>
      <c r="B2373" s="2" t="s">
        <v>19</v>
      </c>
      <c r="C2373" s="2" t="s">
        <v>26</v>
      </c>
      <c r="D2373" s="8">
        <v>728.22</v>
      </c>
      <c r="E2373" s="11">
        <v>0.45</v>
      </c>
      <c r="F2373" s="18">
        <v>8</v>
      </c>
      <c r="G2373" s="15">
        <v>45408</v>
      </c>
      <c r="H2373" s="3">
        <v>45411</v>
      </c>
      <c r="I2373" s="2">
        <f t="shared" si="97"/>
        <v>3</v>
      </c>
      <c r="J2373" s="2" t="s">
        <v>31</v>
      </c>
      <c r="K2373" s="2" t="s">
        <v>27</v>
      </c>
      <c r="L2373" s="2">
        <v>106.1</v>
      </c>
      <c r="M2373" s="2" t="s">
        <v>39</v>
      </c>
    </row>
    <row r="2374" spans="1:13" ht="14.25" customHeight="1" x14ac:dyDescent="0.3">
      <c r="A2374" s="2" t="s">
        <v>2405</v>
      </c>
      <c r="B2374" s="2" t="s">
        <v>19</v>
      </c>
      <c r="C2374" s="2" t="s">
        <v>20</v>
      </c>
      <c r="D2374" s="8">
        <v>1196.67</v>
      </c>
      <c r="E2374" s="11">
        <v>0.26</v>
      </c>
      <c r="F2374" s="18">
        <v>2</v>
      </c>
      <c r="G2374" s="15">
        <v>45213</v>
      </c>
      <c r="H2374" s="3">
        <v>45219</v>
      </c>
      <c r="I2374" s="2">
        <f t="shared" si="97"/>
        <v>6</v>
      </c>
      <c r="J2374" s="2" t="s">
        <v>31</v>
      </c>
      <c r="K2374" s="2" t="s">
        <v>27</v>
      </c>
      <c r="L2374" s="2">
        <v>224.03</v>
      </c>
      <c r="M2374" s="2" t="s">
        <v>28</v>
      </c>
    </row>
    <row r="2375" spans="1:13" ht="14.25" customHeight="1" x14ac:dyDescent="0.3">
      <c r="A2375" s="2" t="s">
        <v>2406</v>
      </c>
      <c r="B2375" s="2" t="s">
        <v>19</v>
      </c>
      <c r="C2375" s="2" t="s">
        <v>20</v>
      </c>
      <c r="D2375" s="8">
        <v>3707.41</v>
      </c>
      <c r="E2375" s="11">
        <v>0.46</v>
      </c>
      <c r="F2375" s="18">
        <v>4</v>
      </c>
      <c r="G2375" s="15">
        <v>45059</v>
      </c>
      <c r="H2375" s="3">
        <v>45064</v>
      </c>
      <c r="I2375" s="2">
        <f t="shared" si="97"/>
        <v>5</v>
      </c>
      <c r="J2375" s="2" t="s">
        <v>31</v>
      </c>
      <c r="K2375" s="2" t="s">
        <v>27</v>
      </c>
      <c r="L2375" s="2">
        <v>338.3</v>
      </c>
      <c r="M2375" s="2" t="s">
        <v>39</v>
      </c>
    </row>
    <row r="2376" spans="1:13" ht="14.25" hidden="1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3"/>
      <c r="J2376" s="2" t="s">
        <v>15</v>
      </c>
      <c r="K2376" s="2" t="s">
        <v>22</v>
      </c>
      <c r="L2376" s="2">
        <v>674.36</v>
      </c>
      <c r="M2376" s="2" t="s">
        <v>34</v>
      </c>
    </row>
    <row r="2377" spans="1:13" ht="14.25" customHeight="1" x14ac:dyDescent="0.3">
      <c r="A2377" s="2" t="s">
        <v>2408</v>
      </c>
      <c r="B2377" s="2" t="s">
        <v>19</v>
      </c>
      <c r="C2377" s="2" t="s">
        <v>20</v>
      </c>
      <c r="D2377" s="8">
        <v>4839.32</v>
      </c>
      <c r="E2377" s="11">
        <v>0.05</v>
      </c>
      <c r="F2377" s="18">
        <v>4</v>
      </c>
      <c r="G2377" s="15">
        <v>45020</v>
      </c>
      <c r="H2377" s="3">
        <v>45021</v>
      </c>
      <c r="I2377" s="2">
        <f>DATEDIF(G2377,H2377,"d")</f>
        <v>1</v>
      </c>
      <c r="J2377" s="2" t="s">
        <v>15</v>
      </c>
      <c r="K2377" s="2" t="s">
        <v>22</v>
      </c>
      <c r="L2377" s="2">
        <v>844.24</v>
      </c>
      <c r="M2377" s="2" t="s">
        <v>17</v>
      </c>
    </row>
    <row r="2378" spans="1:13" ht="14.25" hidden="1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3"/>
      <c r="J2378" s="2" t="s">
        <v>15</v>
      </c>
      <c r="K2378" s="2" t="s">
        <v>27</v>
      </c>
      <c r="L2378" s="2">
        <v>14.88</v>
      </c>
      <c r="M2378" s="2" t="s">
        <v>34</v>
      </c>
    </row>
    <row r="2379" spans="1:13" ht="14.25" customHeight="1" x14ac:dyDescent="0.3">
      <c r="A2379" s="2" t="s">
        <v>2410</v>
      </c>
      <c r="B2379" s="2" t="s">
        <v>19</v>
      </c>
      <c r="C2379" s="2" t="s">
        <v>20</v>
      </c>
      <c r="D2379" s="8">
        <v>3778.72</v>
      </c>
      <c r="E2379" s="11">
        <v>0.06</v>
      </c>
      <c r="F2379" s="18">
        <v>3</v>
      </c>
      <c r="G2379" s="15">
        <v>45645</v>
      </c>
      <c r="H2379" s="3">
        <v>45652</v>
      </c>
      <c r="I2379" s="2">
        <f>DATEDIF(G2379,H2379,"d")</f>
        <v>7</v>
      </c>
      <c r="J2379" s="2" t="s">
        <v>21</v>
      </c>
      <c r="K2379" s="2" t="s">
        <v>22</v>
      </c>
      <c r="L2379" s="2">
        <v>925.29</v>
      </c>
      <c r="M2379" s="2" t="s">
        <v>17</v>
      </c>
    </row>
    <row r="2380" spans="1:13" ht="14.25" hidden="1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3"/>
      <c r="J2380" s="2" t="s">
        <v>15</v>
      </c>
      <c r="K2380" s="2" t="s">
        <v>16</v>
      </c>
      <c r="L2380" s="2">
        <v>177.57</v>
      </c>
      <c r="M2380" s="2" t="s">
        <v>23</v>
      </c>
    </row>
    <row r="2381" spans="1:13" ht="14.25" customHeight="1" x14ac:dyDescent="0.3">
      <c r="A2381" s="2" t="s">
        <v>2412</v>
      </c>
      <c r="B2381" s="2" t="s">
        <v>19</v>
      </c>
      <c r="C2381" s="2" t="s">
        <v>14</v>
      </c>
      <c r="D2381" s="8">
        <v>4523.2</v>
      </c>
      <c r="E2381" s="11">
        <v>0.16</v>
      </c>
      <c r="F2381" s="18">
        <v>3</v>
      </c>
      <c r="G2381" s="15">
        <v>44942</v>
      </c>
      <c r="H2381" s="3">
        <v>44944</v>
      </c>
      <c r="I2381" s="2">
        <f>DATEDIF(G2381,H2381,"d")</f>
        <v>2</v>
      </c>
      <c r="J2381" s="2" t="s">
        <v>31</v>
      </c>
      <c r="K2381" s="2" t="s">
        <v>22</v>
      </c>
      <c r="L2381" s="2">
        <v>497.79</v>
      </c>
      <c r="M2381" s="2" t="s">
        <v>23</v>
      </c>
    </row>
    <row r="2382" spans="1:13" ht="14.25" hidden="1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3"/>
      <c r="J2382" s="2" t="s">
        <v>31</v>
      </c>
      <c r="K2382" s="2" t="s">
        <v>16</v>
      </c>
      <c r="L2382" s="2">
        <v>269.63</v>
      </c>
      <c r="M2382" s="2" t="s">
        <v>23</v>
      </c>
    </row>
    <row r="2383" spans="1:13" ht="14.25" hidden="1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3"/>
      <c r="J2383" s="2" t="s">
        <v>15</v>
      </c>
      <c r="K2383" s="2" t="s">
        <v>16</v>
      </c>
      <c r="L2383" s="2">
        <v>376.36</v>
      </c>
      <c r="M2383" s="2" t="s">
        <v>39</v>
      </c>
    </row>
    <row r="2384" spans="1:13" ht="14.25" hidden="1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3"/>
      <c r="J2384" s="2" t="s">
        <v>21</v>
      </c>
      <c r="K2384" s="2" t="s">
        <v>27</v>
      </c>
      <c r="L2384" s="2">
        <v>763.47</v>
      </c>
      <c r="M2384" s="2" t="s">
        <v>48</v>
      </c>
    </row>
    <row r="2385" spans="1:13" ht="14.25" hidden="1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3"/>
      <c r="J2385" s="2" t="s">
        <v>21</v>
      </c>
      <c r="K2385" s="2" t="s">
        <v>16</v>
      </c>
      <c r="L2385" s="2">
        <v>462.58</v>
      </c>
      <c r="M2385" s="2" t="s">
        <v>48</v>
      </c>
    </row>
    <row r="2386" spans="1:13" ht="14.25" hidden="1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3"/>
      <c r="J2386" s="2" t="s">
        <v>15</v>
      </c>
      <c r="K2386" s="2" t="s">
        <v>27</v>
      </c>
      <c r="L2386" s="2">
        <v>130.37</v>
      </c>
      <c r="M2386" s="2" t="s">
        <v>39</v>
      </c>
    </row>
    <row r="2387" spans="1:13" ht="14.25" hidden="1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3"/>
      <c r="J2387" s="2" t="s">
        <v>31</v>
      </c>
      <c r="K2387" s="2" t="s">
        <v>22</v>
      </c>
      <c r="L2387" s="2">
        <v>119.99</v>
      </c>
      <c r="M2387" s="2" t="s">
        <v>23</v>
      </c>
    </row>
    <row r="2388" spans="1:13" ht="14.25" hidden="1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3"/>
      <c r="J2388" s="2" t="s">
        <v>31</v>
      </c>
      <c r="K2388" s="2" t="s">
        <v>22</v>
      </c>
      <c r="L2388" s="2">
        <v>480.81</v>
      </c>
      <c r="M2388" s="2" t="s">
        <v>48</v>
      </c>
    </row>
    <row r="2389" spans="1:13" ht="14.25" customHeight="1" x14ac:dyDescent="0.3">
      <c r="A2389" s="2" t="s">
        <v>2420</v>
      </c>
      <c r="B2389" s="2" t="s">
        <v>19</v>
      </c>
      <c r="C2389" s="2" t="s">
        <v>14</v>
      </c>
      <c r="D2389" s="8">
        <v>1151.1500000000001</v>
      </c>
      <c r="E2389" s="11">
        <v>0.27</v>
      </c>
      <c r="F2389" s="18">
        <v>1</v>
      </c>
      <c r="G2389" s="15">
        <v>44947</v>
      </c>
      <c r="H2389" s="3">
        <v>44954</v>
      </c>
      <c r="I2389" s="2">
        <f>DATEDIF(G2389,H2389,"d")</f>
        <v>7</v>
      </c>
      <c r="J2389" s="2" t="s">
        <v>15</v>
      </c>
      <c r="K2389" s="2" t="s">
        <v>16</v>
      </c>
      <c r="L2389" s="2">
        <v>331.24</v>
      </c>
      <c r="M2389" s="2" t="s">
        <v>23</v>
      </c>
    </row>
    <row r="2390" spans="1:13" ht="14.25" hidden="1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3"/>
      <c r="J2390" s="2" t="s">
        <v>31</v>
      </c>
      <c r="K2390" s="2" t="s">
        <v>22</v>
      </c>
      <c r="L2390" s="2">
        <v>445.35</v>
      </c>
      <c r="M2390" s="2" t="s">
        <v>17</v>
      </c>
    </row>
    <row r="2391" spans="1:13" ht="14.25" hidden="1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3"/>
      <c r="J2391" s="2" t="s">
        <v>31</v>
      </c>
      <c r="K2391" s="2" t="s">
        <v>22</v>
      </c>
      <c r="L2391" s="2">
        <v>951.51</v>
      </c>
      <c r="M2391" s="2" t="s">
        <v>48</v>
      </c>
    </row>
    <row r="2392" spans="1:13" ht="14.25" hidden="1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3"/>
      <c r="J2392" s="2" t="s">
        <v>15</v>
      </c>
      <c r="K2392" s="2" t="s">
        <v>27</v>
      </c>
      <c r="L2392" s="2">
        <v>489.84</v>
      </c>
      <c r="M2392" s="2" t="s">
        <v>17</v>
      </c>
    </row>
    <row r="2393" spans="1:13" ht="14.25" hidden="1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3"/>
      <c r="J2393" s="2" t="s">
        <v>21</v>
      </c>
      <c r="K2393" s="2" t="s">
        <v>16</v>
      </c>
      <c r="L2393" s="2">
        <v>419.42</v>
      </c>
      <c r="M2393" s="2" t="s">
        <v>39</v>
      </c>
    </row>
    <row r="2394" spans="1:13" ht="14.25" customHeight="1" x14ac:dyDescent="0.3">
      <c r="A2394" s="2" t="s">
        <v>2425</v>
      </c>
      <c r="B2394" s="2" t="s">
        <v>19</v>
      </c>
      <c r="C2394" s="2" t="s">
        <v>20</v>
      </c>
      <c r="D2394" s="8">
        <v>3421.85</v>
      </c>
      <c r="E2394" s="11">
        <v>0.03</v>
      </c>
      <c r="F2394" s="18">
        <v>8</v>
      </c>
      <c r="G2394" s="15">
        <v>45326</v>
      </c>
      <c r="H2394" s="3">
        <v>45327</v>
      </c>
      <c r="I2394" s="2">
        <f>DATEDIF(G2394,H2394,"d")</f>
        <v>1</v>
      </c>
      <c r="J2394" s="2" t="s">
        <v>21</v>
      </c>
      <c r="K2394" s="2" t="s">
        <v>16</v>
      </c>
      <c r="L2394" s="2">
        <v>984.7</v>
      </c>
      <c r="M2394" s="2" t="s">
        <v>39</v>
      </c>
    </row>
    <row r="2395" spans="1:13" ht="14.25" hidden="1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3"/>
      <c r="J2395" s="2" t="s">
        <v>21</v>
      </c>
      <c r="K2395" s="2" t="s">
        <v>27</v>
      </c>
      <c r="L2395" s="2">
        <v>938.45</v>
      </c>
      <c r="M2395" s="2" t="s">
        <v>48</v>
      </c>
    </row>
    <row r="2396" spans="1:13" ht="14.25" hidden="1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3"/>
      <c r="J2396" s="2" t="s">
        <v>15</v>
      </c>
      <c r="K2396" s="2" t="s">
        <v>16</v>
      </c>
      <c r="L2396" s="2">
        <v>795.99</v>
      </c>
      <c r="M2396" s="2" t="s">
        <v>34</v>
      </c>
    </row>
    <row r="2397" spans="1:13" ht="14.25" customHeight="1" x14ac:dyDescent="0.3">
      <c r="A2397" s="2" t="s">
        <v>2428</v>
      </c>
      <c r="B2397" s="2" t="s">
        <v>19</v>
      </c>
      <c r="C2397" s="2" t="s">
        <v>20</v>
      </c>
      <c r="D2397" s="8">
        <v>3328.21</v>
      </c>
      <c r="E2397" s="11">
        <v>0.48</v>
      </c>
      <c r="F2397" s="18">
        <v>4</v>
      </c>
      <c r="G2397" s="15">
        <v>45034</v>
      </c>
      <c r="H2397" s="3">
        <v>45040</v>
      </c>
      <c r="I2397" s="2">
        <f t="shared" ref="I2397:I2398" si="98">DATEDIF(G2397,H2397,"d")</f>
        <v>6</v>
      </c>
      <c r="J2397" s="2" t="s">
        <v>15</v>
      </c>
      <c r="K2397" s="2" t="s">
        <v>16</v>
      </c>
      <c r="L2397" s="2">
        <v>609.20000000000005</v>
      </c>
      <c r="M2397" s="2" t="s">
        <v>28</v>
      </c>
    </row>
    <row r="2398" spans="1:13" ht="14.25" customHeight="1" x14ac:dyDescent="0.3">
      <c r="A2398" s="2" t="s">
        <v>2429</v>
      </c>
      <c r="B2398" s="2" t="s">
        <v>19</v>
      </c>
      <c r="C2398" s="2" t="s">
        <v>36</v>
      </c>
      <c r="D2398" s="8">
        <v>2432.86</v>
      </c>
      <c r="E2398" s="11">
        <v>0.28999999999999998</v>
      </c>
      <c r="F2398" s="18">
        <v>9</v>
      </c>
      <c r="G2398" s="15">
        <v>45531</v>
      </c>
      <c r="H2398" s="3">
        <v>45538</v>
      </c>
      <c r="I2398" s="2">
        <f t="shared" si="98"/>
        <v>7</v>
      </c>
      <c r="J2398" s="2" t="s">
        <v>31</v>
      </c>
      <c r="K2398" s="2" t="s">
        <v>22</v>
      </c>
      <c r="L2398" s="2">
        <v>704.36</v>
      </c>
      <c r="M2398" s="2" t="s">
        <v>48</v>
      </c>
    </row>
    <row r="2399" spans="1:13" ht="14.25" hidden="1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3"/>
      <c r="J2399" s="2" t="s">
        <v>21</v>
      </c>
      <c r="K2399" s="2" t="s">
        <v>27</v>
      </c>
      <c r="L2399" s="2">
        <v>284.01</v>
      </c>
      <c r="M2399" s="2" t="s">
        <v>39</v>
      </c>
    </row>
    <row r="2400" spans="1:13" ht="14.25" hidden="1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3"/>
      <c r="J2400" s="2" t="s">
        <v>31</v>
      </c>
      <c r="K2400" s="2" t="s">
        <v>16</v>
      </c>
      <c r="L2400" s="2">
        <v>556.52</v>
      </c>
      <c r="M2400" s="2" t="s">
        <v>39</v>
      </c>
    </row>
    <row r="2401" spans="1:13" ht="14.25" customHeight="1" x14ac:dyDescent="0.3">
      <c r="A2401" s="2" t="s">
        <v>2432</v>
      </c>
      <c r="B2401" s="2" t="s">
        <v>19</v>
      </c>
      <c r="C2401" s="2" t="s">
        <v>36</v>
      </c>
      <c r="D2401" s="8">
        <v>1738.95</v>
      </c>
      <c r="E2401" s="11">
        <v>0.36</v>
      </c>
      <c r="F2401" s="18">
        <v>7</v>
      </c>
      <c r="G2401" s="15">
        <v>45379</v>
      </c>
      <c r="H2401" s="3">
        <v>45386</v>
      </c>
      <c r="I2401" s="2">
        <f>DATEDIF(G2401,H2401,"d")</f>
        <v>7</v>
      </c>
      <c r="J2401" s="2" t="s">
        <v>31</v>
      </c>
      <c r="K2401" s="2" t="s">
        <v>27</v>
      </c>
      <c r="L2401" s="2">
        <v>335.3</v>
      </c>
      <c r="M2401" s="2" t="s">
        <v>39</v>
      </c>
    </row>
    <row r="2402" spans="1:13" ht="14.25" hidden="1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3"/>
      <c r="J2402" s="2" t="s">
        <v>15</v>
      </c>
      <c r="K2402" s="2" t="s">
        <v>16</v>
      </c>
      <c r="L2402" s="2">
        <v>471.92</v>
      </c>
      <c r="M2402" s="2" t="s">
        <v>28</v>
      </c>
    </row>
    <row r="2403" spans="1:13" ht="14.25" customHeight="1" x14ac:dyDescent="0.3">
      <c r="A2403" s="2" t="s">
        <v>2434</v>
      </c>
      <c r="B2403" s="2" t="s">
        <v>19</v>
      </c>
      <c r="C2403" s="2" t="s">
        <v>33</v>
      </c>
      <c r="D2403" s="8">
        <v>3503.66</v>
      </c>
      <c r="E2403" s="11">
        <v>0.3</v>
      </c>
      <c r="F2403" s="18">
        <v>5</v>
      </c>
      <c r="G2403" s="15">
        <v>45467</v>
      </c>
      <c r="H2403" s="3">
        <v>45473</v>
      </c>
      <c r="I2403" s="2">
        <f>DATEDIF(G2403,H2403,"d")</f>
        <v>6</v>
      </c>
      <c r="J2403" s="2" t="s">
        <v>15</v>
      </c>
      <c r="K2403" s="2" t="s">
        <v>16</v>
      </c>
      <c r="L2403" s="2">
        <v>809.21</v>
      </c>
      <c r="M2403" s="2" t="s">
        <v>28</v>
      </c>
    </row>
    <row r="2404" spans="1:13" ht="14.25" hidden="1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3"/>
      <c r="J2404" s="2" t="s">
        <v>31</v>
      </c>
      <c r="K2404" s="2" t="s">
        <v>27</v>
      </c>
      <c r="L2404" s="2">
        <v>230.04</v>
      </c>
      <c r="M2404" s="2" t="s">
        <v>34</v>
      </c>
    </row>
    <row r="2405" spans="1:13" ht="14.25" hidden="1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3"/>
      <c r="J2405" s="2" t="s">
        <v>21</v>
      </c>
      <c r="K2405" s="2" t="s">
        <v>27</v>
      </c>
      <c r="L2405" s="2">
        <v>222.13</v>
      </c>
      <c r="M2405" s="2" t="s">
        <v>28</v>
      </c>
    </row>
    <row r="2406" spans="1:13" ht="14.25" hidden="1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3"/>
      <c r="J2406" s="2" t="s">
        <v>15</v>
      </c>
      <c r="K2406" s="2" t="s">
        <v>27</v>
      </c>
      <c r="L2406" s="2">
        <v>1398.3</v>
      </c>
      <c r="M2406" s="2" t="s">
        <v>39</v>
      </c>
    </row>
    <row r="2407" spans="1:13" ht="14.25" hidden="1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3"/>
      <c r="J2407" s="2" t="s">
        <v>21</v>
      </c>
      <c r="K2407" s="2" t="s">
        <v>27</v>
      </c>
      <c r="L2407" s="2">
        <v>292.93</v>
      </c>
      <c r="M2407" s="2" t="s">
        <v>48</v>
      </c>
    </row>
    <row r="2408" spans="1:13" ht="14.25" hidden="1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3"/>
      <c r="J2408" s="2" t="s">
        <v>15</v>
      </c>
      <c r="K2408" s="2" t="s">
        <v>27</v>
      </c>
      <c r="L2408" s="2">
        <v>400.29</v>
      </c>
      <c r="M2408" s="2" t="s">
        <v>28</v>
      </c>
    </row>
    <row r="2409" spans="1:13" ht="14.25" hidden="1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3"/>
      <c r="J2409" s="2" t="s">
        <v>31</v>
      </c>
      <c r="K2409" s="2" t="s">
        <v>22</v>
      </c>
      <c r="L2409" s="2">
        <v>279.60000000000002</v>
      </c>
      <c r="M2409" s="2" t="s">
        <v>39</v>
      </c>
    </row>
    <row r="2410" spans="1:13" ht="14.25" hidden="1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3"/>
      <c r="J2410" s="2" t="s">
        <v>31</v>
      </c>
      <c r="K2410" s="2" t="s">
        <v>27</v>
      </c>
      <c r="L2410" s="2">
        <v>552.65</v>
      </c>
      <c r="M2410" s="2" t="s">
        <v>48</v>
      </c>
    </row>
    <row r="2411" spans="1:13" ht="14.25" customHeight="1" x14ac:dyDescent="0.3">
      <c r="A2411" s="2" t="s">
        <v>2442</v>
      </c>
      <c r="B2411" s="2" t="s">
        <v>19</v>
      </c>
      <c r="C2411" s="2" t="s">
        <v>26</v>
      </c>
      <c r="D2411" s="8">
        <v>1624.15</v>
      </c>
      <c r="E2411" s="11">
        <v>7.0000000000000007E-2</v>
      </c>
      <c r="F2411" s="18">
        <v>7</v>
      </c>
      <c r="G2411" s="15">
        <v>45529</v>
      </c>
      <c r="H2411" s="3">
        <v>45531</v>
      </c>
      <c r="I2411" s="2">
        <f>DATEDIF(G2411,H2411,"d")</f>
        <v>2</v>
      </c>
      <c r="J2411" s="2" t="s">
        <v>31</v>
      </c>
      <c r="K2411" s="2" t="s">
        <v>16</v>
      </c>
      <c r="L2411" s="2">
        <v>202.46</v>
      </c>
      <c r="M2411" s="2" t="s">
        <v>28</v>
      </c>
    </row>
    <row r="2412" spans="1:13" ht="14.25" hidden="1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3"/>
      <c r="J2412" s="2" t="s">
        <v>31</v>
      </c>
      <c r="K2412" s="2" t="s">
        <v>16</v>
      </c>
      <c r="L2412" s="2">
        <v>973.65</v>
      </c>
      <c r="M2412" s="2" t="s">
        <v>28</v>
      </c>
    </row>
    <row r="2413" spans="1:13" ht="14.25" hidden="1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3"/>
      <c r="J2413" s="2" t="s">
        <v>31</v>
      </c>
      <c r="K2413" s="2" t="s">
        <v>16</v>
      </c>
      <c r="L2413" s="2">
        <v>64.930000000000007</v>
      </c>
      <c r="M2413" s="2" t="s">
        <v>17</v>
      </c>
    </row>
    <row r="2414" spans="1:13" ht="14.25" hidden="1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3"/>
      <c r="J2414" s="2" t="s">
        <v>31</v>
      </c>
      <c r="K2414" s="2" t="s">
        <v>22</v>
      </c>
      <c r="L2414" s="2">
        <v>677.2</v>
      </c>
      <c r="M2414" s="2" t="s">
        <v>23</v>
      </c>
    </row>
    <row r="2415" spans="1:13" ht="14.25" hidden="1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3"/>
      <c r="J2415" s="2" t="s">
        <v>21</v>
      </c>
      <c r="K2415" s="2" t="s">
        <v>27</v>
      </c>
      <c r="L2415" s="2">
        <v>219.31</v>
      </c>
      <c r="M2415" s="2" t="s">
        <v>28</v>
      </c>
    </row>
    <row r="2416" spans="1:13" ht="14.25" hidden="1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3"/>
      <c r="J2416" s="2" t="s">
        <v>21</v>
      </c>
      <c r="K2416" s="2" t="s">
        <v>22</v>
      </c>
      <c r="L2416" s="2">
        <v>887.45</v>
      </c>
      <c r="M2416" s="2" t="s">
        <v>28</v>
      </c>
    </row>
    <row r="2417" spans="1:13" ht="14.25" hidden="1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3"/>
      <c r="J2417" s="2" t="s">
        <v>31</v>
      </c>
      <c r="K2417" s="2" t="s">
        <v>22</v>
      </c>
      <c r="L2417" s="2">
        <v>225.91</v>
      </c>
      <c r="M2417" s="2" t="s">
        <v>34</v>
      </c>
    </row>
    <row r="2418" spans="1:13" ht="14.25" hidden="1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3"/>
      <c r="J2418" s="2" t="s">
        <v>15</v>
      </c>
      <c r="K2418" s="2" t="s">
        <v>16</v>
      </c>
      <c r="L2418" s="2">
        <v>1054.78</v>
      </c>
      <c r="M2418" s="2" t="s">
        <v>23</v>
      </c>
    </row>
    <row r="2419" spans="1:13" ht="14.25" hidden="1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3"/>
      <c r="J2419" s="2" t="s">
        <v>15</v>
      </c>
      <c r="K2419" s="2" t="s">
        <v>16</v>
      </c>
      <c r="L2419" s="2">
        <v>138.87</v>
      </c>
      <c r="M2419" s="2" t="s">
        <v>39</v>
      </c>
    </row>
    <row r="2420" spans="1:13" ht="14.25" hidden="1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3"/>
      <c r="J2420" s="2" t="s">
        <v>15</v>
      </c>
      <c r="K2420" s="2" t="s">
        <v>16</v>
      </c>
      <c r="L2420" s="2">
        <v>1279.69</v>
      </c>
      <c r="M2420" s="2" t="s">
        <v>17</v>
      </c>
    </row>
    <row r="2421" spans="1:13" ht="14.25" customHeight="1" x14ac:dyDescent="0.3">
      <c r="A2421" s="2" t="s">
        <v>2452</v>
      </c>
      <c r="B2421" s="2" t="s">
        <v>19</v>
      </c>
      <c r="C2421" s="2" t="s">
        <v>14</v>
      </c>
      <c r="D2421" s="8">
        <v>4321.62</v>
      </c>
      <c r="E2421" s="11">
        <v>0.34</v>
      </c>
      <c r="F2421" s="18">
        <v>5</v>
      </c>
      <c r="G2421" s="15">
        <v>45300</v>
      </c>
      <c r="H2421" s="3">
        <v>45302</v>
      </c>
      <c r="I2421" s="2">
        <f>DATEDIF(G2421,H2421,"d")</f>
        <v>2</v>
      </c>
      <c r="J2421" s="2" t="s">
        <v>31</v>
      </c>
      <c r="K2421" s="2" t="s">
        <v>16</v>
      </c>
      <c r="L2421" s="2">
        <v>450.37</v>
      </c>
      <c r="M2421" s="2" t="s">
        <v>28</v>
      </c>
    </row>
    <row r="2422" spans="1:13" ht="14.25" hidden="1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3"/>
      <c r="J2422" s="2" t="s">
        <v>31</v>
      </c>
      <c r="K2422" s="2" t="s">
        <v>16</v>
      </c>
      <c r="L2422" s="2">
        <v>537.25</v>
      </c>
      <c r="M2422" s="2" t="s">
        <v>39</v>
      </c>
    </row>
    <row r="2423" spans="1:13" ht="14.25" hidden="1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3"/>
      <c r="J2423" s="2" t="s">
        <v>15</v>
      </c>
      <c r="K2423" s="2" t="s">
        <v>22</v>
      </c>
      <c r="L2423" s="2">
        <v>535.28</v>
      </c>
      <c r="M2423" s="2" t="s">
        <v>28</v>
      </c>
    </row>
    <row r="2424" spans="1:13" ht="14.25" hidden="1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3"/>
      <c r="J2424" s="2" t="s">
        <v>21</v>
      </c>
      <c r="K2424" s="2" t="s">
        <v>27</v>
      </c>
      <c r="L2424" s="2">
        <v>355.6</v>
      </c>
      <c r="M2424" s="2" t="s">
        <v>34</v>
      </c>
    </row>
    <row r="2425" spans="1:13" ht="14.25" hidden="1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3"/>
      <c r="J2425" s="2" t="s">
        <v>21</v>
      </c>
      <c r="K2425" s="2" t="s">
        <v>16</v>
      </c>
      <c r="L2425" s="2">
        <v>116.27</v>
      </c>
      <c r="M2425" s="2" t="s">
        <v>34</v>
      </c>
    </row>
    <row r="2426" spans="1:13" ht="14.25" hidden="1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3"/>
      <c r="J2426" s="2" t="s">
        <v>21</v>
      </c>
      <c r="K2426" s="2" t="s">
        <v>27</v>
      </c>
      <c r="L2426" s="2">
        <v>70.650000000000006</v>
      </c>
      <c r="M2426" s="2" t="s">
        <v>39</v>
      </c>
    </row>
    <row r="2427" spans="1:13" ht="14.25" hidden="1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3"/>
      <c r="J2427" s="2" t="s">
        <v>15</v>
      </c>
      <c r="K2427" s="2" t="s">
        <v>22</v>
      </c>
      <c r="L2427" s="2">
        <v>115.5</v>
      </c>
      <c r="M2427" s="2" t="s">
        <v>48</v>
      </c>
    </row>
    <row r="2428" spans="1:13" ht="14.25" hidden="1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3"/>
      <c r="J2428" s="2" t="s">
        <v>31</v>
      </c>
      <c r="K2428" s="2" t="s">
        <v>16</v>
      </c>
      <c r="L2428" s="2">
        <v>171.02</v>
      </c>
      <c r="M2428" s="2" t="s">
        <v>28</v>
      </c>
    </row>
    <row r="2429" spans="1:13" ht="14.25" hidden="1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3"/>
      <c r="J2429" s="2" t="s">
        <v>15</v>
      </c>
      <c r="K2429" s="2" t="s">
        <v>27</v>
      </c>
      <c r="L2429" s="2">
        <v>213.42</v>
      </c>
      <c r="M2429" s="2" t="s">
        <v>48</v>
      </c>
    </row>
    <row r="2430" spans="1:13" ht="14.25" hidden="1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3"/>
      <c r="J2430" s="2" t="s">
        <v>21</v>
      </c>
      <c r="K2430" s="2" t="s">
        <v>27</v>
      </c>
      <c r="L2430" s="2">
        <v>167.78</v>
      </c>
      <c r="M2430" s="2" t="s">
        <v>39</v>
      </c>
    </row>
    <row r="2431" spans="1:13" ht="14.25" hidden="1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3"/>
      <c r="J2431" s="2" t="s">
        <v>21</v>
      </c>
      <c r="K2431" s="2" t="s">
        <v>16</v>
      </c>
      <c r="L2431" s="2">
        <v>791.94</v>
      </c>
      <c r="M2431" s="2" t="s">
        <v>17</v>
      </c>
    </row>
    <row r="2432" spans="1:13" ht="14.25" customHeight="1" x14ac:dyDescent="0.3">
      <c r="A2432" s="2" t="s">
        <v>2463</v>
      </c>
      <c r="B2432" s="2" t="s">
        <v>19</v>
      </c>
      <c r="C2432" s="2" t="s">
        <v>36</v>
      </c>
      <c r="D2432" s="8">
        <v>176.56</v>
      </c>
      <c r="E2432" s="11">
        <v>0.45</v>
      </c>
      <c r="F2432" s="18">
        <v>9</v>
      </c>
      <c r="G2432" s="15">
        <v>45003</v>
      </c>
      <c r="H2432" s="3">
        <v>45010</v>
      </c>
      <c r="I2432" s="2">
        <f t="shared" ref="I2432:I2433" si="99">DATEDIF(G2432,H2432,"d")</f>
        <v>7</v>
      </c>
      <c r="J2432" s="2" t="s">
        <v>21</v>
      </c>
      <c r="K2432" s="2" t="s">
        <v>22</v>
      </c>
      <c r="L2432" s="2">
        <v>34.83</v>
      </c>
      <c r="M2432" s="2" t="s">
        <v>17</v>
      </c>
    </row>
    <row r="2433" spans="1:13" ht="14.25" customHeight="1" x14ac:dyDescent="0.3">
      <c r="A2433" s="2" t="s">
        <v>2464</v>
      </c>
      <c r="B2433" s="2" t="s">
        <v>19</v>
      </c>
      <c r="C2433" s="2" t="s">
        <v>36</v>
      </c>
      <c r="D2433" s="8">
        <v>983.16</v>
      </c>
      <c r="E2433" s="11">
        <v>0.43</v>
      </c>
      <c r="F2433" s="18">
        <v>1</v>
      </c>
      <c r="G2433" s="15">
        <v>45373</v>
      </c>
      <c r="H2433" s="3">
        <v>45379</v>
      </c>
      <c r="I2433" s="2">
        <f t="shared" si="99"/>
        <v>6</v>
      </c>
      <c r="J2433" s="2" t="s">
        <v>31</v>
      </c>
      <c r="K2433" s="2" t="s">
        <v>16</v>
      </c>
      <c r="L2433" s="2">
        <v>287.77</v>
      </c>
      <c r="M2433" s="2" t="s">
        <v>28</v>
      </c>
    </row>
    <row r="2434" spans="1:13" ht="14.25" hidden="1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3"/>
      <c r="J2434" s="2" t="s">
        <v>31</v>
      </c>
      <c r="K2434" s="2" t="s">
        <v>22</v>
      </c>
      <c r="L2434" s="2">
        <v>466.59</v>
      </c>
      <c r="M2434" s="2" t="s">
        <v>28</v>
      </c>
    </row>
    <row r="2435" spans="1:13" ht="14.25" hidden="1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3"/>
      <c r="J2435" s="2" t="s">
        <v>15</v>
      </c>
      <c r="K2435" s="2" t="s">
        <v>22</v>
      </c>
      <c r="L2435" s="2">
        <v>436.12</v>
      </c>
      <c r="M2435" s="2" t="s">
        <v>17</v>
      </c>
    </row>
    <row r="2436" spans="1:13" ht="14.25" hidden="1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3"/>
      <c r="J2436" s="2" t="s">
        <v>31</v>
      </c>
      <c r="K2436" s="2" t="s">
        <v>22</v>
      </c>
      <c r="L2436" s="2">
        <v>146.33000000000001</v>
      </c>
      <c r="M2436" s="2" t="s">
        <v>34</v>
      </c>
    </row>
    <row r="2437" spans="1:13" ht="14.25" customHeight="1" x14ac:dyDescent="0.3">
      <c r="A2437" s="2" t="s">
        <v>2468</v>
      </c>
      <c r="B2437" s="2" t="s">
        <v>19</v>
      </c>
      <c r="C2437" s="2" t="s">
        <v>33</v>
      </c>
      <c r="D2437" s="8">
        <v>321.99</v>
      </c>
      <c r="E2437" s="11">
        <v>7.0000000000000007E-2</v>
      </c>
      <c r="F2437" s="18">
        <v>9</v>
      </c>
      <c r="G2437" s="15">
        <v>44978</v>
      </c>
      <c r="H2437" s="3">
        <v>44985</v>
      </c>
      <c r="I2437" s="2">
        <f>DATEDIF(G2437,H2437,"d")</f>
        <v>7</v>
      </c>
      <c r="J2437" s="2" t="s">
        <v>31</v>
      </c>
      <c r="K2437" s="2" t="s">
        <v>27</v>
      </c>
      <c r="L2437" s="2">
        <v>83.1</v>
      </c>
      <c r="M2437" s="2" t="s">
        <v>23</v>
      </c>
    </row>
    <row r="2438" spans="1:13" ht="14.25" hidden="1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3"/>
      <c r="J2438" s="2" t="s">
        <v>21</v>
      </c>
      <c r="K2438" s="2" t="s">
        <v>16</v>
      </c>
      <c r="L2438" s="2">
        <v>393.99</v>
      </c>
      <c r="M2438" s="2" t="s">
        <v>28</v>
      </c>
    </row>
    <row r="2439" spans="1:13" ht="14.25" hidden="1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3"/>
      <c r="J2439" s="2" t="s">
        <v>15</v>
      </c>
      <c r="K2439" s="2" t="s">
        <v>27</v>
      </c>
      <c r="L2439" s="2">
        <v>117.75</v>
      </c>
      <c r="M2439" s="2" t="s">
        <v>39</v>
      </c>
    </row>
    <row r="2440" spans="1:13" ht="14.25" hidden="1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3"/>
      <c r="J2440" s="2" t="s">
        <v>21</v>
      </c>
      <c r="K2440" s="2" t="s">
        <v>22</v>
      </c>
      <c r="L2440" s="2">
        <v>951.36</v>
      </c>
      <c r="M2440" s="2" t="s">
        <v>28</v>
      </c>
    </row>
    <row r="2441" spans="1:13" ht="14.25" hidden="1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3"/>
      <c r="J2441" s="2" t="s">
        <v>31</v>
      </c>
      <c r="K2441" s="2" t="s">
        <v>27</v>
      </c>
      <c r="L2441" s="2">
        <v>500.49</v>
      </c>
      <c r="M2441" s="2" t="s">
        <v>39</v>
      </c>
    </row>
    <row r="2442" spans="1:13" ht="14.25" hidden="1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3"/>
      <c r="J2442" s="2" t="s">
        <v>15</v>
      </c>
      <c r="K2442" s="2" t="s">
        <v>27</v>
      </c>
      <c r="L2442" s="2">
        <v>1233.2</v>
      </c>
      <c r="M2442" s="2" t="s">
        <v>17</v>
      </c>
    </row>
    <row r="2443" spans="1:13" ht="14.25" hidden="1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3"/>
      <c r="J2443" s="2" t="s">
        <v>31</v>
      </c>
      <c r="K2443" s="2" t="s">
        <v>22</v>
      </c>
      <c r="L2443" s="2">
        <v>1026.28</v>
      </c>
      <c r="M2443" s="2" t="s">
        <v>28</v>
      </c>
    </row>
    <row r="2444" spans="1:13" ht="14.25" customHeight="1" x14ac:dyDescent="0.3">
      <c r="A2444" s="2" t="s">
        <v>2475</v>
      </c>
      <c r="B2444" s="2" t="s">
        <v>19</v>
      </c>
      <c r="C2444" s="2" t="s">
        <v>20</v>
      </c>
      <c r="D2444" s="8">
        <v>2466.83</v>
      </c>
      <c r="E2444" s="11">
        <v>0.01</v>
      </c>
      <c r="F2444" s="18">
        <v>4</v>
      </c>
      <c r="G2444" s="15">
        <v>45224</v>
      </c>
      <c r="H2444" s="3">
        <v>45225</v>
      </c>
      <c r="I2444" s="2">
        <f t="shared" ref="I2444:I2446" si="100">DATEDIF(G2444,H2444,"d")</f>
        <v>1</v>
      </c>
      <c r="J2444" s="2" t="s">
        <v>31</v>
      </c>
      <c r="K2444" s="2" t="s">
        <v>22</v>
      </c>
      <c r="L2444" s="2">
        <v>197.3</v>
      </c>
      <c r="M2444" s="2" t="s">
        <v>34</v>
      </c>
    </row>
    <row r="2445" spans="1:13" ht="14.25" customHeight="1" x14ac:dyDescent="0.3">
      <c r="A2445" s="2" t="s">
        <v>2476</v>
      </c>
      <c r="B2445" s="2" t="s">
        <v>19</v>
      </c>
      <c r="C2445" s="2" t="s">
        <v>14</v>
      </c>
      <c r="D2445" s="8">
        <v>3380.86</v>
      </c>
      <c r="E2445" s="11">
        <v>0.27</v>
      </c>
      <c r="F2445" s="18">
        <v>6</v>
      </c>
      <c r="G2445" s="15">
        <v>45306</v>
      </c>
      <c r="H2445" s="3">
        <v>45307</v>
      </c>
      <c r="I2445" s="2">
        <f t="shared" si="100"/>
        <v>1</v>
      </c>
      <c r="J2445" s="2" t="s">
        <v>15</v>
      </c>
      <c r="K2445" s="2" t="s">
        <v>27</v>
      </c>
      <c r="L2445" s="2">
        <v>892.45</v>
      </c>
      <c r="M2445" s="2" t="s">
        <v>39</v>
      </c>
    </row>
    <row r="2446" spans="1:13" ht="14.25" customHeight="1" x14ac:dyDescent="0.3">
      <c r="A2446" s="2" t="s">
        <v>2477</v>
      </c>
      <c r="B2446" s="2" t="s">
        <v>19</v>
      </c>
      <c r="C2446" s="2" t="s">
        <v>36</v>
      </c>
      <c r="D2446" s="8">
        <v>4079.33</v>
      </c>
      <c r="E2446" s="11">
        <v>0.39</v>
      </c>
      <c r="F2446" s="18">
        <v>8</v>
      </c>
      <c r="G2446" s="15">
        <v>45537</v>
      </c>
      <c r="H2446" s="3">
        <v>45541</v>
      </c>
      <c r="I2446" s="2">
        <f t="shared" si="100"/>
        <v>4</v>
      </c>
      <c r="J2446" s="2" t="s">
        <v>15</v>
      </c>
      <c r="K2446" s="2" t="s">
        <v>22</v>
      </c>
      <c r="L2446" s="2">
        <v>1206.02</v>
      </c>
      <c r="M2446" s="2" t="s">
        <v>34</v>
      </c>
    </row>
    <row r="2447" spans="1:13" ht="14.25" hidden="1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3"/>
      <c r="J2447" s="2" t="s">
        <v>21</v>
      </c>
      <c r="K2447" s="2" t="s">
        <v>22</v>
      </c>
      <c r="L2447" s="2">
        <v>697.28</v>
      </c>
      <c r="M2447" s="2" t="s">
        <v>39</v>
      </c>
    </row>
    <row r="2448" spans="1:13" ht="14.25" hidden="1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3"/>
      <c r="J2448" s="2" t="s">
        <v>15</v>
      </c>
      <c r="K2448" s="2" t="s">
        <v>22</v>
      </c>
      <c r="L2448" s="2">
        <v>102.73</v>
      </c>
      <c r="M2448" s="2" t="s">
        <v>48</v>
      </c>
    </row>
    <row r="2449" spans="1:13" ht="14.25" hidden="1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3"/>
      <c r="J2449" s="2" t="s">
        <v>21</v>
      </c>
      <c r="K2449" s="2" t="s">
        <v>16</v>
      </c>
      <c r="L2449" s="2">
        <v>671.91</v>
      </c>
      <c r="M2449" s="2" t="s">
        <v>23</v>
      </c>
    </row>
    <row r="2450" spans="1:13" ht="14.25" customHeight="1" x14ac:dyDescent="0.3">
      <c r="A2450" s="2" t="s">
        <v>2481</v>
      </c>
      <c r="B2450" s="2" t="s">
        <v>19</v>
      </c>
      <c r="C2450" s="2" t="s">
        <v>14</v>
      </c>
      <c r="D2450" s="8">
        <v>739.81</v>
      </c>
      <c r="E2450" s="11">
        <v>0.32</v>
      </c>
      <c r="F2450" s="18">
        <v>8</v>
      </c>
      <c r="G2450" s="15">
        <v>45380</v>
      </c>
      <c r="H2450" s="3">
        <v>45384</v>
      </c>
      <c r="I2450" s="2">
        <f>DATEDIF(G2450,H2450,"d")</f>
        <v>4</v>
      </c>
      <c r="J2450" s="2" t="s">
        <v>21</v>
      </c>
      <c r="K2450" s="2" t="s">
        <v>27</v>
      </c>
      <c r="L2450" s="2">
        <v>182.34</v>
      </c>
      <c r="M2450" s="2" t="s">
        <v>34</v>
      </c>
    </row>
    <row r="2451" spans="1:13" ht="14.25" hidden="1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3"/>
      <c r="J2451" s="2" t="s">
        <v>15</v>
      </c>
      <c r="K2451" s="2" t="s">
        <v>27</v>
      </c>
      <c r="L2451" s="2">
        <v>706.8</v>
      </c>
      <c r="M2451" s="2" t="s">
        <v>23</v>
      </c>
    </row>
    <row r="2452" spans="1:13" ht="14.25" hidden="1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3"/>
      <c r="J2452" s="2" t="s">
        <v>21</v>
      </c>
      <c r="K2452" s="2" t="s">
        <v>16</v>
      </c>
      <c r="L2452" s="2">
        <v>230.29</v>
      </c>
      <c r="M2452" s="2" t="s">
        <v>34</v>
      </c>
    </row>
    <row r="2453" spans="1:13" ht="14.25" customHeight="1" x14ac:dyDescent="0.3">
      <c r="A2453" s="2" t="s">
        <v>2484</v>
      </c>
      <c r="B2453" s="2" t="s">
        <v>19</v>
      </c>
      <c r="C2453" s="2" t="s">
        <v>14</v>
      </c>
      <c r="D2453" s="8">
        <v>4965.25</v>
      </c>
      <c r="E2453" s="11">
        <v>0.31</v>
      </c>
      <c r="F2453" s="18">
        <v>2</v>
      </c>
      <c r="G2453" s="15">
        <v>45383</v>
      </c>
      <c r="H2453" s="3">
        <v>45390</v>
      </c>
      <c r="I2453" s="2">
        <f>DATEDIF(G2453,H2453,"d")</f>
        <v>7</v>
      </c>
      <c r="J2453" s="2" t="s">
        <v>31</v>
      </c>
      <c r="K2453" s="2" t="s">
        <v>27</v>
      </c>
      <c r="L2453" s="2">
        <v>849.61</v>
      </c>
      <c r="M2453" s="2" t="s">
        <v>23</v>
      </c>
    </row>
    <row r="2454" spans="1:13" ht="14.25" hidden="1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3"/>
      <c r="J2454" s="2" t="s">
        <v>15</v>
      </c>
      <c r="K2454" s="2" t="s">
        <v>27</v>
      </c>
      <c r="L2454" s="2">
        <v>781.72</v>
      </c>
      <c r="M2454" s="2" t="s">
        <v>34</v>
      </c>
    </row>
    <row r="2455" spans="1:13" ht="14.25" hidden="1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3"/>
      <c r="J2455" s="2" t="s">
        <v>31</v>
      </c>
      <c r="K2455" s="2" t="s">
        <v>22</v>
      </c>
      <c r="L2455" s="2">
        <v>458.58</v>
      </c>
      <c r="M2455" s="2" t="s">
        <v>34</v>
      </c>
    </row>
    <row r="2456" spans="1:13" ht="14.25" hidden="1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3"/>
      <c r="J2456" s="2" t="s">
        <v>31</v>
      </c>
      <c r="K2456" s="2" t="s">
        <v>16</v>
      </c>
      <c r="L2456" s="2">
        <v>301.85000000000002</v>
      </c>
      <c r="M2456" s="2" t="s">
        <v>34</v>
      </c>
    </row>
    <row r="2457" spans="1:13" ht="14.25" hidden="1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3"/>
      <c r="J2457" s="2" t="s">
        <v>21</v>
      </c>
      <c r="K2457" s="2" t="s">
        <v>27</v>
      </c>
      <c r="L2457" s="2">
        <v>227.46</v>
      </c>
      <c r="M2457" s="2" t="s">
        <v>17</v>
      </c>
    </row>
    <row r="2458" spans="1:13" ht="14.25" hidden="1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3"/>
      <c r="J2458" s="2" t="s">
        <v>31</v>
      </c>
      <c r="K2458" s="2" t="s">
        <v>27</v>
      </c>
      <c r="L2458" s="2">
        <v>1219.75</v>
      </c>
      <c r="M2458" s="2" t="s">
        <v>28</v>
      </c>
    </row>
    <row r="2459" spans="1:13" ht="14.25" hidden="1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3"/>
      <c r="J2459" s="2" t="s">
        <v>21</v>
      </c>
      <c r="K2459" s="2" t="s">
        <v>16</v>
      </c>
      <c r="L2459" s="2">
        <v>535.15</v>
      </c>
      <c r="M2459" s="2" t="s">
        <v>34</v>
      </c>
    </row>
    <row r="2460" spans="1:13" ht="14.25" hidden="1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3"/>
      <c r="J2460" s="2" t="s">
        <v>31</v>
      </c>
      <c r="K2460" s="2" t="s">
        <v>27</v>
      </c>
      <c r="L2460" s="2">
        <v>203.18</v>
      </c>
      <c r="M2460" s="2" t="s">
        <v>23</v>
      </c>
    </row>
    <row r="2461" spans="1:13" ht="14.25" hidden="1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3"/>
      <c r="J2461" s="2" t="s">
        <v>21</v>
      </c>
      <c r="K2461" s="2" t="s">
        <v>27</v>
      </c>
      <c r="L2461" s="2">
        <v>263.01</v>
      </c>
      <c r="M2461" s="2" t="s">
        <v>48</v>
      </c>
    </row>
    <row r="2462" spans="1:13" ht="14.25" customHeight="1" x14ac:dyDescent="0.3">
      <c r="A2462" s="2" t="s">
        <v>2493</v>
      </c>
      <c r="B2462" s="2" t="s">
        <v>19</v>
      </c>
      <c r="C2462" s="2" t="s">
        <v>14</v>
      </c>
      <c r="D2462" s="8">
        <v>3523.03</v>
      </c>
      <c r="E2462" s="11">
        <v>0.25</v>
      </c>
      <c r="F2462" s="18">
        <v>2</v>
      </c>
      <c r="G2462" s="15">
        <v>45163</v>
      </c>
      <c r="H2462" s="3">
        <v>45168</v>
      </c>
      <c r="I2462" s="2">
        <f>DATEDIF(G2462,H2462,"d")</f>
        <v>5</v>
      </c>
      <c r="J2462" s="2" t="s">
        <v>31</v>
      </c>
      <c r="K2462" s="2" t="s">
        <v>22</v>
      </c>
      <c r="L2462" s="2">
        <v>216.45</v>
      </c>
      <c r="M2462" s="2" t="s">
        <v>39</v>
      </c>
    </row>
    <row r="2463" spans="1:13" ht="14.25" hidden="1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3"/>
      <c r="J2463" s="2" t="s">
        <v>21</v>
      </c>
      <c r="K2463" s="2" t="s">
        <v>16</v>
      </c>
      <c r="L2463" s="2">
        <v>461.94</v>
      </c>
      <c r="M2463" s="2" t="s">
        <v>23</v>
      </c>
    </row>
    <row r="2464" spans="1:13" ht="14.25" hidden="1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3"/>
      <c r="J2464" s="2" t="s">
        <v>21</v>
      </c>
      <c r="K2464" s="2" t="s">
        <v>22</v>
      </c>
      <c r="L2464" s="2">
        <v>215.85</v>
      </c>
      <c r="M2464" s="2" t="s">
        <v>17</v>
      </c>
    </row>
    <row r="2465" spans="1:13" ht="14.25" hidden="1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3"/>
      <c r="J2465" s="2" t="s">
        <v>15</v>
      </c>
      <c r="K2465" s="2" t="s">
        <v>22</v>
      </c>
      <c r="L2465" s="2">
        <v>884.02</v>
      </c>
      <c r="M2465" s="2" t="s">
        <v>23</v>
      </c>
    </row>
    <row r="2466" spans="1:13" ht="14.25" hidden="1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3"/>
      <c r="J2466" s="2" t="s">
        <v>21</v>
      </c>
      <c r="K2466" s="2" t="s">
        <v>16</v>
      </c>
      <c r="L2466" s="2">
        <v>263.81</v>
      </c>
      <c r="M2466" s="2" t="s">
        <v>28</v>
      </c>
    </row>
    <row r="2467" spans="1:13" ht="14.25" hidden="1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3"/>
      <c r="J2467" s="2" t="s">
        <v>21</v>
      </c>
      <c r="K2467" s="2" t="s">
        <v>27</v>
      </c>
      <c r="L2467" s="2">
        <v>83.43</v>
      </c>
      <c r="M2467" s="2" t="s">
        <v>17</v>
      </c>
    </row>
    <row r="2468" spans="1:13" ht="14.25" customHeight="1" x14ac:dyDescent="0.3">
      <c r="A2468" s="2" t="s">
        <v>2499</v>
      </c>
      <c r="B2468" s="2" t="s">
        <v>19</v>
      </c>
      <c r="C2468" s="2" t="s">
        <v>33</v>
      </c>
      <c r="D2468" s="8">
        <v>3840.96</v>
      </c>
      <c r="E2468" s="11">
        <v>0.36</v>
      </c>
      <c r="F2468" s="18">
        <v>7</v>
      </c>
      <c r="G2468" s="15">
        <v>45018</v>
      </c>
      <c r="H2468" s="3">
        <v>45022</v>
      </c>
      <c r="I2468" s="2">
        <f>DATEDIF(G2468,H2468,"d")</f>
        <v>4</v>
      </c>
      <c r="J2468" s="2" t="s">
        <v>15</v>
      </c>
      <c r="K2468" s="2" t="s">
        <v>16</v>
      </c>
      <c r="L2468" s="2">
        <v>300.55</v>
      </c>
      <c r="M2468" s="2" t="s">
        <v>23</v>
      </c>
    </row>
    <row r="2469" spans="1:13" ht="14.25" hidden="1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3"/>
      <c r="J2469" s="2" t="s">
        <v>15</v>
      </c>
      <c r="K2469" s="2" t="s">
        <v>27</v>
      </c>
      <c r="L2469" s="2">
        <v>180.5</v>
      </c>
      <c r="M2469" s="2" t="s">
        <v>17</v>
      </c>
    </row>
    <row r="2470" spans="1:13" ht="14.25" hidden="1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3"/>
      <c r="J2470" s="2" t="s">
        <v>21</v>
      </c>
      <c r="K2470" s="2" t="s">
        <v>27</v>
      </c>
      <c r="L2470" s="2">
        <v>245.25</v>
      </c>
      <c r="M2470" s="2" t="s">
        <v>23</v>
      </c>
    </row>
    <row r="2471" spans="1:13" ht="14.25" customHeight="1" x14ac:dyDescent="0.3">
      <c r="A2471" s="2" t="s">
        <v>2502</v>
      </c>
      <c r="B2471" s="2" t="s">
        <v>19</v>
      </c>
      <c r="C2471" s="2" t="s">
        <v>36</v>
      </c>
      <c r="D2471" s="8">
        <v>3936.42</v>
      </c>
      <c r="E2471" s="11">
        <v>0.48</v>
      </c>
      <c r="F2471" s="18">
        <v>4</v>
      </c>
      <c r="G2471" s="15">
        <v>45556</v>
      </c>
      <c r="H2471" s="3">
        <v>45559</v>
      </c>
      <c r="I2471" s="2">
        <f t="shared" ref="I2471:I2472" si="101">DATEDIF(G2471,H2471,"d")</f>
        <v>3</v>
      </c>
      <c r="J2471" s="2" t="s">
        <v>21</v>
      </c>
      <c r="K2471" s="2" t="s">
        <v>16</v>
      </c>
      <c r="L2471" s="2">
        <v>205.55</v>
      </c>
      <c r="M2471" s="2" t="s">
        <v>23</v>
      </c>
    </row>
    <row r="2472" spans="1:13" ht="14.25" customHeight="1" x14ac:dyDescent="0.3">
      <c r="A2472" s="2" t="s">
        <v>2503</v>
      </c>
      <c r="B2472" s="2" t="s">
        <v>19</v>
      </c>
      <c r="C2472" s="2" t="s">
        <v>20</v>
      </c>
      <c r="D2472" s="8">
        <v>3736.45</v>
      </c>
      <c r="E2472" s="11">
        <v>0.33</v>
      </c>
      <c r="F2472" s="18">
        <v>8</v>
      </c>
      <c r="G2472" s="15">
        <v>45294</v>
      </c>
      <c r="H2472" s="3">
        <v>45296</v>
      </c>
      <c r="I2472" s="2">
        <f t="shared" si="101"/>
        <v>2</v>
      </c>
      <c r="J2472" s="2" t="s">
        <v>31</v>
      </c>
      <c r="K2472" s="2" t="s">
        <v>22</v>
      </c>
      <c r="L2472" s="2">
        <v>843.43</v>
      </c>
      <c r="M2472" s="2" t="s">
        <v>48</v>
      </c>
    </row>
    <row r="2473" spans="1:13" ht="14.25" hidden="1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3"/>
      <c r="J2473" s="2" t="s">
        <v>31</v>
      </c>
      <c r="K2473" s="2" t="s">
        <v>22</v>
      </c>
      <c r="L2473" s="2">
        <v>222.14</v>
      </c>
      <c r="M2473" s="2" t="s">
        <v>28</v>
      </c>
    </row>
    <row r="2474" spans="1:13" ht="14.25" hidden="1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3"/>
      <c r="J2474" s="2" t="s">
        <v>15</v>
      </c>
      <c r="K2474" s="2" t="s">
        <v>16</v>
      </c>
      <c r="L2474" s="2">
        <v>576.05999999999995</v>
      </c>
      <c r="M2474" s="2" t="s">
        <v>48</v>
      </c>
    </row>
    <row r="2475" spans="1:13" ht="14.25" customHeight="1" x14ac:dyDescent="0.3">
      <c r="A2475" s="2" t="s">
        <v>2506</v>
      </c>
      <c r="B2475" s="2" t="s">
        <v>19</v>
      </c>
      <c r="C2475" s="2" t="s">
        <v>26</v>
      </c>
      <c r="D2475" s="8">
        <v>1154.9000000000001</v>
      </c>
      <c r="E2475" s="11">
        <v>0.4</v>
      </c>
      <c r="F2475" s="18">
        <v>8</v>
      </c>
      <c r="G2475" s="15">
        <v>45217</v>
      </c>
      <c r="H2475" s="3">
        <v>45218</v>
      </c>
      <c r="I2475" s="2">
        <f t="shared" ref="I2475:I2476" si="102">DATEDIF(G2475,H2475,"d")</f>
        <v>1</v>
      </c>
      <c r="J2475" s="2" t="s">
        <v>21</v>
      </c>
      <c r="K2475" s="2" t="s">
        <v>16</v>
      </c>
      <c r="L2475" s="2">
        <v>262.97000000000003</v>
      </c>
      <c r="M2475" s="2" t="s">
        <v>48</v>
      </c>
    </row>
    <row r="2476" spans="1:13" ht="14.25" customHeight="1" x14ac:dyDescent="0.3">
      <c r="A2476" s="2" t="s">
        <v>2507</v>
      </c>
      <c r="B2476" s="2" t="s">
        <v>19</v>
      </c>
      <c r="C2476" s="2" t="s">
        <v>20</v>
      </c>
      <c r="D2476" s="8">
        <v>4968.75</v>
      </c>
      <c r="E2476" s="11">
        <v>0.18</v>
      </c>
      <c r="F2476" s="18">
        <v>2</v>
      </c>
      <c r="G2476" s="15">
        <v>45287</v>
      </c>
      <c r="H2476" s="3">
        <v>45291</v>
      </c>
      <c r="I2476" s="2">
        <f t="shared" si="102"/>
        <v>4</v>
      </c>
      <c r="J2476" s="2" t="s">
        <v>31</v>
      </c>
      <c r="K2476" s="2" t="s">
        <v>27</v>
      </c>
      <c r="L2476" s="2">
        <v>1256.8399999999999</v>
      </c>
      <c r="M2476" s="2" t="s">
        <v>28</v>
      </c>
    </row>
    <row r="2477" spans="1:13" ht="14.25" hidden="1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3"/>
      <c r="J2477" s="2" t="s">
        <v>31</v>
      </c>
      <c r="K2477" s="2" t="s">
        <v>22</v>
      </c>
      <c r="L2477" s="2">
        <v>740.49</v>
      </c>
      <c r="M2477" s="2" t="s">
        <v>17</v>
      </c>
    </row>
    <row r="2478" spans="1:13" ht="14.25" customHeight="1" x14ac:dyDescent="0.3">
      <c r="A2478" s="2" t="s">
        <v>2509</v>
      </c>
      <c r="B2478" s="2" t="s">
        <v>19</v>
      </c>
      <c r="C2478" s="2" t="s">
        <v>20</v>
      </c>
      <c r="D2478" s="8">
        <v>2023.29</v>
      </c>
      <c r="E2478" s="11">
        <v>0.09</v>
      </c>
      <c r="F2478" s="18">
        <v>4</v>
      </c>
      <c r="G2478" s="15">
        <v>45550</v>
      </c>
      <c r="H2478" s="3">
        <v>45553</v>
      </c>
      <c r="I2478" s="2">
        <f t="shared" ref="I2478:I2479" si="103">DATEDIF(G2478,H2478,"d")</f>
        <v>3</v>
      </c>
      <c r="J2478" s="2" t="s">
        <v>21</v>
      </c>
      <c r="K2478" s="2" t="s">
        <v>16</v>
      </c>
      <c r="L2478" s="2">
        <v>148.93</v>
      </c>
      <c r="M2478" s="2" t="s">
        <v>17</v>
      </c>
    </row>
    <row r="2479" spans="1:13" ht="14.25" customHeight="1" x14ac:dyDescent="0.3">
      <c r="A2479" s="2" t="s">
        <v>2510</v>
      </c>
      <c r="B2479" s="2" t="s">
        <v>19</v>
      </c>
      <c r="C2479" s="2" t="s">
        <v>36</v>
      </c>
      <c r="D2479" s="8">
        <v>738.71</v>
      </c>
      <c r="E2479" s="11">
        <v>0.24</v>
      </c>
      <c r="F2479" s="18">
        <v>2</v>
      </c>
      <c r="G2479" s="15">
        <v>45168</v>
      </c>
      <c r="H2479" s="3">
        <v>45170</v>
      </c>
      <c r="I2479" s="2">
        <f t="shared" si="103"/>
        <v>2</v>
      </c>
      <c r="J2479" s="2" t="s">
        <v>15</v>
      </c>
      <c r="K2479" s="2" t="s">
        <v>27</v>
      </c>
      <c r="L2479" s="2">
        <v>204.22</v>
      </c>
      <c r="M2479" s="2" t="s">
        <v>17</v>
      </c>
    </row>
    <row r="2480" spans="1:13" ht="14.25" hidden="1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3"/>
      <c r="J2480" s="2" t="s">
        <v>15</v>
      </c>
      <c r="K2480" s="2" t="s">
        <v>16</v>
      </c>
      <c r="L2480" s="2">
        <v>90.97</v>
      </c>
      <c r="M2480" s="2" t="s">
        <v>48</v>
      </c>
    </row>
    <row r="2481" spans="1:13" ht="14.25" hidden="1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3"/>
      <c r="J2481" s="2" t="s">
        <v>31</v>
      </c>
      <c r="K2481" s="2" t="s">
        <v>27</v>
      </c>
      <c r="L2481" s="2">
        <v>107.38</v>
      </c>
      <c r="M2481" s="2" t="s">
        <v>28</v>
      </c>
    </row>
    <row r="2482" spans="1:13" ht="14.25" hidden="1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3"/>
      <c r="J2482" s="2" t="s">
        <v>15</v>
      </c>
      <c r="K2482" s="2" t="s">
        <v>22</v>
      </c>
      <c r="L2482" s="2">
        <v>365.37</v>
      </c>
      <c r="M2482" s="2" t="s">
        <v>17</v>
      </c>
    </row>
    <row r="2483" spans="1:13" ht="14.25" hidden="1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3"/>
      <c r="J2483" s="2" t="s">
        <v>31</v>
      </c>
      <c r="K2483" s="2" t="s">
        <v>16</v>
      </c>
      <c r="L2483" s="2">
        <v>263.42</v>
      </c>
      <c r="M2483" s="2" t="s">
        <v>39</v>
      </c>
    </row>
    <row r="2484" spans="1:13" ht="14.25" hidden="1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3"/>
      <c r="J2484" s="2" t="s">
        <v>31</v>
      </c>
      <c r="K2484" s="2" t="s">
        <v>16</v>
      </c>
      <c r="L2484" s="2">
        <v>214.63</v>
      </c>
      <c r="M2484" s="2" t="s">
        <v>48</v>
      </c>
    </row>
    <row r="2485" spans="1:13" ht="14.25" customHeight="1" x14ac:dyDescent="0.3">
      <c r="A2485" s="2" t="s">
        <v>2516</v>
      </c>
      <c r="B2485" s="2" t="s">
        <v>19</v>
      </c>
      <c r="C2485" s="2" t="s">
        <v>33</v>
      </c>
      <c r="D2485" s="8">
        <v>3809.95</v>
      </c>
      <c r="E2485" s="11">
        <v>0.42</v>
      </c>
      <c r="F2485" s="18">
        <v>5</v>
      </c>
      <c r="G2485" s="15">
        <v>45115</v>
      </c>
      <c r="H2485" s="3">
        <v>45120</v>
      </c>
      <c r="I2485" s="2">
        <f>DATEDIF(G2485,H2485,"d")</f>
        <v>5</v>
      </c>
      <c r="J2485" s="2" t="s">
        <v>15</v>
      </c>
      <c r="K2485" s="2" t="s">
        <v>16</v>
      </c>
      <c r="L2485" s="2">
        <v>1046.74</v>
      </c>
      <c r="M2485" s="2" t="s">
        <v>34</v>
      </c>
    </row>
    <row r="2486" spans="1:13" ht="14.25" hidden="1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3"/>
      <c r="J2486" s="2" t="s">
        <v>21</v>
      </c>
      <c r="K2486" s="2" t="s">
        <v>22</v>
      </c>
      <c r="L2486" s="2">
        <v>306.3</v>
      </c>
      <c r="M2486" s="2" t="s">
        <v>17</v>
      </c>
    </row>
    <row r="2487" spans="1:13" ht="14.25" hidden="1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3"/>
      <c r="J2487" s="2" t="s">
        <v>31</v>
      </c>
      <c r="K2487" s="2" t="s">
        <v>27</v>
      </c>
      <c r="L2487" s="2">
        <v>298.64</v>
      </c>
      <c r="M2487" s="2" t="s">
        <v>48</v>
      </c>
    </row>
    <row r="2488" spans="1:13" ht="14.25" hidden="1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3"/>
      <c r="J2488" s="2" t="s">
        <v>31</v>
      </c>
      <c r="K2488" s="2" t="s">
        <v>22</v>
      </c>
      <c r="L2488" s="2">
        <v>303.97000000000003</v>
      </c>
      <c r="M2488" s="2" t="s">
        <v>28</v>
      </c>
    </row>
    <row r="2489" spans="1:13" ht="14.25" hidden="1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3"/>
      <c r="J2489" s="2" t="s">
        <v>21</v>
      </c>
      <c r="K2489" s="2" t="s">
        <v>16</v>
      </c>
      <c r="L2489" s="2">
        <v>506.4</v>
      </c>
      <c r="M2489" s="2" t="s">
        <v>28</v>
      </c>
    </row>
    <row r="2490" spans="1:13" ht="14.25" customHeight="1" x14ac:dyDescent="0.3">
      <c r="A2490" s="2" t="s">
        <v>2521</v>
      </c>
      <c r="B2490" s="2" t="s">
        <v>19</v>
      </c>
      <c r="C2490" s="2" t="s">
        <v>14</v>
      </c>
      <c r="D2490" s="8">
        <v>3163.1</v>
      </c>
      <c r="E2490" s="11">
        <v>0.44</v>
      </c>
      <c r="F2490" s="18">
        <v>5</v>
      </c>
      <c r="G2490" s="15">
        <v>45585</v>
      </c>
      <c r="H2490" s="3">
        <v>45590</v>
      </c>
      <c r="I2490" s="2">
        <f>DATEDIF(G2490,H2490,"d")</f>
        <v>5</v>
      </c>
      <c r="J2490" s="2" t="s">
        <v>31</v>
      </c>
      <c r="K2490" s="2" t="s">
        <v>22</v>
      </c>
      <c r="L2490" s="2">
        <v>330.98</v>
      </c>
      <c r="M2490" s="2" t="s">
        <v>34</v>
      </c>
    </row>
    <row r="2491" spans="1:13" ht="14.25" hidden="1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3"/>
      <c r="J2491" s="2" t="s">
        <v>21</v>
      </c>
      <c r="K2491" s="2" t="s">
        <v>27</v>
      </c>
      <c r="L2491" s="2">
        <v>1148.8599999999999</v>
      </c>
      <c r="M2491" s="2" t="s">
        <v>17</v>
      </c>
    </row>
    <row r="2492" spans="1:13" ht="14.25" hidden="1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3"/>
      <c r="J2492" s="2" t="s">
        <v>21</v>
      </c>
      <c r="K2492" s="2" t="s">
        <v>22</v>
      </c>
      <c r="L2492" s="2">
        <v>84.07</v>
      </c>
      <c r="M2492" s="2" t="s">
        <v>34</v>
      </c>
    </row>
    <row r="2493" spans="1:13" ht="14.25" hidden="1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3"/>
      <c r="J2493" s="2" t="s">
        <v>21</v>
      </c>
      <c r="K2493" s="2" t="s">
        <v>16</v>
      </c>
      <c r="L2493" s="2">
        <v>222.99</v>
      </c>
      <c r="M2493" s="2" t="s">
        <v>28</v>
      </c>
    </row>
    <row r="2494" spans="1:13" ht="14.25" customHeight="1" x14ac:dyDescent="0.3">
      <c r="A2494" s="2" t="s">
        <v>2525</v>
      </c>
      <c r="B2494" s="2" t="s">
        <v>19</v>
      </c>
      <c r="C2494" s="2" t="s">
        <v>14</v>
      </c>
      <c r="D2494" s="8">
        <v>856.86</v>
      </c>
      <c r="E2494" s="11">
        <v>0.15</v>
      </c>
      <c r="F2494" s="18">
        <v>1</v>
      </c>
      <c r="G2494" s="15">
        <v>45574</v>
      </c>
      <c r="H2494" s="3">
        <v>45577</v>
      </c>
      <c r="I2494" s="2">
        <f t="shared" ref="I2494:I2495" si="104">DATEDIF(G2494,H2494,"d")</f>
        <v>3</v>
      </c>
      <c r="J2494" s="2" t="s">
        <v>15</v>
      </c>
      <c r="K2494" s="2" t="s">
        <v>16</v>
      </c>
      <c r="L2494" s="2">
        <v>183.37</v>
      </c>
      <c r="M2494" s="2" t="s">
        <v>17</v>
      </c>
    </row>
    <row r="2495" spans="1:13" ht="14.25" customHeight="1" x14ac:dyDescent="0.3">
      <c r="A2495" s="2" t="s">
        <v>2526</v>
      </c>
      <c r="B2495" s="2" t="s">
        <v>19</v>
      </c>
      <c r="C2495" s="2" t="s">
        <v>14</v>
      </c>
      <c r="D2495" s="8">
        <v>1033.75</v>
      </c>
      <c r="E2495" s="11">
        <v>0.11</v>
      </c>
      <c r="F2495" s="18">
        <v>5</v>
      </c>
      <c r="G2495" s="15">
        <v>45116</v>
      </c>
      <c r="H2495" s="3">
        <v>45123</v>
      </c>
      <c r="I2495" s="2">
        <f t="shared" si="104"/>
        <v>7</v>
      </c>
      <c r="J2495" s="2" t="s">
        <v>31</v>
      </c>
      <c r="K2495" s="2" t="s">
        <v>16</v>
      </c>
      <c r="L2495" s="2">
        <v>213.27</v>
      </c>
      <c r="M2495" s="2" t="s">
        <v>39</v>
      </c>
    </row>
    <row r="2496" spans="1:13" ht="14.25" hidden="1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3"/>
      <c r="J2496" s="2" t="s">
        <v>31</v>
      </c>
      <c r="K2496" s="2" t="s">
        <v>16</v>
      </c>
      <c r="L2496" s="2">
        <v>125.47</v>
      </c>
      <c r="M2496" s="2" t="s">
        <v>39</v>
      </c>
    </row>
    <row r="2497" spans="1:13" ht="14.25" customHeight="1" x14ac:dyDescent="0.3">
      <c r="A2497" s="2" t="s">
        <v>2528</v>
      </c>
      <c r="B2497" s="2" t="s">
        <v>19</v>
      </c>
      <c r="C2497" s="2" t="s">
        <v>14</v>
      </c>
      <c r="D2497" s="8">
        <v>2854.2</v>
      </c>
      <c r="E2497" s="11">
        <v>0.48</v>
      </c>
      <c r="F2497" s="18">
        <v>3</v>
      </c>
      <c r="G2497" s="15">
        <v>44935</v>
      </c>
      <c r="H2497" s="3">
        <v>44939</v>
      </c>
      <c r="I2497" s="2">
        <f t="shared" ref="I2497:I2498" si="105">DATEDIF(G2497,H2497,"d")</f>
        <v>4</v>
      </c>
      <c r="J2497" s="2" t="s">
        <v>31</v>
      </c>
      <c r="K2497" s="2" t="s">
        <v>27</v>
      </c>
      <c r="L2497" s="2">
        <v>144.11000000000001</v>
      </c>
      <c r="M2497" s="2" t="s">
        <v>39</v>
      </c>
    </row>
    <row r="2498" spans="1:13" ht="14.25" customHeight="1" x14ac:dyDescent="0.3">
      <c r="A2498" s="2" t="s">
        <v>2529</v>
      </c>
      <c r="B2498" s="2" t="s">
        <v>19</v>
      </c>
      <c r="C2498" s="2" t="s">
        <v>36</v>
      </c>
      <c r="D2498" s="8">
        <v>3007.81</v>
      </c>
      <c r="E2498" s="11">
        <v>0.13</v>
      </c>
      <c r="F2498" s="18">
        <v>8</v>
      </c>
      <c r="G2498" s="15">
        <v>45606</v>
      </c>
      <c r="H2498" s="3">
        <v>45612</v>
      </c>
      <c r="I2498" s="2">
        <f t="shared" si="105"/>
        <v>6</v>
      </c>
      <c r="J2498" s="2" t="s">
        <v>21</v>
      </c>
      <c r="K2498" s="2" t="s">
        <v>22</v>
      </c>
      <c r="L2498" s="2">
        <v>665.99</v>
      </c>
      <c r="M2498" s="2" t="s">
        <v>34</v>
      </c>
    </row>
    <row r="2499" spans="1:13" ht="14.25" hidden="1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3"/>
      <c r="J2499" s="2" t="s">
        <v>15</v>
      </c>
      <c r="K2499" s="2" t="s">
        <v>27</v>
      </c>
      <c r="L2499" s="2">
        <v>997.04</v>
      </c>
      <c r="M2499" s="2" t="s">
        <v>23</v>
      </c>
    </row>
    <row r="2500" spans="1:13" ht="14.25" hidden="1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3"/>
      <c r="J2500" s="2" t="s">
        <v>31</v>
      </c>
      <c r="K2500" s="2" t="s">
        <v>22</v>
      </c>
      <c r="L2500" s="2">
        <v>121.8</v>
      </c>
      <c r="M2500" s="2" t="s">
        <v>17</v>
      </c>
    </row>
    <row r="2501" spans="1:13" ht="14.25" customHeight="1" x14ac:dyDescent="0.3">
      <c r="A2501" s="2" t="s">
        <v>2532</v>
      </c>
      <c r="B2501" s="2" t="s">
        <v>19</v>
      </c>
      <c r="C2501" s="2" t="s">
        <v>36</v>
      </c>
      <c r="D2501" s="8">
        <v>2708.69</v>
      </c>
      <c r="E2501" s="11">
        <v>0.28999999999999998</v>
      </c>
      <c r="F2501" s="18">
        <v>8</v>
      </c>
      <c r="G2501" s="15">
        <v>44949</v>
      </c>
      <c r="H2501" s="3">
        <v>44953</v>
      </c>
      <c r="I2501" s="2">
        <f>DATEDIF(G2501,H2501,"d")</f>
        <v>4</v>
      </c>
      <c r="J2501" s="2" t="s">
        <v>31</v>
      </c>
      <c r="K2501" s="2" t="s">
        <v>16</v>
      </c>
      <c r="L2501" s="2">
        <v>558.30999999999995</v>
      </c>
      <c r="M2501" s="2" t="s">
        <v>23</v>
      </c>
    </row>
    <row r="2502" spans="1:13" ht="14.25" hidden="1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3"/>
      <c r="J2502" s="2" t="s">
        <v>31</v>
      </c>
      <c r="K2502" s="2" t="s">
        <v>22</v>
      </c>
      <c r="L2502" s="2">
        <v>575.86</v>
      </c>
      <c r="M2502" s="2" t="s">
        <v>39</v>
      </c>
    </row>
    <row r="2503" spans="1:13" ht="14.25" hidden="1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3"/>
      <c r="J2503" s="2" t="s">
        <v>15</v>
      </c>
      <c r="K2503" s="2" t="s">
        <v>22</v>
      </c>
      <c r="L2503" s="2">
        <v>560.33000000000004</v>
      </c>
      <c r="M2503" s="2" t="s">
        <v>23</v>
      </c>
    </row>
    <row r="2504" spans="1:13" ht="14.25" hidden="1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3"/>
      <c r="J2504" s="2" t="s">
        <v>21</v>
      </c>
      <c r="K2504" s="2" t="s">
        <v>16</v>
      </c>
      <c r="L2504" s="2">
        <v>338.29</v>
      </c>
      <c r="M2504" s="2" t="s">
        <v>23</v>
      </c>
    </row>
    <row r="2505" spans="1:13" ht="14.25" hidden="1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3"/>
      <c r="J2505" s="2" t="s">
        <v>15</v>
      </c>
      <c r="K2505" s="2" t="s">
        <v>16</v>
      </c>
      <c r="L2505" s="2">
        <v>368.42</v>
      </c>
      <c r="M2505" s="2" t="s">
        <v>34</v>
      </c>
    </row>
    <row r="2506" spans="1:13" ht="14.25" hidden="1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3"/>
      <c r="J2506" s="2" t="s">
        <v>15</v>
      </c>
      <c r="K2506" s="2" t="s">
        <v>16</v>
      </c>
      <c r="L2506" s="2">
        <v>470.1</v>
      </c>
      <c r="M2506" s="2" t="s">
        <v>17</v>
      </c>
    </row>
    <row r="2507" spans="1:13" ht="14.25" hidden="1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3"/>
      <c r="J2507" s="2" t="s">
        <v>21</v>
      </c>
      <c r="K2507" s="2" t="s">
        <v>22</v>
      </c>
      <c r="L2507" s="2">
        <v>608.55999999999995</v>
      </c>
      <c r="M2507" s="2" t="s">
        <v>28</v>
      </c>
    </row>
    <row r="2508" spans="1:13" ht="14.25" hidden="1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3"/>
      <c r="J2508" s="2" t="s">
        <v>15</v>
      </c>
      <c r="K2508" s="2" t="s">
        <v>16</v>
      </c>
      <c r="L2508" s="2">
        <v>513.1</v>
      </c>
      <c r="M2508" s="2" t="s">
        <v>23</v>
      </c>
    </row>
    <row r="2509" spans="1:13" ht="14.25" hidden="1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3"/>
      <c r="J2509" s="2" t="s">
        <v>21</v>
      </c>
      <c r="K2509" s="2" t="s">
        <v>27</v>
      </c>
      <c r="L2509" s="2">
        <v>685.41</v>
      </c>
      <c r="M2509" s="2" t="s">
        <v>39</v>
      </c>
    </row>
    <row r="2510" spans="1:13" ht="14.25" customHeight="1" x14ac:dyDescent="0.3">
      <c r="A2510" s="2" t="s">
        <v>2541</v>
      </c>
      <c r="B2510" s="2" t="s">
        <v>19</v>
      </c>
      <c r="C2510" s="2" t="s">
        <v>26</v>
      </c>
      <c r="D2510" s="8">
        <v>3631.51</v>
      </c>
      <c r="E2510" s="11">
        <v>0.24</v>
      </c>
      <c r="F2510" s="18">
        <v>5</v>
      </c>
      <c r="G2510" s="15">
        <v>45445</v>
      </c>
      <c r="H2510" s="3">
        <v>45449</v>
      </c>
      <c r="I2510" s="2">
        <f t="shared" ref="I2510:I2512" si="106">DATEDIF(G2510,H2510,"d")</f>
        <v>4</v>
      </c>
      <c r="J2510" s="2" t="s">
        <v>15</v>
      </c>
      <c r="K2510" s="2" t="s">
        <v>22</v>
      </c>
      <c r="L2510" s="2">
        <v>620.96</v>
      </c>
      <c r="M2510" s="2" t="s">
        <v>39</v>
      </c>
    </row>
    <row r="2511" spans="1:13" ht="14.25" customHeight="1" x14ac:dyDescent="0.3">
      <c r="A2511" s="2" t="s">
        <v>2542</v>
      </c>
      <c r="B2511" s="2" t="s">
        <v>19</v>
      </c>
      <c r="C2511" s="2" t="s">
        <v>33</v>
      </c>
      <c r="D2511" s="8">
        <v>4698.09</v>
      </c>
      <c r="E2511" s="11">
        <v>0.48</v>
      </c>
      <c r="F2511" s="18">
        <v>8</v>
      </c>
      <c r="G2511" s="15">
        <v>45049</v>
      </c>
      <c r="H2511" s="3">
        <v>45051</v>
      </c>
      <c r="I2511" s="2">
        <f t="shared" si="106"/>
        <v>2</v>
      </c>
      <c r="J2511" s="2" t="s">
        <v>15</v>
      </c>
      <c r="K2511" s="2" t="s">
        <v>16</v>
      </c>
      <c r="L2511" s="2">
        <v>1290.04</v>
      </c>
      <c r="M2511" s="2" t="s">
        <v>34</v>
      </c>
    </row>
    <row r="2512" spans="1:13" ht="14.25" customHeight="1" x14ac:dyDescent="0.3">
      <c r="A2512" s="2" t="s">
        <v>2543</v>
      </c>
      <c r="B2512" s="2" t="s">
        <v>19</v>
      </c>
      <c r="C2512" s="2" t="s">
        <v>26</v>
      </c>
      <c r="D2512" s="8">
        <v>1617.33</v>
      </c>
      <c r="E2512" s="11">
        <v>0.42</v>
      </c>
      <c r="F2512" s="18">
        <v>7</v>
      </c>
      <c r="G2512" s="15">
        <v>45370</v>
      </c>
      <c r="H2512" s="3">
        <v>45374</v>
      </c>
      <c r="I2512" s="2">
        <f t="shared" si="106"/>
        <v>4</v>
      </c>
      <c r="J2512" s="2" t="s">
        <v>15</v>
      </c>
      <c r="K2512" s="2" t="s">
        <v>27</v>
      </c>
      <c r="L2512" s="2">
        <v>310.36</v>
      </c>
      <c r="M2512" s="2" t="s">
        <v>23</v>
      </c>
    </row>
    <row r="2513" spans="1:13" ht="14.25" hidden="1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3"/>
      <c r="J2513" s="2" t="s">
        <v>31</v>
      </c>
      <c r="K2513" s="2" t="s">
        <v>22</v>
      </c>
      <c r="L2513" s="2">
        <v>566.52</v>
      </c>
      <c r="M2513" s="2" t="s">
        <v>34</v>
      </c>
    </row>
    <row r="2514" spans="1:13" ht="14.25" hidden="1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3"/>
      <c r="J2514" s="2" t="s">
        <v>21</v>
      </c>
      <c r="K2514" s="2" t="s">
        <v>27</v>
      </c>
      <c r="L2514" s="2">
        <v>349.18</v>
      </c>
      <c r="M2514" s="2" t="s">
        <v>23</v>
      </c>
    </row>
    <row r="2515" spans="1:13" ht="14.25" customHeight="1" x14ac:dyDescent="0.3">
      <c r="A2515" s="2" t="s">
        <v>2546</v>
      </c>
      <c r="B2515" s="2" t="s">
        <v>19</v>
      </c>
      <c r="C2515" s="2" t="s">
        <v>14</v>
      </c>
      <c r="D2515" s="8">
        <v>1472.91</v>
      </c>
      <c r="E2515" s="11">
        <v>0.2</v>
      </c>
      <c r="F2515" s="18">
        <v>3</v>
      </c>
      <c r="G2515" s="15">
        <v>45081</v>
      </c>
      <c r="H2515" s="3">
        <v>45082</v>
      </c>
      <c r="I2515" s="2">
        <f>DATEDIF(G2515,H2515,"d")</f>
        <v>1</v>
      </c>
      <c r="J2515" s="2" t="s">
        <v>21</v>
      </c>
      <c r="K2515" s="2" t="s">
        <v>22</v>
      </c>
      <c r="L2515" s="2">
        <v>210.34</v>
      </c>
      <c r="M2515" s="2" t="s">
        <v>39</v>
      </c>
    </row>
    <row r="2516" spans="1:13" ht="14.25" hidden="1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3"/>
      <c r="J2516" s="2" t="s">
        <v>31</v>
      </c>
      <c r="K2516" s="2" t="s">
        <v>16</v>
      </c>
      <c r="L2516" s="2">
        <v>377.56</v>
      </c>
      <c r="M2516" s="2" t="s">
        <v>23</v>
      </c>
    </row>
    <row r="2517" spans="1:13" ht="14.25" customHeight="1" x14ac:dyDescent="0.3">
      <c r="A2517" s="2" t="s">
        <v>2548</v>
      </c>
      <c r="B2517" s="2" t="s">
        <v>19</v>
      </c>
      <c r="C2517" s="2" t="s">
        <v>20</v>
      </c>
      <c r="D2517" s="8">
        <v>2192.9499999999998</v>
      </c>
      <c r="E2517" s="11">
        <v>0.38</v>
      </c>
      <c r="F2517" s="18">
        <v>5</v>
      </c>
      <c r="G2517" s="15">
        <v>45364</v>
      </c>
      <c r="H2517" s="3">
        <v>45370</v>
      </c>
      <c r="I2517" s="2">
        <f>DATEDIF(G2517,H2517,"d")</f>
        <v>6</v>
      </c>
      <c r="J2517" s="2" t="s">
        <v>15</v>
      </c>
      <c r="K2517" s="2" t="s">
        <v>27</v>
      </c>
      <c r="L2517" s="2">
        <v>647.71</v>
      </c>
      <c r="M2517" s="2" t="s">
        <v>28</v>
      </c>
    </row>
    <row r="2518" spans="1:13" ht="14.25" hidden="1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3"/>
      <c r="J2518" s="2" t="s">
        <v>31</v>
      </c>
      <c r="K2518" s="2" t="s">
        <v>16</v>
      </c>
      <c r="L2518" s="2">
        <v>94.63</v>
      </c>
      <c r="M2518" s="2" t="s">
        <v>34</v>
      </c>
    </row>
    <row r="2519" spans="1:13" ht="14.25" hidden="1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3"/>
      <c r="J2519" s="2" t="s">
        <v>31</v>
      </c>
      <c r="K2519" s="2" t="s">
        <v>22</v>
      </c>
      <c r="L2519" s="2">
        <v>940.06</v>
      </c>
      <c r="M2519" s="2" t="s">
        <v>34</v>
      </c>
    </row>
    <row r="2520" spans="1:13" ht="14.25" hidden="1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3"/>
      <c r="J2520" s="2" t="s">
        <v>15</v>
      </c>
      <c r="K2520" s="2" t="s">
        <v>22</v>
      </c>
      <c r="L2520" s="2">
        <v>653.9</v>
      </c>
      <c r="M2520" s="2" t="s">
        <v>39</v>
      </c>
    </row>
    <row r="2521" spans="1:13" ht="14.25" hidden="1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3"/>
      <c r="J2521" s="2" t="s">
        <v>15</v>
      </c>
      <c r="K2521" s="2" t="s">
        <v>27</v>
      </c>
      <c r="L2521" s="2">
        <v>494.9</v>
      </c>
      <c r="M2521" s="2" t="s">
        <v>34</v>
      </c>
    </row>
    <row r="2522" spans="1:13" ht="14.25" hidden="1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3"/>
      <c r="J2522" s="2" t="s">
        <v>21</v>
      </c>
      <c r="K2522" s="2" t="s">
        <v>16</v>
      </c>
      <c r="L2522" s="2">
        <v>518.20000000000005</v>
      </c>
      <c r="M2522" s="2" t="s">
        <v>39</v>
      </c>
    </row>
    <row r="2523" spans="1:13" ht="14.25" hidden="1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3"/>
      <c r="J2523" s="2" t="s">
        <v>31</v>
      </c>
      <c r="K2523" s="2" t="s">
        <v>22</v>
      </c>
      <c r="L2523" s="2">
        <v>978.5</v>
      </c>
      <c r="M2523" s="2" t="s">
        <v>39</v>
      </c>
    </row>
    <row r="2524" spans="1:13" ht="14.25" customHeight="1" x14ac:dyDescent="0.3">
      <c r="A2524" s="2" t="s">
        <v>2555</v>
      </c>
      <c r="B2524" s="2" t="s">
        <v>19</v>
      </c>
      <c r="C2524" s="2" t="s">
        <v>14</v>
      </c>
      <c r="D2524" s="8">
        <v>4377.1499999999996</v>
      </c>
      <c r="E2524" s="11">
        <v>0.1</v>
      </c>
      <c r="F2524" s="18">
        <v>6</v>
      </c>
      <c r="G2524" s="15">
        <v>45586</v>
      </c>
      <c r="H2524" s="3">
        <v>45593</v>
      </c>
      <c r="I2524" s="2">
        <f t="shared" ref="I2524:I2525" si="107">DATEDIF(G2524,H2524,"d")</f>
        <v>7</v>
      </c>
      <c r="J2524" s="2" t="s">
        <v>15</v>
      </c>
      <c r="K2524" s="2" t="s">
        <v>16</v>
      </c>
      <c r="L2524" s="2">
        <v>1113.07</v>
      </c>
      <c r="M2524" s="2" t="s">
        <v>17</v>
      </c>
    </row>
    <row r="2525" spans="1:13" ht="14.25" customHeight="1" x14ac:dyDescent="0.3">
      <c r="A2525" s="2" t="s">
        <v>2556</v>
      </c>
      <c r="B2525" s="2" t="s">
        <v>19</v>
      </c>
      <c r="C2525" s="2" t="s">
        <v>36</v>
      </c>
      <c r="D2525" s="8">
        <v>2672.76</v>
      </c>
      <c r="E2525" s="11">
        <v>0.19</v>
      </c>
      <c r="F2525" s="18">
        <v>6</v>
      </c>
      <c r="G2525" s="15">
        <v>45112</v>
      </c>
      <c r="H2525" s="3">
        <v>45116</v>
      </c>
      <c r="I2525" s="2">
        <f t="shared" si="107"/>
        <v>4</v>
      </c>
      <c r="J2525" s="2" t="s">
        <v>21</v>
      </c>
      <c r="K2525" s="2" t="s">
        <v>16</v>
      </c>
      <c r="L2525" s="2">
        <v>545.54</v>
      </c>
      <c r="M2525" s="2" t="s">
        <v>34</v>
      </c>
    </row>
    <row r="2526" spans="1:13" ht="14.25" hidden="1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3"/>
      <c r="J2526" s="2" t="s">
        <v>15</v>
      </c>
      <c r="K2526" s="2" t="s">
        <v>16</v>
      </c>
      <c r="L2526" s="2">
        <v>291.51</v>
      </c>
      <c r="M2526" s="2" t="s">
        <v>39</v>
      </c>
    </row>
    <row r="2527" spans="1:13" ht="14.25" customHeight="1" x14ac:dyDescent="0.3">
      <c r="A2527" s="2" t="s">
        <v>2558</v>
      </c>
      <c r="B2527" s="2" t="s">
        <v>19</v>
      </c>
      <c r="C2527" s="2" t="s">
        <v>36</v>
      </c>
      <c r="D2527" s="8">
        <v>1476.35</v>
      </c>
      <c r="E2527" s="11">
        <v>0.02</v>
      </c>
      <c r="F2527" s="18">
        <v>5</v>
      </c>
      <c r="G2527" s="15">
        <v>45344</v>
      </c>
      <c r="H2527" s="3">
        <v>45348</v>
      </c>
      <c r="I2527" s="2">
        <f>DATEDIF(G2527,H2527,"d")</f>
        <v>4</v>
      </c>
      <c r="J2527" s="2" t="s">
        <v>21</v>
      </c>
      <c r="K2527" s="2" t="s">
        <v>27</v>
      </c>
      <c r="L2527" s="2">
        <v>144.85</v>
      </c>
      <c r="M2527" s="2" t="s">
        <v>34</v>
      </c>
    </row>
    <row r="2528" spans="1:13" ht="14.25" hidden="1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3"/>
      <c r="J2528" s="2" t="s">
        <v>21</v>
      </c>
      <c r="K2528" s="2" t="s">
        <v>16</v>
      </c>
      <c r="L2528" s="2">
        <v>542.91</v>
      </c>
      <c r="M2528" s="2" t="s">
        <v>23</v>
      </c>
    </row>
    <row r="2529" spans="1:13" ht="14.25" hidden="1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3"/>
      <c r="J2529" s="2" t="s">
        <v>21</v>
      </c>
      <c r="K2529" s="2" t="s">
        <v>27</v>
      </c>
      <c r="L2529" s="2">
        <v>1242.78</v>
      </c>
      <c r="M2529" s="2" t="s">
        <v>48</v>
      </c>
    </row>
    <row r="2530" spans="1:13" ht="14.25" customHeight="1" x14ac:dyDescent="0.3">
      <c r="A2530" s="2" t="s">
        <v>2561</v>
      </c>
      <c r="B2530" s="2" t="s">
        <v>19</v>
      </c>
      <c r="C2530" s="2" t="s">
        <v>14</v>
      </c>
      <c r="D2530" s="8">
        <v>3662.01</v>
      </c>
      <c r="E2530" s="11">
        <v>0.49</v>
      </c>
      <c r="F2530" s="18">
        <v>4</v>
      </c>
      <c r="G2530" s="15">
        <v>45443</v>
      </c>
      <c r="H2530" s="3">
        <v>45447</v>
      </c>
      <c r="I2530" s="2">
        <f>DATEDIF(G2530,H2530,"d")</f>
        <v>4</v>
      </c>
      <c r="J2530" s="2" t="s">
        <v>15</v>
      </c>
      <c r="K2530" s="2" t="s">
        <v>22</v>
      </c>
      <c r="L2530" s="2">
        <v>823.18</v>
      </c>
      <c r="M2530" s="2" t="s">
        <v>48</v>
      </c>
    </row>
    <row r="2531" spans="1:13" ht="14.25" hidden="1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3"/>
      <c r="J2531" s="2" t="s">
        <v>15</v>
      </c>
      <c r="K2531" s="2" t="s">
        <v>16</v>
      </c>
      <c r="L2531" s="2">
        <v>11.6</v>
      </c>
      <c r="M2531" s="2" t="s">
        <v>48</v>
      </c>
    </row>
    <row r="2532" spans="1:13" ht="14.25" hidden="1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3"/>
      <c r="J2532" s="2" t="s">
        <v>21</v>
      </c>
      <c r="K2532" s="2" t="s">
        <v>27</v>
      </c>
      <c r="L2532" s="2">
        <v>87.59</v>
      </c>
      <c r="M2532" s="2" t="s">
        <v>17</v>
      </c>
    </row>
    <row r="2533" spans="1:13" ht="14.25" hidden="1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3"/>
      <c r="J2533" s="2" t="s">
        <v>31</v>
      </c>
      <c r="K2533" s="2" t="s">
        <v>27</v>
      </c>
      <c r="L2533" s="2">
        <v>1024.24</v>
      </c>
      <c r="M2533" s="2" t="s">
        <v>17</v>
      </c>
    </row>
    <row r="2534" spans="1:13" ht="14.25" customHeight="1" x14ac:dyDescent="0.3">
      <c r="A2534" s="2" t="s">
        <v>2565</v>
      </c>
      <c r="B2534" s="2" t="s">
        <v>19</v>
      </c>
      <c r="C2534" s="2" t="s">
        <v>14</v>
      </c>
      <c r="D2534" s="8">
        <v>4258.72</v>
      </c>
      <c r="E2534" s="11">
        <v>0.2</v>
      </c>
      <c r="F2534" s="18">
        <v>7</v>
      </c>
      <c r="G2534" s="15">
        <v>45511</v>
      </c>
      <c r="H2534" s="3">
        <v>45517</v>
      </c>
      <c r="I2534" s="2">
        <f>DATEDIF(G2534,H2534,"d")</f>
        <v>6</v>
      </c>
      <c r="J2534" s="2" t="s">
        <v>31</v>
      </c>
      <c r="K2534" s="2" t="s">
        <v>27</v>
      </c>
      <c r="L2534" s="2">
        <v>969.97</v>
      </c>
      <c r="M2534" s="2" t="s">
        <v>48</v>
      </c>
    </row>
    <row r="2535" spans="1:13" ht="14.25" hidden="1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3"/>
      <c r="J2535" s="2" t="s">
        <v>31</v>
      </c>
      <c r="K2535" s="2" t="s">
        <v>27</v>
      </c>
      <c r="L2535" s="2">
        <v>412.15</v>
      </c>
      <c r="M2535" s="2" t="s">
        <v>28</v>
      </c>
    </row>
    <row r="2536" spans="1:13" ht="14.25" hidden="1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3"/>
      <c r="J2536" s="2" t="s">
        <v>21</v>
      </c>
      <c r="K2536" s="2" t="s">
        <v>27</v>
      </c>
      <c r="L2536" s="2">
        <v>388.89</v>
      </c>
      <c r="M2536" s="2" t="s">
        <v>23</v>
      </c>
    </row>
    <row r="2537" spans="1:13" ht="14.25" hidden="1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3"/>
      <c r="J2537" s="2" t="s">
        <v>31</v>
      </c>
      <c r="K2537" s="2" t="s">
        <v>27</v>
      </c>
      <c r="L2537" s="2">
        <v>110.99</v>
      </c>
      <c r="M2537" s="2" t="s">
        <v>34</v>
      </c>
    </row>
    <row r="2538" spans="1:13" ht="14.25" hidden="1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3"/>
      <c r="J2538" s="2" t="s">
        <v>15</v>
      </c>
      <c r="K2538" s="2" t="s">
        <v>27</v>
      </c>
      <c r="L2538" s="2">
        <v>252.03</v>
      </c>
      <c r="M2538" s="2" t="s">
        <v>17</v>
      </c>
    </row>
    <row r="2539" spans="1:13" ht="14.25" hidden="1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3"/>
      <c r="J2539" s="2" t="s">
        <v>31</v>
      </c>
      <c r="K2539" s="2" t="s">
        <v>16</v>
      </c>
      <c r="L2539" s="2">
        <v>240.03</v>
      </c>
      <c r="M2539" s="2" t="s">
        <v>39</v>
      </c>
    </row>
    <row r="2540" spans="1:13" ht="14.25" customHeight="1" x14ac:dyDescent="0.3">
      <c r="A2540" s="2" t="s">
        <v>2571</v>
      </c>
      <c r="B2540" s="2" t="s">
        <v>19</v>
      </c>
      <c r="C2540" s="2" t="s">
        <v>14</v>
      </c>
      <c r="D2540" s="8">
        <v>3504.65</v>
      </c>
      <c r="E2540" s="11">
        <v>0.3</v>
      </c>
      <c r="F2540" s="18">
        <v>9</v>
      </c>
      <c r="G2540" s="15">
        <v>45319</v>
      </c>
      <c r="H2540" s="3">
        <v>45323</v>
      </c>
      <c r="I2540" s="2">
        <f>DATEDIF(G2540,H2540,"d")</f>
        <v>4</v>
      </c>
      <c r="J2540" s="2" t="s">
        <v>21</v>
      </c>
      <c r="K2540" s="2" t="s">
        <v>27</v>
      </c>
      <c r="L2540" s="2">
        <v>470.85</v>
      </c>
      <c r="M2540" s="2" t="s">
        <v>23</v>
      </c>
    </row>
    <row r="2541" spans="1:13" ht="14.25" hidden="1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3"/>
      <c r="J2541" s="2" t="s">
        <v>21</v>
      </c>
      <c r="K2541" s="2" t="s">
        <v>22</v>
      </c>
      <c r="L2541" s="2">
        <v>392.25</v>
      </c>
      <c r="M2541" s="2" t="s">
        <v>34</v>
      </c>
    </row>
    <row r="2542" spans="1:13" ht="14.25" hidden="1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3"/>
      <c r="J2542" s="2" t="s">
        <v>31</v>
      </c>
      <c r="K2542" s="2" t="s">
        <v>22</v>
      </c>
      <c r="L2542" s="2">
        <v>578.89</v>
      </c>
      <c r="M2542" s="2" t="s">
        <v>39</v>
      </c>
    </row>
    <row r="2543" spans="1:13" ht="14.25" hidden="1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3"/>
      <c r="J2543" s="2" t="s">
        <v>21</v>
      </c>
      <c r="K2543" s="2" t="s">
        <v>27</v>
      </c>
      <c r="L2543" s="2">
        <v>125.95</v>
      </c>
      <c r="M2543" s="2" t="s">
        <v>28</v>
      </c>
    </row>
    <row r="2544" spans="1:13" ht="14.25" hidden="1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3"/>
      <c r="J2544" s="2" t="s">
        <v>15</v>
      </c>
      <c r="K2544" s="2" t="s">
        <v>22</v>
      </c>
      <c r="L2544" s="2">
        <v>326.94</v>
      </c>
      <c r="M2544" s="2" t="s">
        <v>17</v>
      </c>
    </row>
    <row r="2545" spans="1:13" ht="14.25" customHeight="1" x14ac:dyDescent="0.3">
      <c r="A2545" s="2" t="s">
        <v>2576</v>
      </c>
      <c r="B2545" s="2" t="s">
        <v>19</v>
      </c>
      <c r="C2545" s="2" t="s">
        <v>20</v>
      </c>
      <c r="D2545" s="8">
        <v>4738.13</v>
      </c>
      <c r="E2545" s="11">
        <v>0.43</v>
      </c>
      <c r="F2545" s="18">
        <v>1</v>
      </c>
      <c r="G2545" s="15">
        <v>44982</v>
      </c>
      <c r="H2545" s="3">
        <v>44987</v>
      </c>
      <c r="I2545" s="2">
        <f>DATEDIF(G2545,H2545,"d")</f>
        <v>5</v>
      </c>
      <c r="J2545" s="2" t="s">
        <v>21</v>
      </c>
      <c r="K2545" s="2" t="s">
        <v>22</v>
      </c>
      <c r="L2545" s="2">
        <v>1381</v>
      </c>
      <c r="M2545" s="2" t="s">
        <v>39</v>
      </c>
    </row>
    <row r="2546" spans="1:13" ht="14.25" hidden="1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3"/>
      <c r="J2546" s="2" t="s">
        <v>15</v>
      </c>
      <c r="K2546" s="2" t="s">
        <v>22</v>
      </c>
      <c r="L2546" s="2">
        <v>838.7</v>
      </c>
      <c r="M2546" s="2" t="s">
        <v>48</v>
      </c>
    </row>
    <row r="2547" spans="1:13" ht="14.25" hidden="1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3"/>
      <c r="J2547" s="2" t="s">
        <v>31</v>
      </c>
      <c r="K2547" s="2" t="s">
        <v>22</v>
      </c>
      <c r="L2547" s="2">
        <v>400.67</v>
      </c>
      <c r="M2547" s="2" t="s">
        <v>17</v>
      </c>
    </row>
    <row r="2548" spans="1:13" ht="14.25" customHeight="1" x14ac:dyDescent="0.3">
      <c r="A2548" s="2" t="s">
        <v>2579</v>
      </c>
      <c r="B2548" s="2" t="s">
        <v>19</v>
      </c>
      <c r="C2548" s="2" t="s">
        <v>33</v>
      </c>
      <c r="D2548" s="8">
        <v>3360.11</v>
      </c>
      <c r="E2548" s="11">
        <v>0.43</v>
      </c>
      <c r="F2548" s="18">
        <v>6</v>
      </c>
      <c r="G2548" s="15">
        <v>45415</v>
      </c>
      <c r="H2548" s="3">
        <v>45418</v>
      </c>
      <c r="I2548" s="2">
        <f>DATEDIF(G2548,H2548,"d")</f>
        <v>3</v>
      </c>
      <c r="J2548" s="2" t="s">
        <v>15</v>
      </c>
      <c r="K2548" s="2" t="s">
        <v>16</v>
      </c>
      <c r="L2548" s="2">
        <v>378.56</v>
      </c>
      <c r="M2548" s="2" t="s">
        <v>39</v>
      </c>
    </row>
    <row r="2549" spans="1:13" ht="14.25" hidden="1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3"/>
      <c r="J2549" s="2" t="s">
        <v>15</v>
      </c>
      <c r="K2549" s="2" t="s">
        <v>27</v>
      </c>
      <c r="L2549" s="2">
        <v>193.31</v>
      </c>
      <c r="M2549" s="2" t="s">
        <v>17</v>
      </c>
    </row>
    <row r="2550" spans="1:13" ht="14.25" hidden="1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3"/>
      <c r="J2550" s="2" t="s">
        <v>15</v>
      </c>
      <c r="K2550" s="2" t="s">
        <v>27</v>
      </c>
      <c r="L2550" s="2">
        <v>1116.31</v>
      </c>
      <c r="M2550" s="2" t="s">
        <v>39</v>
      </c>
    </row>
    <row r="2551" spans="1:13" ht="14.25" hidden="1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3"/>
      <c r="J2551" s="2" t="s">
        <v>31</v>
      </c>
      <c r="K2551" s="2" t="s">
        <v>16</v>
      </c>
      <c r="L2551" s="2">
        <v>134.36000000000001</v>
      </c>
      <c r="M2551" s="2" t="s">
        <v>48</v>
      </c>
    </row>
    <row r="2552" spans="1:13" ht="14.25" customHeight="1" x14ac:dyDescent="0.3">
      <c r="A2552" s="2" t="s">
        <v>2583</v>
      </c>
      <c r="B2552" s="2" t="s">
        <v>19</v>
      </c>
      <c r="C2552" s="2" t="s">
        <v>20</v>
      </c>
      <c r="D2552" s="8">
        <v>2258.36</v>
      </c>
      <c r="E2552" s="11">
        <v>0.17</v>
      </c>
      <c r="F2552" s="18">
        <v>9</v>
      </c>
      <c r="G2552" s="15">
        <v>45332</v>
      </c>
      <c r="H2552" s="3">
        <v>45338</v>
      </c>
      <c r="I2552" s="2">
        <f>DATEDIF(G2552,H2552,"d")</f>
        <v>6</v>
      </c>
      <c r="J2552" s="2" t="s">
        <v>15</v>
      </c>
      <c r="K2552" s="2" t="s">
        <v>16</v>
      </c>
      <c r="L2552" s="2">
        <v>354.14</v>
      </c>
      <c r="M2552" s="2" t="s">
        <v>23</v>
      </c>
    </row>
    <row r="2553" spans="1:13" ht="14.25" hidden="1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3"/>
      <c r="J2553" s="2" t="s">
        <v>15</v>
      </c>
      <c r="K2553" s="2" t="s">
        <v>27</v>
      </c>
      <c r="L2553" s="2">
        <v>230.08</v>
      </c>
      <c r="M2553" s="2" t="s">
        <v>48</v>
      </c>
    </row>
    <row r="2554" spans="1:13" ht="14.25" hidden="1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3"/>
      <c r="J2554" s="2" t="s">
        <v>15</v>
      </c>
      <c r="K2554" s="2" t="s">
        <v>22</v>
      </c>
      <c r="L2554" s="2">
        <v>648.47</v>
      </c>
      <c r="M2554" s="2" t="s">
        <v>39</v>
      </c>
    </row>
    <row r="2555" spans="1:13" ht="14.25" customHeight="1" x14ac:dyDescent="0.3">
      <c r="A2555" s="2" t="s">
        <v>2586</v>
      </c>
      <c r="B2555" s="2" t="s">
        <v>19</v>
      </c>
      <c r="C2555" s="2" t="s">
        <v>14</v>
      </c>
      <c r="D2555" s="8">
        <v>3428.66</v>
      </c>
      <c r="E2555" s="11">
        <v>0.34</v>
      </c>
      <c r="F2555" s="18">
        <v>9</v>
      </c>
      <c r="G2555" s="15">
        <v>45121</v>
      </c>
      <c r="H2555" s="3">
        <v>45125</v>
      </c>
      <c r="I2555" s="2">
        <f>DATEDIF(G2555,H2555,"d")</f>
        <v>4</v>
      </c>
      <c r="J2555" s="2" t="s">
        <v>21</v>
      </c>
      <c r="K2555" s="2" t="s">
        <v>16</v>
      </c>
      <c r="L2555" s="2">
        <v>336.64</v>
      </c>
      <c r="M2555" s="2" t="s">
        <v>39</v>
      </c>
    </row>
    <row r="2556" spans="1:13" ht="14.25" hidden="1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3"/>
      <c r="J2556" s="2" t="s">
        <v>15</v>
      </c>
      <c r="K2556" s="2" t="s">
        <v>22</v>
      </c>
      <c r="L2556" s="2">
        <v>107.27</v>
      </c>
      <c r="M2556" s="2" t="s">
        <v>17</v>
      </c>
    </row>
    <row r="2557" spans="1:13" ht="14.25" hidden="1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3"/>
      <c r="J2557" s="2" t="s">
        <v>15</v>
      </c>
      <c r="K2557" s="2" t="s">
        <v>16</v>
      </c>
      <c r="L2557" s="2">
        <v>182.63</v>
      </c>
      <c r="M2557" s="2" t="s">
        <v>39</v>
      </c>
    </row>
    <row r="2558" spans="1:13" ht="14.25" customHeight="1" x14ac:dyDescent="0.3">
      <c r="A2558" s="2" t="s">
        <v>2589</v>
      </c>
      <c r="B2558" s="2" t="s">
        <v>19</v>
      </c>
      <c r="C2558" s="2" t="s">
        <v>33</v>
      </c>
      <c r="D2558" s="8">
        <v>3450.47</v>
      </c>
      <c r="E2558" s="11">
        <v>0.09</v>
      </c>
      <c r="F2558" s="18">
        <v>2</v>
      </c>
      <c r="G2558" s="15">
        <v>45355</v>
      </c>
      <c r="H2558" s="3">
        <v>45360</v>
      </c>
      <c r="I2558" s="2">
        <f>DATEDIF(G2558,H2558,"d")</f>
        <v>5</v>
      </c>
      <c r="J2558" s="2" t="s">
        <v>31</v>
      </c>
      <c r="K2558" s="2" t="s">
        <v>22</v>
      </c>
      <c r="L2558" s="2">
        <v>739.2</v>
      </c>
      <c r="M2558" s="2" t="s">
        <v>48</v>
      </c>
    </row>
    <row r="2559" spans="1:13" ht="14.25" hidden="1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3"/>
      <c r="J2559" s="2" t="s">
        <v>21</v>
      </c>
      <c r="K2559" s="2" t="s">
        <v>16</v>
      </c>
      <c r="L2559" s="2">
        <v>357.76</v>
      </c>
      <c r="M2559" s="2" t="s">
        <v>39</v>
      </c>
    </row>
    <row r="2560" spans="1:13" ht="14.25" customHeight="1" x14ac:dyDescent="0.3">
      <c r="A2560" s="2" t="s">
        <v>2591</v>
      </c>
      <c r="B2560" s="2" t="s">
        <v>19</v>
      </c>
      <c r="C2560" s="2" t="s">
        <v>26</v>
      </c>
      <c r="D2560" s="8">
        <v>2802.19</v>
      </c>
      <c r="E2560" s="11">
        <v>0.15</v>
      </c>
      <c r="F2560" s="18">
        <v>8</v>
      </c>
      <c r="G2560" s="15">
        <v>45561</v>
      </c>
      <c r="H2560" s="3">
        <v>45568</v>
      </c>
      <c r="I2560" s="2">
        <f>DATEDIF(G2560,H2560,"d")</f>
        <v>7</v>
      </c>
      <c r="J2560" s="2" t="s">
        <v>15</v>
      </c>
      <c r="K2560" s="2" t="s">
        <v>16</v>
      </c>
      <c r="L2560" s="2">
        <v>795.85</v>
      </c>
      <c r="M2560" s="2" t="s">
        <v>17</v>
      </c>
    </row>
    <row r="2561" spans="1:13" ht="14.25" hidden="1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3"/>
      <c r="J2561" s="2" t="s">
        <v>31</v>
      </c>
      <c r="K2561" s="2" t="s">
        <v>16</v>
      </c>
      <c r="L2561" s="2">
        <v>183.85</v>
      </c>
      <c r="M2561" s="2" t="s">
        <v>17</v>
      </c>
    </row>
    <row r="2562" spans="1:13" ht="14.25" hidden="1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3"/>
      <c r="J2562" s="2" t="s">
        <v>21</v>
      </c>
      <c r="K2562" s="2" t="s">
        <v>22</v>
      </c>
      <c r="L2562" s="2">
        <v>560.42999999999995</v>
      </c>
      <c r="M2562" s="2" t="s">
        <v>23</v>
      </c>
    </row>
    <row r="2563" spans="1:13" ht="14.25" customHeight="1" x14ac:dyDescent="0.3">
      <c r="A2563" s="2" t="s">
        <v>2594</v>
      </c>
      <c r="B2563" s="2" t="s">
        <v>19</v>
      </c>
      <c r="C2563" s="2" t="s">
        <v>20</v>
      </c>
      <c r="D2563" s="8">
        <v>3815.06</v>
      </c>
      <c r="E2563" s="11">
        <v>7.0000000000000007E-2</v>
      </c>
      <c r="F2563" s="18">
        <v>4</v>
      </c>
      <c r="G2563" s="15">
        <v>45536</v>
      </c>
      <c r="H2563" s="3">
        <v>45542</v>
      </c>
      <c r="I2563" s="2">
        <f t="shared" ref="I2563:I2564" si="108">DATEDIF(G2563,H2563,"d")</f>
        <v>6</v>
      </c>
      <c r="J2563" s="2" t="s">
        <v>15</v>
      </c>
      <c r="K2563" s="2" t="s">
        <v>16</v>
      </c>
      <c r="L2563" s="2">
        <v>959.5</v>
      </c>
      <c r="M2563" s="2" t="s">
        <v>39</v>
      </c>
    </row>
    <row r="2564" spans="1:13" ht="14.25" customHeight="1" x14ac:dyDescent="0.3">
      <c r="A2564" s="2" t="s">
        <v>2595</v>
      </c>
      <c r="B2564" s="2" t="s">
        <v>19</v>
      </c>
      <c r="C2564" s="2" t="s">
        <v>20</v>
      </c>
      <c r="D2564" s="8">
        <v>3460.09</v>
      </c>
      <c r="E2564" s="11">
        <v>0.21</v>
      </c>
      <c r="F2564" s="18">
        <v>2</v>
      </c>
      <c r="G2564" s="15">
        <v>44976</v>
      </c>
      <c r="H2564" s="3">
        <v>44980</v>
      </c>
      <c r="I2564" s="2">
        <f t="shared" si="108"/>
        <v>4</v>
      </c>
      <c r="J2564" s="2" t="s">
        <v>15</v>
      </c>
      <c r="K2564" s="2" t="s">
        <v>27</v>
      </c>
      <c r="L2564" s="2">
        <v>650.96</v>
      </c>
      <c r="M2564" s="2" t="s">
        <v>28</v>
      </c>
    </row>
    <row r="2565" spans="1:13" ht="14.25" hidden="1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3"/>
      <c r="J2565" s="2" t="s">
        <v>15</v>
      </c>
      <c r="K2565" s="2" t="s">
        <v>27</v>
      </c>
      <c r="L2565" s="2">
        <v>162.16999999999999</v>
      </c>
      <c r="M2565" s="2" t="s">
        <v>34</v>
      </c>
    </row>
    <row r="2566" spans="1:13" ht="14.25" hidden="1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3"/>
      <c r="J2566" s="2" t="s">
        <v>21</v>
      </c>
      <c r="K2566" s="2" t="s">
        <v>22</v>
      </c>
      <c r="L2566" s="2">
        <v>1315.09</v>
      </c>
      <c r="M2566" s="2" t="s">
        <v>48</v>
      </c>
    </row>
    <row r="2567" spans="1:13" ht="14.25" customHeight="1" x14ac:dyDescent="0.3">
      <c r="A2567" s="2" t="s">
        <v>2598</v>
      </c>
      <c r="B2567" s="2" t="s">
        <v>19</v>
      </c>
      <c r="C2567" s="2" t="s">
        <v>20</v>
      </c>
      <c r="D2567" s="8">
        <v>1194.48</v>
      </c>
      <c r="E2567" s="11">
        <v>0.34</v>
      </c>
      <c r="F2567" s="18">
        <v>4</v>
      </c>
      <c r="G2567" s="15">
        <v>45530</v>
      </c>
      <c r="H2567" s="3">
        <v>45533</v>
      </c>
      <c r="I2567" s="2">
        <f t="shared" ref="I2567:I2568" si="109">DATEDIF(G2567,H2567,"d")</f>
        <v>3</v>
      </c>
      <c r="J2567" s="2" t="s">
        <v>21</v>
      </c>
      <c r="K2567" s="2" t="s">
        <v>16</v>
      </c>
      <c r="L2567" s="2">
        <v>302.39</v>
      </c>
      <c r="M2567" s="2" t="s">
        <v>17</v>
      </c>
    </row>
    <row r="2568" spans="1:13" ht="14.25" customHeight="1" x14ac:dyDescent="0.3">
      <c r="A2568" s="2" t="s">
        <v>2599</v>
      </c>
      <c r="B2568" s="2" t="s">
        <v>19</v>
      </c>
      <c r="C2568" s="2" t="s">
        <v>26</v>
      </c>
      <c r="D2568" s="8">
        <v>1179.9100000000001</v>
      </c>
      <c r="E2568" s="11">
        <v>0.37</v>
      </c>
      <c r="F2568" s="18">
        <v>1</v>
      </c>
      <c r="G2568" s="15">
        <v>45468</v>
      </c>
      <c r="H2568" s="3">
        <v>45475</v>
      </c>
      <c r="I2568" s="2">
        <f t="shared" si="109"/>
        <v>7</v>
      </c>
      <c r="J2568" s="2" t="s">
        <v>31</v>
      </c>
      <c r="K2568" s="2" t="s">
        <v>16</v>
      </c>
      <c r="L2568" s="2">
        <v>245.15</v>
      </c>
      <c r="M2568" s="2" t="s">
        <v>17</v>
      </c>
    </row>
    <row r="2569" spans="1:13" ht="14.25" hidden="1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3"/>
      <c r="J2569" s="2" t="s">
        <v>15</v>
      </c>
      <c r="K2569" s="2" t="s">
        <v>27</v>
      </c>
      <c r="L2569" s="2">
        <v>463.37</v>
      </c>
      <c r="M2569" s="2" t="s">
        <v>28</v>
      </c>
    </row>
    <row r="2570" spans="1:13" ht="14.25" customHeight="1" x14ac:dyDescent="0.3">
      <c r="A2570" s="2" t="s">
        <v>2601</v>
      </c>
      <c r="B2570" s="2" t="s">
        <v>19</v>
      </c>
      <c r="C2570" s="2" t="s">
        <v>20</v>
      </c>
      <c r="D2570" s="8">
        <v>1703.49</v>
      </c>
      <c r="E2570" s="11">
        <v>0.3</v>
      </c>
      <c r="F2570" s="18">
        <v>8</v>
      </c>
      <c r="G2570" s="15">
        <v>45047</v>
      </c>
      <c r="H2570" s="3">
        <v>45049</v>
      </c>
      <c r="I2570" s="2">
        <f>DATEDIF(G2570,H2570,"d")</f>
        <v>2</v>
      </c>
      <c r="J2570" s="2" t="s">
        <v>15</v>
      </c>
      <c r="K2570" s="2" t="s">
        <v>22</v>
      </c>
      <c r="L2570" s="2">
        <v>282.54000000000002</v>
      </c>
      <c r="M2570" s="2" t="s">
        <v>28</v>
      </c>
    </row>
    <row r="2571" spans="1:13" ht="14.25" hidden="1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3"/>
      <c r="J2571" s="2" t="s">
        <v>21</v>
      </c>
      <c r="K2571" s="2" t="s">
        <v>27</v>
      </c>
      <c r="L2571" s="2">
        <v>345.85</v>
      </c>
      <c r="M2571" s="2" t="s">
        <v>17</v>
      </c>
    </row>
    <row r="2572" spans="1:13" ht="14.25" hidden="1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3"/>
      <c r="J2572" s="2" t="s">
        <v>15</v>
      </c>
      <c r="K2572" s="2" t="s">
        <v>22</v>
      </c>
      <c r="L2572" s="2">
        <v>80.42</v>
      </c>
      <c r="M2572" s="2" t="s">
        <v>39</v>
      </c>
    </row>
    <row r="2573" spans="1:13" ht="14.25" hidden="1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3"/>
      <c r="J2573" s="2" t="s">
        <v>15</v>
      </c>
      <c r="K2573" s="2" t="s">
        <v>27</v>
      </c>
      <c r="L2573" s="2">
        <v>332.09</v>
      </c>
      <c r="M2573" s="2" t="s">
        <v>39</v>
      </c>
    </row>
    <row r="2574" spans="1:13" ht="14.25" hidden="1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3"/>
      <c r="J2574" s="2" t="s">
        <v>21</v>
      </c>
      <c r="K2574" s="2" t="s">
        <v>22</v>
      </c>
      <c r="L2574" s="2">
        <v>322.20999999999998</v>
      </c>
      <c r="M2574" s="2" t="s">
        <v>48</v>
      </c>
    </row>
    <row r="2575" spans="1:13" ht="14.25" hidden="1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3"/>
      <c r="J2575" s="2" t="s">
        <v>31</v>
      </c>
      <c r="K2575" s="2" t="s">
        <v>16</v>
      </c>
      <c r="L2575" s="2">
        <v>389.37</v>
      </c>
      <c r="M2575" s="2" t="s">
        <v>34</v>
      </c>
    </row>
    <row r="2576" spans="1:13" ht="14.25" hidden="1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3"/>
      <c r="J2576" s="2" t="s">
        <v>15</v>
      </c>
      <c r="K2576" s="2" t="s">
        <v>16</v>
      </c>
      <c r="L2576" s="2">
        <v>19.670000000000002</v>
      </c>
      <c r="M2576" s="2" t="s">
        <v>28</v>
      </c>
    </row>
    <row r="2577" spans="1:13" ht="14.25" hidden="1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3"/>
      <c r="J2577" s="2" t="s">
        <v>31</v>
      </c>
      <c r="K2577" s="2" t="s">
        <v>22</v>
      </c>
      <c r="L2577" s="2">
        <v>71.260000000000005</v>
      </c>
      <c r="M2577" s="2" t="s">
        <v>17</v>
      </c>
    </row>
    <row r="2578" spans="1:13" ht="14.25" hidden="1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3"/>
      <c r="J2578" s="2" t="s">
        <v>31</v>
      </c>
      <c r="K2578" s="2" t="s">
        <v>22</v>
      </c>
      <c r="L2578" s="2">
        <v>137.69999999999999</v>
      </c>
      <c r="M2578" s="2" t="s">
        <v>23</v>
      </c>
    </row>
    <row r="2579" spans="1:13" ht="14.25" hidden="1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3"/>
      <c r="J2579" s="2" t="s">
        <v>21</v>
      </c>
      <c r="K2579" s="2" t="s">
        <v>22</v>
      </c>
      <c r="L2579" s="2">
        <v>195.55</v>
      </c>
      <c r="M2579" s="2" t="s">
        <v>23</v>
      </c>
    </row>
    <row r="2580" spans="1:13" ht="14.25" customHeight="1" x14ac:dyDescent="0.3">
      <c r="A2580" s="2" t="s">
        <v>2611</v>
      </c>
      <c r="B2580" s="2" t="s">
        <v>19</v>
      </c>
      <c r="C2580" s="2" t="s">
        <v>14</v>
      </c>
      <c r="D2580" s="8">
        <v>3862.08</v>
      </c>
      <c r="E2580" s="11">
        <v>0.44</v>
      </c>
      <c r="F2580" s="18">
        <v>5</v>
      </c>
      <c r="G2580" s="15">
        <v>45072</v>
      </c>
      <c r="H2580" s="3">
        <v>45075</v>
      </c>
      <c r="I2580" s="2">
        <f>DATEDIF(G2580,H2580,"d")</f>
        <v>3</v>
      </c>
      <c r="J2580" s="2" t="s">
        <v>21</v>
      </c>
      <c r="K2580" s="2" t="s">
        <v>22</v>
      </c>
      <c r="L2580" s="2">
        <v>892.36</v>
      </c>
      <c r="M2580" s="2" t="s">
        <v>48</v>
      </c>
    </row>
    <row r="2581" spans="1:13" ht="14.25" hidden="1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3"/>
      <c r="J2581" s="2" t="s">
        <v>21</v>
      </c>
      <c r="K2581" s="2" t="s">
        <v>22</v>
      </c>
      <c r="L2581" s="2">
        <v>779.14</v>
      </c>
      <c r="M2581" s="2" t="s">
        <v>48</v>
      </c>
    </row>
    <row r="2582" spans="1:13" ht="14.25" hidden="1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3"/>
      <c r="J2582" s="2" t="s">
        <v>21</v>
      </c>
      <c r="K2582" s="2" t="s">
        <v>27</v>
      </c>
      <c r="L2582" s="2">
        <v>516.23</v>
      </c>
      <c r="M2582" s="2" t="s">
        <v>34</v>
      </c>
    </row>
    <row r="2583" spans="1:13" ht="14.25" hidden="1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3"/>
      <c r="J2583" s="2" t="s">
        <v>21</v>
      </c>
      <c r="K2583" s="2" t="s">
        <v>22</v>
      </c>
      <c r="L2583" s="2">
        <v>142.79</v>
      </c>
      <c r="M2583" s="2" t="s">
        <v>28</v>
      </c>
    </row>
    <row r="2584" spans="1:13" ht="14.25" hidden="1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3"/>
      <c r="J2584" s="2" t="s">
        <v>31</v>
      </c>
      <c r="K2584" s="2" t="s">
        <v>16</v>
      </c>
      <c r="L2584" s="2">
        <v>891.27</v>
      </c>
      <c r="M2584" s="2" t="s">
        <v>39</v>
      </c>
    </row>
    <row r="2585" spans="1:13" ht="14.25" hidden="1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3"/>
      <c r="J2585" s="2" t="s">
        <v>31</v>
      </c>
      <c r="K2585" s="2" t="s">
        <v>22</v>
      </c>
      <c r="L2585" s="2">
        <v>281.79000000000002</v>
      </c>
      <c r="M2585" s="2" t="s">
        <v>39</v>
      </c>
    </row>
    <row r="2586" spans="1:13" ht="14.25" hidden="1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3"/>
      <c r="J2586" s="2" t="s">
        <v>31</v>
      </c>
      <c r="K2586" s="2" t="s">
        <v>16</v>
      </c>
      <c r="L2586" s="2">
        <v>450.02</v>
      </c>
      <c r="M2586" s="2" t="s">
        <v>28</v>
      </c>
    </row>
    <row r="2587" spans="1:13" ht="14.25" hidden="1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3"/>
      <c r="J2587" s="2" t="s">
        <v>21</v>
      </c>
      <c r="K2587" s="2" t="s">
        <v>16</v>
      </c>
      <c r="L2587" s="2">
        <v>197.64</v>
      </c>
      <c r="M2587" s="2" t="s">
        <v>48</v>
      </c>
    </row>
    <row r="2588" spans="1:13" ht="14.25" hidden="1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3"/>
      <c r="J2588" s="2" t="s">
        <v>21</v>
      </c>
      <c r="K2588" s="2" t="s">
        <v>27</v>
      </c>
      <c r="L2588" s="2">
        <v>177.1</v>
      </c>
      <c r="M2588" s="2" t="s">
        <v>48</v>
      </c>
    </row>
    <row r="2589" spans="1:13" ht="14.25" hidden="1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3"/>
      <c r="J2589" s="2" t="s">
        <v>15</v>
      </c>
      <c r="K2589" s="2" t="s">
        <v>16</v>
      </c>
      <c r="L2589" s="2">
        <v>529.80999999999995</v>
      </c>
      <c r="M2589" s="2" t="s">
        <v>48</v>
      </c>
    </row>
    <row r="2590" spans="1:13" ht="14.25" hidden="1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3"/>
      <c r="J2590" s="2" t="s">
        <v>15</v>
      </c>
      <c r="K2590" s="2" t="s">
        <v>22</v>
      </c>
      <c r="L2590" s="2">
        <v>25.69</v>
      </c>
      <c r="M2590" s="2" t="s">
        <v>17</v>
      </c>
    </row>
    <row r="2591" spans="1:13" ht="14.25" hidden="1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3"/>
      <c r="J2591" s="2" t="s">
        <v>31</v>
      </c>
      <c r="K2591" s="2" t="s">
        <v>16</v>
      </c>
      <c r="L2591" s="2">
        <v>122.07</v>
      </c>
      <c r="M2591" s="2" t="s">
        <v>39</v>
      </c>
    </row>
    <row r="2592" spans="1:13" ht="14.25" hidden="1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3"/>
      <c r="J2592" s="2" t="s">
        <v>31</v>
      </c>
      <c r="K2592" s="2" t="s">
        <v>27</v>
      </c>
      <c r="L2592" s="2">
        <v>582.4</v>
      </c>
      <c r="M2592" s="2" t="s">
        <v>17</v>
      </c>
    </row>
    <row r="2593" spans="1:13" ht="14.25" hidden="1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3"/>
      <c r="J2593" s="2" t="s">
        <v>21</v>
      </c>
      <c r="K2593" s="2" t="s">
        <v>22</v>
      </c>
      <c r="L2593" s="2">
        <v>96.48</v>
      </c>
      <c r="M2593" s="2" t="s">
        <v>34</v>
      </c>
    </row>
    <row r="2594" spans="1:13" ht="14.25" hidden="1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3"/>
      <c r="J2594" s="2" t="s">
        <v>15</v>
      </c>
      <c r="K2594" s="2" t="s">
        <v>16</v>
      </c>
      <c r="L2594" s="2">
        <v>790.44</v>
      </c>
      <c r="M2594" s="2" t="s">
        <v>23</v>
      </c>
    </row>
    <row r="2595" spans="1:13" ht="14.25" customHeight="1" x14ac:dyDescent="0.3">
      <c r="A2595" s="2" t="s">
        <v>2626</v>
      </c>
      <c r="B2595" s="2" t="s">
        <v>19</v>
      </c>
      <c r="C2595" s="2" t="s">
        <v>26</v>
      </c>
      <c r="D2595" s="8">
        <v>1000.18</v>
      </c>
      <c r="E2595" s="11">
        <v>0.28000000000000003</v>
      </c>
      <c r="F2595" s="18">
        <v>8</v>
      </c>
      <c r="G2595" s="15">
        <v>45352</v>
      </c>
      <c r="H2595" s="3">
        <v>45355</v>
      </c>
      <c r="I2595" s="2">
        <f>DATEDIF(G2595,H2595,"d")</f>
        <v>3</v>
      </c>
      <c r="J2595" s="2" t="s">
        <v>31</v>
      </c>
      <c r="K2595" s="2" t="s">
        <v>22</v>
      </c>
      <c r="L2595" s="2">
        <v>285.52</v>
      </c>
      <c r="M2595" s="2" t="s">
        <v>39</v>
      </c>
    </row>
    <row r="2596" spans="1:13" ht="14.25" hidden="1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3"/>
      <c r="J2596" s="2" t="s">
        <v>21</v>
      </c>
      <c r="K2596" s="2" t="s">
        <v>16</v>
      </c>
      <c r="L2596" s="2">
        <v>178.76</v>
      </c>
      <c r="M2596" s="2" t="s">
        <v>28</v>
      </c>
    </row>
    <row r="2597" spans="1:13" ht="14.25" customHeight="1" x14ac:dyDescent="0.3">
      <c r="A2597" s="2" t="s">
        <v>2628</v>
      </c>
      <c r="B2597" s="2" t="s">
        <v>19</v>
      </c>
      <c r="C2597" s="2" t="s">
        <v>14</v>
      </c>
      <c r="D2597" s="8">
        <v>1439.34</v>
      </c>
      <c r="E2597" s="11">
        <v>0.28000000000000003</v>
      </c>
      <c r="F2597" s="18">
        <v>8</v>
      </c>
      <c r="G2597" s="15">
        <v>45562</v>
      </c>
      <c r="H2597" s="3">
        <v>45566</v>
      </c>
      <c r="I2597" s="2">
        <f>DATEDIF(G2597,H2597,"d")</f>
        <v>4</v>
      </c>
      <c r="J2597" s="2" t="s">
        <v>15</v>
      </c>
      <c r="K2597" s="2" t="s">
        <v>22</v>
      </c>
      <c r="L2597" s="2">
        <v>74.11</v>
      </c>
      <c r="M2597" s="2" t="s">
        <v>48</v>
      </c>
    </row>
    <row r="2598" spans="1:13" ht="14.25" hidden="1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3"/>
      <c r="J2598" s="2" t="s">
        <v>15</v>
      </c>
      <c r="K2598" s="2" t="s">
        <v>27</v>
      </c>
      <c r="L2598" s="2">
        <v>24.74</v>
      </c>
      <c r="M2598" s="2" t="s">
        <v>34</v>
      </c>
    </row>
    <row r="2599" spans="1:13" ht="14.25" hidden="1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3"/>
      <c r="J2599" s="2" t="s">
        <v>15</v>
      </c>
      <c r="K2599" s="2" t="s">
        <v>27</v>
      </c>
      <c r="L2599" s="2">
        <v>122.99</v>
      </c>
      <c r="M2599" s="2" t="s">
        <v>28</v>
      </c>
    </row>
    <row r="2600" spans="1:13" ht="14.25" hidden="1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3"/>
      <c r="J2600" s="2" t="s">
        <v>31</v>
      </c>
      <c r="K2600" s="2" t="s">
        <v>16</v>
      </c>
      <c r="L2600" s="2">
        <v>828.53</v>
      </c>
      <c r="M2600" s="2" t="s">
        <v>17</v>
      </c>
    </row>
    <row r="2601" spans="1:13" ht="14.25" hidden="1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3"/>
      <c r="J2601" s="2" t="s">
        <v>31</v>
      </c>
      <c r="K2601" s="2" t="s">
        <v>27</v>
      </c>
      <c r="L2601" s="2">
        <v>706.15</v>
      </c>
      <c r="M2601" s="2" t="s">
        <v>17</v>
      </c>
    </row>
    <row r="2602" spans="1:13" ht="14.25" hidden="1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3"/>
      <c r="J2602" s="2" t="s">
        <v>15</v>
      </c>
      <c r="K2602" s="2" t="s">
        <v>16</v>
      </c>
      <c r="L2602" s="2">
        <v>410.84</v>
      </c>
      <c r="M2602" s="2" t="s">
        <v>48</v>
      </c>
    </row>
    <row r="2603" spans="1:13" ht="14.25" hidden="1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3"/>
      <c r="J2603" s="2" t="s">
        <v>21</v>
      </c>
      <c r="K2603" s="2" t="s">
        <v>27</v>
      </c>
      <c r="L2603" s="2">
        <v>59.05</v>
      </c>
      <c r="M2603" s="2" t="s">
        <v>28</v>
      </c>
    </row>
    <row r="2604" spans="1:13" ht="14.25" hidden="1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3"/>
      <c r="J2604" s="2" t="s">
        <v>31</v>
      </c>
      <c r="K2604" s="2" t="s">
        <v>16</v>
      </c>
      <c r="L2604" s="2">
        <v>853.45</v>
      </c>
      <c r="M2604" s="2" t="s">
        <v>39</v>
      </c>
    </row>
    <row r="2605" spans="1:13" ht="14.25" hidden="1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3"/>
      <c r="J2605" s="2" t="s">
        <v>21</v>
      </c>
      <c r="K2605" s="2" t="s">
        <v>22</v>
      </c>
      <c r="L2605" s="2">
        <v>594.21</v>
      </c>
      <c r="M2605" s="2" t="s">
        <v>48</v>
      </c>
    </row>
    <row r="2606" spans="1:13" ht="14.25" hidden="1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3"/>
      <c r="J2606" s="2" t="s">
        <v>21</v>
      </c>
      <c r="K2606" s="2" t="s">
        <v>16</v>
      </c>
      <c r="L2606" s="2">
        <v>24.04</v>
      </c>
      <c r="M2606" s="2" t="s">
        <v>39</v>
      </c>
    </row>
    <row r="2607" spans="1:13" ht="14.25" hidden="1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3"/>
      <c r="J2607" s="2" t="s">
        <v>15</v>
      </c>
      <c r="K2607" s="2" t="s">
        <v>16</v>
      </c>
      <c r="L2607" s="2">
        <v>1194.3900000000001</v>
      </c>
      <c r="M2607" s="2" t="s">
        <v>23</v>
      </c>
    </row>
    <row r="2608" spans="1:13" ht="14.25" customHeight="1" x14ac:dyDescent="0.3">
      <c r="A2608" s="2" t="s">
        <v>2639</v>
      </c>
      <c r="B2608" s="2" t="s">
        <v>19</v>
      </c>
      <c r="C2608" s="2" t="s">
        <v>33</v>
      </c>
      <c r="D2608" s="8">
        <v>1255.73</v>
      </c>
      <c r="E2608" s="11">
        <v>0.03</v>
      </c>
      <c r="F2608" s="18">
        <v>4</v>
      </c>
      <c r="G2608" s="15">
        <v>45216</v>
      </c>
      <c r="H2608" s="3">
        <v>45223</v>
      </c>
      <c r="I2608" s="2">
        <f>DATEDIF(G2608,H2608,"d")</f>
        <v>7</v>
      </c>
      <c r="J2608" s="2" t="s">
        <v>15</v>
      </c>
      <c r="K2608" s="2" t="s">
        <v>16</v>
      </c>
      <c r="L2608" s="2">
        <v>115.8</v>
      </c>
      <c r="M2608" s="2" t="s">
        <v>23</v>
      </c>
    </row>
    <row r="2609" spans="1:13" ht="14.25" hidden="1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3"/>
      <c r="J2609" s="2" t="s">
        <v>21</v>
      </c>
      <c r="K2609" s="2" t="s">
        <v>22</v>
      </c>
      <c r="L2609" s="2">
        <v>645.44000000000005</v>
      </c>
      <c r="M2609" s="2" t="s">
        <v>34</v>
      </c>
    </row>
    <row r="2610" spans="1:13" ht="14.25" hidden="1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3"/>
      <c r="J2610" s="2" t="s">
        <v>21</v>
      </c>
      <c r="K2610" s="2" t="s">
        <v>27</v>
      </c>
      <c r="L2610" s="2">
        <v>299.39999999999998</v>
      </c>
      <c r="M2610" s="2" t="s">
        <v>48</v>
      </c>
    </row>
    <row r="2611" spans="1:13" ht="14.25" customHeight="1" x14ac:dyDescent="0.3">
      <c r="A2611" s="2" t="s">
        <v>2642</v>
      </c>
      <c r="B2611" s="2" t="s">
        <v>19</v>
      </c>
      <c r="C2611" s="2" t="s">
        <v>14</v>
      </c>
      <c r="D2611" s="8">
        <v>2656.88</v>
      </c>
      <c r="E2611" s="11">
        <v>0.13</v>
      </c>
      <c r="F2611" s="18">
        <v>9</v>
      </c>
      <c r="G2611" s="15">
        <v>45123</v>
      </c>
      <c r="H2611" s="3">
        <v>45127</v>
      </c>
      <c r="I2611" s="2">
        <f t="shared" ref="I2611:I2613" si="110">DATEDIF(G2611,H2611,"d")</f>
        <v>4</v>
      </c>
      <c r="J2611" s="2" t="s">
        <v>15</v>
      </c>
      <c r="K2611" s="2" t="s">
        <v>27</v>
      </c>
      <c r="L2611" s="2">
        <v>227.04</v>
      </c>
      <c r="M2611" s="2" t="s">
        <v>28</v>
      </c>
    </row>
    <row r="2612" spans="1:13" ht="14.25" customHeight="1" x14ac:dyDescent="0.3">
      <c r="A2612" s="2" t="s">
        <v>2643</v>
      </c>
      <c r="B2612" s="2" t="s">
        <v>19</v>
      </c>
      <c r="C2612" s="2" t="s">
        <v>33</v>
      </c>
      <c r="D2612" s="8">
        <v>2601.0500000000002</v>
      </c>
      <c r="E2612" s="11">
        <v>0.27</v>
      </c>
      <c r="F2612" s="18">
        <v>6</v>
      </c>
      <c r="G2612" s="15">
        <v>45453</v>
      </c>
      <c r="H2612" s="3">
        <v>45457</v>
      </c>
      <c r="I2612" s="2">
        <f t="shared" si="110"/>
        <v>4</v>
      </c>
      <c r="J2612" s="2" t="s">
        <v>31</v>
      </c>
      <c r="K2612" s="2" t="s">
        <v>22</v>
      </c>
      <c r="L2612" s="2">
        <v>586.72</v>
      </c>
      <c r="M2612" s="2" t="s">
        <v>39</v>
      </c>
    </row>
    <row r="2613" spans="1:13" ht="14.25" customHeight="1" x14ac:dyDescent="0.3">
      <c r="A2613" s="2" t="s">
        <v>2644</v>
      </c>
      <c r="B2613" s="2" t="s">
        <v>19</v>
      </c>
      <c r="C2613" s="2" t="s">
        <v>26</v>
      </c>
      <c r="D2613" s="8">
        <v>1869.42</v>
      </c>
      <c r="E2613" s="11">
        <v>0.09</v>
      </c>
      <c r="F2613" s="18">
        <v>9</v>
      </c>
      <c r="G2613" s="15">
        <v>45221</v>
      </c>
      <c r="H2613" s="3">
        <v>45228</v>
      </c>
      <c r="I2613" s="2">
        <f t="shared" si="110"/>
        <v>7</v>
      </c>
      <c r="J2613" s="2" t="s">
        <v>31</v>
      </c>
      <c r="K2613" s="2" t="s">
        <v>27</v>
      </c>
      <c r="L2613" s="2">
        <v>186.83</v>
      </c>
      <c r="M2613" s="2" t="s">
        <v>48</v>
      </c>
    </row>
    <row r="2614" spans="1:13" ht="14.25" hidden="1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3"/>
      <c r="J2614" s="2" t="s">
        <v>31</v>
      </c>
      <c r="K2614" s="2" t="s">
        <v>22</v>
      </c>
      <c r="L2614" s="2">
        <v>811.34</v>
      </c>
      <c r="M2614" s="2" t="s">
        <v>39</v>
      </c>
    </row>
    <row r="2615" spans="1:13" ht="14.25" customHeight="1" x14ac:dyDescent="0.3">
      <c r="A2615" s="2" t="s">
        <v>2646</v>
      </c>
      <c r="B2615" s="2" t="s">
        <v>19</v>
      </c>
      <c r="C2615" s="2" t="s">
        <v>20</v>
      </c>
      <c r="D2615" s="8">
        <v>3038.22</v>
      </c>
      <c r="E2615" s="11">
        <v>0.36</v>
      </c>
      <c r="F2615" s="18">
        <v>2</v>
      </c>
      <c r="G2615" s="15">
        <v>45466</v>
      </c>
      <c r="H2615" s="3">
        <v>45469</v>
      </c>
      <c r="I2615" s="2">
        <f>DATEDIF(G2615,H2615,"d")</f>
        <v>3</v>
      </c>
      <c r="J2615" s="2" t="s">
        <v>15</v>
      </c>
      <c r="K2615" s="2" t="s">
        <v>27</v>
      </c>
      <c r="L2615" s="2">
        <v>455.18</v>
      </c>
      <c r="M2615" s="2" t="s">
        <v>34</v>
      </c>
    </row>
    <row r="2616" spans="1:13" ht="14.25" hidden="1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3"/>
      <c r="J2616" s="2" t="s">
        <v>15</v>
      </c>
      <c r="K2616" s="2" t="s">
        <v>16</v>
      </c>
      <c r="L2616" s="2">
        <v>525.9</v>
      </c>
      <c r="M2616" s="2" t="s">
        <v>34</v>
      </c>
    </row>
    <row r="2617" spans="1:13" ht="14.25" customHeight="1" x14ac:dyDescent="0.3">
      <c r="A2617" s="2" t="s">
        <v>2648</v>
      </c>
      <c r="B2617" s="2" t="s">
        <v>19</v>
      </c>
      <c r="C2617" s="2" t="s">
        <v>14</v>
      </c>
      <c r="D2617" s="8">
        <v>4915.91</v>
      </c>
      <c r="E2617" s="11">
        <v>0.21</v>
      </c>
      <c r="F2617" s="18">
        <v>3</v>
      </c>
      <c r="G2617" s="15">
        <v>45121</v>
      </c>
      <c r="H2617" s="3">
        <v>45127</v>
      </c>
      <c r="I2617" s="2">
        <f>DATEDIF(G2617,H2617,"d")</f>
        <v>6</v>
      </c>
      <c r="J2617" s="2" t="s">
        <v>15</v>
      </c>
      <c r="K2617" s="2" t="s">
        <v>16</v>
      </c>
      <c r="L2617" s="2">
        <v>961.96</v>
      </c>
      <c r="M2617" s="2" t="s">
        <v>34</v>
      </c>
    </row>
    <row r="2618" spans="1:13" ht="14.25" hidden="1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3"/>
      <c r="J2618" s="2" t="s">
        <v>15</v>
      </c>
      <c r="K2618" s="2" t="s">
        <v>16</v>
      </c>
      <c r="L2618" s="2">
        <v>1393.37</v>
      </c>
      <c r="M2618" s="2" t="s">
        <v>28</v>
      </c>
    </row>
    <row r="2619" spans="1:13" ht="14.25" hidden="1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3"/>
      <c r="J2619" s="2" t="s">
        <v>15</v>
      </c>
      <c r="K2619" s="2" t="s">
        <v>22</v>
      </c>
      <c r="L2619" s="2">
        <v>315.11</v>
      </c>
      <c r="M2619" s="2" t="s">
        <v>34</v>
      </c>
    </row>
    <row r="2620" spans="1:13" ht="14.25" hidden="1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3"/>
      <c r="J2620" s="2" t="s">
        <v>21</v>
      </c>
      <c r="K2620" s="2" t="s">
        <v>22</v>
      </c>
      <c r="L2620" s="2">
        <v>528.04999999999995</v>
      </c>
      <c r="M2620" s="2" t="s">
        <v>34</v>
      </c>
    </row>
    <row r="2621" spans="1:13" ht="14.25" hidden="1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3"/>
      <c r="J2621" s="2" t="s">
        <v>21</v>
      </c>
      <c r="K2621" s="2" t="s">
        <v>27</v>
      </c>
      <c r="L2621" s="2">
        <v>266.62</v>
      </c>
      <c r="M2621" s="2" t="s">
        <v>23</v>
      </c>
    </row>
    <row r="2622" spans="1:13" ht="14.25" hidden="1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3"/>
      <c r="J2622" s="2" t="s">
        <v>15</v>
      </c>
      <c r="K2622" s="2" t="s">
        <v>22</v>
      </c>
      <c r="L2622" s="2">
        <v>434.11</v>
      </c>
      <c r="M2622" s="2" t="s">
        <v>48</v>
      </c>
    </row>
    <row r="2623" spans="1:13" ht="14.25" hidden="1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3"/>
      <c r="J2623" s="2" t="s">
        <v>15</v>
      </c>
      <c r="K2623" s="2" t="s">
        <v>27</v>
      </c>
      <c r="L2623" s="2">
        <v>336.95</v>
      </c>
      <c r="M2623" s="2" t="s">
        <v>23</v>
      </c>
    </row>
    <row r="2624" spans="1:13" ht="14.25" customHeight="1" x14ac:dyDescent="0.3">
      <c r="A2624" s="2" t="s">
        <v>2655</v>
      </c>
      <c r="B2624" s="2" t="s">
        <v>19</v>
      </c>
      <c r="C2624" s="2" t="s">
        <v>20</v>
      </c>
      <c r="D2624" s="8">
        <v>4932.2700000000004</v>
      </c>
      <c r="E2624" s="11">
        <v>0.28999999999999998</v>
      </c>
      <c r="F2624" s="18">
        <v>2</v>
      </c>
      <c r="G2624" s="15">
        <v>44954</v>
      </c>
      <c r="H2624" s="3">
        <v>44960</v>
      </c>
      <c r="I2624" s="2">
        <f t="shared" ref="I2624:I2626" si="111">DATEDIF(G2624,H2624,"d")</f>
        <v>6</v>
      </c>
      <c r="J2624" s="2" t="s">
        <v>15</v>
      </c>
      <c r="K2624" s="2" t="s">
        <v>16</v>
      </c>
      <c r="L2624" s="2">
        <v>368.04</v>
      </c>
      <c r="M2624" s="2" t="s">
        <v>17</v>
      </c>
    </row>
    <row r="2625" spans="1:13" ht="14.25" customHeight="1" x14ac:dyDescent="0.3">
      <c r="A2625" s="2" t="s">
        <v>2656</v>
      </c>
      <c r="B2625" s="2" t="s">
        <v>19</v>
      </c>
      <c r="C2625" s="2" t="s">
        <v>33</v>
      </c>
      <c r="D2625" s="8">
        <v>848.04</v>
      </c>
      <c r="E2625" s="11">
        <v>0.12</v>
      </c>
      <c r="F2625" s="18">
        <v>5</v>
      </c>
      <c r="G2625" s="15">
        <v>45130</v>
      </c>
      <c r="H2625" s="3">
        <v>45135</v>
      </c>
      <c r="I2625" s="2">
        <f t="shared" si="111"/>
        <v>5</v>
      </c>
      <c r="J2625" s="2" t="s">
        <v>21</v>
      </c>
      <c r="K2625" s="2" t="s">
        <v>27</v>
      </c>
      <c r="L2625" s="2">
        <v>101.64</v>
      </c>
      <c r="M2625" s="2" t="s">
        <v>48</v>
      </c>
    </row>
    <row r="2626" spans="1:13" ht="14.25" customHeight="1" x14ac:dyDescent="0.3">
      <c r="A2626" s="2" t="s">
        <v>2657</v>
      </c>
      <c r="B2626" s="2" t="s">
        <v>19</v>
      </c>
      <c r="C2626" s="2" t="s">
        <v>36</v>
      </c>
      <c r="D2626" s="8">
        <v>1895.91</v>
      </c>
      <c r="E2626" s="11">
        <v>0.03</v>
      </c>
      <c r="F2626" s="18">
        <v>9</v>
      </c>
      <c r="G2626" s="15">
        <v>45239</v>
      </c>
      <c r="H2626" s="3">
        <v>45244</v>
      </c>
      <c r="I2626" s="2">
        <f t="shared" si="111"/>
        <v>5</v>
      </c>
      <c r="J2626" s="2" t="s">
        <v>21</v>
      </c>
      <c r="K2626" s="2" t="s">
        <v>27</v>
      </c>
      <c r="L2626" s="2">
        <v>148.59</v>
      </c>
      <c r="M2626" s="2" t="s">
        <v>28</v>
      </c>
    </row>
    <row r="2627" spans="1:13" ht="14.25" hidden="1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3"/>
      <c r="J2627" s="2" t="s">
        <v>31</v>
      </c>
      <c r="K2627" s="2" t="s">
        <v>16</v>
      </c>
      <c r="L2627" s="2">
        <v>73.44</v>
      </c>
      <c r="M2627" s="2" t="s">
        <v>28</v>
      </c>
    </row>
    <row r="2628" spans="1:13" ht="14.25" hidden="1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3"/>
      <c r="J2628" s="2" t="s">
        <v>21</v>
      </c>
      <c r="K2628" s="2" t="s">
        <v>16</v>
      </c>
      <c r="L2628" s="2">
        <v>65.42</v>
      </c>
      <c r="M2628" s="2" t="s">
        <v>23</v>
      </c>
    </row>
    <row r="2629" spans="1:13" ht="14.25" hidden="1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3"/>
      <c r="J2629" s="2" t="s">
        <v>31</v>
      </c>
      <c r="K2629" s="2" t="s">
        <v>22</v>
      </c>
      <c r="L2629" s="2">
        <v>329.02</v>
      </c>
      <c r="M2629" s="2" t="s">
        <v>34</v>
      </c>
    </row>
    <row r="2630" spans="1:13" ht="14.25" hidden="1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3"/>
      <c r="J2630" s="2" t="s">
        <v>31</v>
      </c>
      <c r="K2630" s="2" t="s">
        <v>27</v>
      </c>
      <c r="L2630" s="2">
        <v>288.14</v>
      </c>
      <c r="M2630" s="2" t="s">
        <v>28</v>
      </c>
    </row>
    <row r="2631" spans="1:13" ht="14.25" hidden="1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3"/>
      <c r="J2631" s="2" t="s">
        <v>15</v>
      </c>
      <c r="K2631" s="2" t="s">
        <v>22</v>
      </c>
      <c r="L2631" s="2">
        <v>69.45</v>
      </c>
      <c r="M2631" s="2" t="s">
        <v>39</v>
      </c>
    </row>
    <row r="2632" spans="1:13" ht="14.25" hidden="1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3"/>
      <c r="J2632" s="2" t="s">
        <v>15</v>
      </c>
      <c r="K2632" s="2" t="s">
        <v>27</v>
      </c>
      <c r="L2632" s="2">
        <v>154.05000000000001</v>
      </c>
      <c r="M2632" s="2" t="s">
        <v>39</v>
      </c>
    </row>
    <row r="2633" spans="1:13" ht="14.25" hidden="1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3"/>
      <c r="J2633" s="2" t="s">
        <v>31</v>
      </c>
      <c r="K2633" s="2" t="s">
        <v>27</v>
      </c>
      <c r="L2633" s="2">
        <v>1059.24</v>
      </c>
      <c r="M2633" s="2" t="s">
        <v>39</v>
      </c>
    </row>
    <row r="2634" spans="1:13" ht="14.25" hidden="1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3"/>
      <c r="J2634" s="2" t="s">
        <v>15</v>
      </c>
      <c r="K2634" s="2" t="s">
        <v>16</v>
      </c>
      <c r="L2634" s="2">
        <v>296.85000000000002</v>
      </c>
      <c r="M2634" s="2" t="s">
        <v>48</v>
      </c>
    </row>
    <row r="2635" spans="1:13" ht="14.25" customHeight="1" x14ac:dyDescent="0.3">
      <c r="A2635" s="2" t="s">
        <v>2666</v>
      </c>
      <c r="B2635" s="2" t="s">
        <v>19</v>
      </c>
      <c r="C2635" s="2" t="s">
        <v>33</v>
      </c>
      <c r="D2635" s="8">
        <v>840.74</v>
      </c>
      <c r="E2635" s="11">
        <v>0.43</v>
      </c>
      <c r="F2635" s="18">
        <v>1</v>
      </c>
      <c r="G2635" s="15">
        <v>45104</v>
      </c>
      <c r="H2635" s="3">
        <v>45108</v>
      </c>
      <c r="I2635" s="2">
        <f>DATEDIF(G2635,H2635,"d")</f>
        <v>4</v>
      </c>
      <c r="J2635" s="2" t="s">
        <v>31</v>
      </c>
      <c r="K2635" s="2" t="s">
        <v>16</v>
      </c>
      <c r="L2635" s="2">
        <v>135.44</v>
      </c>
      <c r="M2635" s="2" t="s">
        <v>17</v>
      </c>
    </row>
    <row r="2636" spans="1:13" ht="14.25" hidden="1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3"/>
      <c r="J2636" s="2" t="s">
        <v>15</v>
      </c>
      <c r="K2636" s="2" t="s">
        <v>27</v>
      </c>
      <c r="L2636" s="2">
        <v>641.79</v>
      </c>
      <c r="M2636" s="2" t="s">
        <v>17</v>
      </c>
    </row>
    <row r="2637" spans="1:13" ht="14.25" hidden="1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3"/>
      <c r="J2637" s="2" t="s">
        <v>21</v>
      </c>
      <c r="K2637" s="2" t="s">
        <v>22</v>
      </c>
      <c r="L2637" s="2">
        <v>439.51</v>
      </c>
      <c r="M2637" s="2" t="s">
        <v>23</v>
      </c>
    </row>
    <row r="2638" spans="1:13" ht="14.25" hidden="1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3"/>
      <c r="J2638" s="2" t="s">
        <v>15</v>
      </c>
      <c r="K2638" s="2" t="s">
        <v>22</v>
      </c>
      <c r="L2638" s="2">
        <v>20.83</v>
      </c>
      <c r="M2638" s="2" t="s">
        <v>17</v>
      </c>
    </row>
    <row r="2639" spans="1:13" ht="14.25" hidden="1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3"/>
      <c r="J2639" s="2" t="s">
        <v>31</v>
      </c>
      <c r="K2639" s="2" t="s">
        <v>27</v>
      </c>
      <c r="L2639" s="2">
        <v>222.16</v>
      </c>
      <c r="M2639" s="2" t="s">
        <v>48</v>
      </c>
    </row>
    <row r="2640" spans="1:13" ht="14.25" hidden="1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3"/>
      <c r="J2640" s="2" t="s">
        <v>31</v>
      </c>
      <c r="K2640" s="2" t="s">
        <v>16</v>
      </c>
      <c r="L2640" s="2">
        <v>523.95000000000005</v>
      </c>
      <c r="M2640" s="2" t="s">
        <v>48</v>
      </c>
    </row>
    <row r="2641" spans="1:13" ht="14.25" customHeight="1" x14ac:dyDescent="0.3">
      <c r="A2641" s="2" t="s">
        <v>2672</v>
      </c>
      <c r="B2641" s="2" t="s">
        <v>19</v>
      </c>
      <c r="C2641" s="2" t="s">
        <v>36</v>
      </c>
      <c r="D2641" s="8">
        <v>2534.4</v>
      </c>
      <c r="E2641" s="11">
        <v>0.33</v>
      </c>
      <c r="F2641" s="18">
        <v>2</v>
      </c>
      <c r="G2641" s="15">
        <v>44996</v>
      </c>
      <c r="H2641" s="3">
        <v>45002</v>
      </c>
      <c r="I2641" s="2">
        <f>DATEDIF(G2641,H2641,"d")</f>
        <v>6</v>
      </c>
      <c r="J2641" s="2" t="s">
        <v>21</v>
      </c>
      <c r="K2641" s="2" t="s">
        <v>27</v>
      </c>
      <c r="L2641" s="2">
        <v>467.77</v>
      </c>
      <c r="M2641" s="2" t="s">
        <v>39</v>
      </c>
    </row>
    <row r="2642" spans="1:13" ht="14.25" hidden="1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3"/>
      <c r="J2642" s="2" t="s">
        <v>31</v>
      </c>
      <c r="K2642" s="2" t="s">
        <v>16</v>
      </c>
      <c r="L2642" s="2">
        <v>65.69</v>
      </c>
      <c r="M2642" s="2" t="s">
        <v>34</v>
      </c>
    </row>
    <row r="2643" spans="1:13" ht="14.25" customHeight="1" x14ac:dyDescent="0.3">
      <c r="A2643" s="2" t="s">
        <v>2674</v>
      </c>
      <c r="B2643" s="2" t="s">
        <v>19</v>
      </c>
      <c r="C2643" s="2" t="s">
        <v>26</v>
      </c>
      <c r="D2643" s="8">
        <v>2941.54</v>
      </c>
      <c r="E2643" s="11">
        <v>0.27</v>
      </c>
      <c r="F2643" s="18">
        <v>1</v>
      </c>
      <c r="G2643" s="15">
        <v>45380</v>
      </c>
      <c r="H2643" s="3">
        <v>45386</v>
      </c>
      <c r="I2643" s="2">
        <f>DATEDIF(G2643,H2643,"d")</f>
        <v>6</v>
      </c>
      <c r="J2643" s="2" t="s">
        <v>21</v>
      </c>
      <c r="K2643" s="2" t="s">
        <v>16</v>
      </c>
      <c r="L2643" s="2">
        <v>550.09</v>
      </c>
      <c r="M2643" s="2" t="s">
        <v>23</v>
      </c>
    </row>
    <row r="2644" spans="1:13" ht="14.25" hidden="1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3"/>
      <c r="J2644" s="2" t="s">
        <v>21</v>
      </c>
      <c r="K2644" s="2" t="s">
        <v>27</v>
      </c>
      <c r="L2644" s="2">
        <v>630.08000000000004</v>
      </c>
      <c r="M2644" s="2" t="s">
        <v>48</v>
      </c>
    </row>
    <row r="2645" spans="1:13" ht="14.25" hidden="1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3"/>
      <c r="J2645" s="2" t="s">
        <v>21</v>
      </c>
      <c r="K2645" s="2" t="s">
        <v>27</v>
      </c>
      <c r="L2645" s="2">
        <v>279.91000000000003</v>
      </c>
      <c r="M2645" s="2" t="s">
        <v>28</v>
      </c>
    </row>
    <row r="2646" spans="1:13" ht="14.25" hidden="1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3"/>
      <c r="J2646" s="2" t="s">
        <v>21</v>
      </c>
      <c r="K2646" s="2" t="s">
        <v>22</v>
      </c>
      <c r="L2646" s="2">
        <v>243.57</v>
      </c>
      <c r="M2646" s="2" t="s">
        <v>23</v>
      </c>
    </row>
    <row r="2647" spans="1:13" ht="14.25" hidden="1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3"/>
      <c r="J2647" s="2" t="s">
        <v>31</v>
      </c>
      <c r="K2647" s="2" t="s">
        <v>16</v>
      </c>
      <c r="L2647" s="2">
        <v>233.69</v>
      </c>
      <c r="M2647" s="2" t="s">
        <v>34</v>
      </c>
    </row>
    <row r="2648" spans="1:13" ht="14.25" hidden="1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3"/>
      <c r="J2648" s="2" t="s">
        <v>21</v>
      </c>
      <c r="K2648" s="2" t="s">
        <v>16</v>
      </c>
      <c r="L2648" s="2">
        <v>849.33</v>
      </c>
      <c r="M2648" s="2" t="s">
        <v>23</v>
      </c>
    </row>
    <row r="2649" spans="1:13" ht="14.25" hidden="1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3"/>
      <c r="J2649" s="2" t="s">
        <v>31</v>
      </c>
      <c r="K2649" s="2" t="s">
        <v>27</v>
      </c>
      <c r="L2649" s="2">
        <v>573.91</v>
      </c>
      <c r="M2649" s="2" t="s">
        <v>28</v>
      </c>
    </row>
    <row r="2650" spans="1:13" ht="14.25" hidden="1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3"/>
      <c r="J2650" s="2" t="s">
        <v>21</v>
      </c>
      <c r="K2650" s="2" t="s">
        <v>22</v>
      </c>
      <c r="L2650" s="2">
        <v>329.56</v>
      </c>
      <c r="M2650" s="2" t="s">
        <v>28</v>
      </c>
    </row>
    <row r="2651" spans="1:13" ht="14.25" hidden="1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3"/>
      <c r="J2651" s="2" t="s">
        <v>15</v>
      </c>
      <c r="K2651" s="2" t="s">
        <v>22</v>
      </c>
      <c r="L2651" s="2">
        <v>750.71</v>
      </c>
      <c r="M2651" s="2" t="s">
        <v>28</v>
      </c>
    </row>
    <row r="2652" spans="1:13" ht="14.25" customHeight="1" x14ac:dyDescent="0.3">
      <c r="A2652" s="2" t="s">
        <v>2683</v>
      </c>
      <c r="B2652" s="2" t="s">
        <v>19</v>
      </c>
      <c r="C2652" s="2" t="s">
        <v>33</v>
      </c>
      <c r="D2652" s="8">
        <v>3793.81</v>
      </c>
      <c r="E2652" s="11">
        <v>0.32</v>
      </c>
      <c r="F2652" s="18">
        <v>5</v>
      </c>
      <c r="G2652" s="15">
        <v>45344</v>
      </c>
      <c r="H2652" s="3">
        <v>45350</v>
      </c>
      <c r="I2652" s="2">
        <f>DATEDIF(G2652,H2652,"d")</f>
        <v>6</v>
      </c>
      <c r="J2652" s="2" t="s">
        <v>31</v>
      </c>
      <c r="K2652" s="2" t="s">
        <v>27</v>
      </c>
      <c r="L2652" s="2">
        <v>408.06</v>
      </c>
      <c r="M2652" s="2" t="s">
        <v>17</v>
      </c>
    </row>
    <row r="2653" spans="1:13" ht="14.25" hidden="1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3"/>
      <c r="J2653" s="2" t="s">
        <v>21</v>
      </c>
      <c r="K2653" s="2" t="s">
        <v>16</v>
      </c>
      <c r="L2653" s="2">
        <v>251.06</v>
      </c>
      <c r="M2653" s="2" t="s">
        <v>34</v>
      </c>
    </row>
    <row r="2654" spans="1:13" ht="14.25" customHeight="1" x14ac:dyDescent="0.3">
      <c r="A2654" s="2" t="s">
        <v>2685</v>
      </c>
      <c r="B2654" s="2" t="s">
        <v>19</v>
      </c>
      <c r="C2654" s="2" t="s">
        <v>26</v>
      </c>
      <c r="D2654" s="8">
        <v>2229.6999999999998</v>
      </c>
      <c r="E2654" s="11">
        <v>0.37</v>
      </c>
      <c r="F2654" s="18">
        <v>1</v>
      </c>
      <c r="G2654" s="15">
        <v>45272</v>
      </c>
      <c r="H2654" s="3">
        <v>45279</v>
      </c>
      <c r="I2654" s="2">
        <f>DATEDIF(G2654,H2654,"d")</f>
        <v>7</v>
      </c>
      <c r="J2654" s="2" t="s">
        <v>15</v>
      </c>
      <c r="K2654" s="2" t="s">
        <v>16</v>
      </c>
      <c r="L2654" s="2">
        <v>472.08</v>
      </c>
      <c r="M2654" s="2" t="s">
        <v>48</v>
      </c>
    </row>
    <row r="2655" spans="1:13" ht="14.25" hidden="1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3"/>
      <c r="J2655" s="2" t="s">
        <v>21</v>
      </c>
      <c r="K2655" s="2" t="s">
        <v>22</v>
      </c>
      <c r="L2655" s="2">
        <v>883.07</v>
      </c>
      <c r="M2655" s="2" t="s">
        <v>17</v>
      </c>
    </row>
    <row r="2656" spans="1:13" ht="14.25" hidden="1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3"/>
      <c r="J2656" s="2" t="s">
        <v>21</v>
      </c>
      <c r="K2656" s="2" t="s">
        <v>22</v>
      </c>
      <c r="L2656" s="2">
        <v>1046.3499999999999</v>
      </c>
      <c r="M2656" s="2" t="s">
        <v>48</v>
      </c>
    </row>
    <row r="2657" spans="1:13" ht="14.25" hidden="1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3"/>
      <c r="J2657" s="2" t="s">
        <v>15</v>
      </c>
      <c r="K2657" s="2" t="s">
        <v>16</v>
      </c>
      <c r="L2657" s="2">
        <v>292.23</v>
      </c>
      <c r="M2657" s="2" t="s">
        <v>48</v>
      </c>
    </row>
    <row r="2658" spans="1:13" ht="14.25" hidden="1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3"/>
      <c r="J2658" s="2" t="s">
        <v>15</v>
      </c>
      <c r="K2658" s="2" t="s">
        <v>22</v>
      </c>
      <c r="L2658" s="2">
        <v>484.96</v>
      </c>
      <c r="M2658" s="2" t="s">
        <v>34</v>
      </c>
    </row>
    <row r="2659" spans="1:13" ht="14.25" customHeight="1" x14ac:dyDescent="0.3">
      <c r="A2659" s="2" t="s">
        <v>2690</v>
      </c>
      <c r="B2659" s="2" t="s">
        <v>19</v>
      </c>
      <c r="C2659" s="2" t="s">
        <v>26</v>
      </c>
      <c r="D2659" s="8">
        <v>4776.49</v>
      </c>
      <c r="E2659" s="11">
        <v>0.11</v>
      </c>
      <c r="F2659" s="18">
        <v>5</v>
      </c>
      <c r="G2659" s="15">
        <v>45089</v>
      </c>
      <c r="H2659" s="3">
        <v>45093</v>
      </c>
      <c r="I2659" s="2">
        <f>DATEDIF(G2659,H2659,"d")</f>
        <v>4</v>
      </c>
      <c r="J2659" s="2" t="s">
        <v>21</v>
      </c>
      <c r="K2659" s="2" t="s">
        <v>27</v>
      </c>
      <c r="L2659" s="2">
        <v>1091.68</v>
      </c>
      <c r="M2659" s="2" t="s">
        <v>23</v>
      </c>
    </row>
    <row r="2660" spans="1:13" ht="14.25" hidden="1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3"/>
      <c r="J2660" s="2" t="s">
        <v>15</v>
      </c>
      <c r="K2660" s="2" t="s">
        <v>16</v>
      </c>
      <c r="L2660" s="2">
        <v>872.37</v>
      </c>
      <c r="M2660" s="2" t="s">
        <v>17</v>
      </c>
    </row>
    <row r="2661" spans="1:13" ht="14.25" customHeight="1" x14ac:dyDescent="0.3">
      <c r="A2661" s="2" t="s">
        <v>2692</v>
      </c>
      <c r="B2661" s="2" t="s">
        <v>19</v>
      </c>
      <c r="C2661" s="2" t="s">
        <v>33</v>
      </c>
      <c r="D2661" s="8">
        <v>666.4</v>
      </c>
      <c r="E2661" s="11">
        <v>0.02</v>
      </c>
      <c r="F2661" s="18">
        <v>1</v>
      </c>
      <c r="G2661" s="15">
        <v>44939</v>
      </c>
      <c r="H2661" s="3">
        <v>44943</v>
      </c>
      <c r="I2661" s="2">
        <f>DATEDIF(G2661,H2661,"d")</f>
        <v>4</v>
      </c>
      <c r="J2661" s="2" t="s">
        <v>21</v>
      </c>
      <c r="K2661" s="2" t="s">
        <v>22</v>
      </c>
      <c r="L2661" s="2">
        <v>195.51</v>
      </c>
      <c r="M2661" s="2" t="s">
        <v>39</v>
      </c>
    </row>
    <row r="2662" spans="1:13" ht="14.25" hidden="1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3"/>
      <c r="J2662" s="2" t="s">
        <v>31</v>
      </c>
      <c r="K2662" s="2" t="s">
        <v>22</v>
      </c>
      <c r="L2662" s="2">
        <v>231.91</v>
      </c>
      <c r="M2662" s="2" t="s">
        <v>28</v>
      </c>
    </row>
    <row r="2663" spans="1:13" ht="14.25" hidden="1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3"/>
      <c r="J2663" s="2" t="s">
        <v>21</v>
      </c>
      <c r="K2663" s="2" t="s">
        <v>16</v>
      </c>
      <c r="L2663" s="2">
        <v>348.52</v>
      </c>
      <c r="M2663" s="2" t="s">
        <v>39</v>
      </c>
    </row>
    <row r="2664" spans="1:13" ht="14.25" hidden="1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3"/>
      <c r="J2664" s="2" t="s">
        <v>31</v>
      </c>
      <c r="K2664" s="2" t="s">
        <v>22</v>
      </c>
      <c r="L2664" s="2">
        <v>277.70999999999998</v>
      </c>
      <c r="M2664" s="2" t="s">
        <v>28</v>
      </c>
    </row>
    <row r="2665" spans="1:13" ht="14.25" hidden="1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3"/>
      <c r="J2665" s="2" t="s">
        <v>15</v>
      </c>
      <c r="K2665" s="2" t="s">
        <v>22</v>
      </c>
      <c r="L2665" s="2">
        <v>61.43</v>
      </c>
      <c r="M2665" s="2" t="s">
        <v>28</v>
      </c>
    </row>
    <row r="2666" spans="1:13" ht="14.25" hidden="1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3"/>
      <c r="J2666" s="2" t="s">
        <v>15</v>
      </c>
      <c r="K2666" s="2" t="s">
        <v>27</v>
      </c>
      <c r="L2666" s="2">
        <v>466.75</v>
      </c>
      <c r="M2666" s="2" t="s">
        <v>39</v>
      </c>
    </row>
    <row r="2667" spans="1:13" ht="14.25" hidden="1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3"/>
      <c r="J2667" s="2" t="s">
        <v>21</v>
      </c>
      <c r="K2667" s="2" t="s">
        <v>22</v>
      </c>
      <c r="L2667" s="2">
        <v>114.04</v>
      </c>
      <c r="M2667" s="2" t="s">
        <v>48</v>
      </c>
    </row>
    <row r="2668" spans="1:13" ht="14.25" customHeight="1" x14ac:dyDescent="0.3">
      <c r="A2668" s="2" t="s">
        <v>2699</v>
      </c>
      <c r="B2668" s="2" t="s">
        <v>19</v>
      </c>
      <c r="C2668" s="2" t="s">
        <v>33</v>
      </c>
      <c r="D2668" s="8">
        <v>791.81</v>
      </c>
      <c r="E2668" s="11">
        <v>0.12</v>
      </c>
      <c r="F2668" s="18">
        <v>8</v>
      </c>
      <c r="G2668" s="15">
        <v>45615</v>
      </c>
      <c r="H2668" s="3">
        <v>45616</v>
      </c>
      <c r="I2668" s="2">
        <f t="shared" ref="I2668:I2669" si="112">DATEDIF(G2668,H2668,"d")</f>
        <v>1</v>
      </c>
      <c r="J2668" s="2" t="s">
        <v>15</v>
      </c>
      <c r="K2668" s="2" t="s">
        <v>22</v>
      </c>
      <c r="L2668" s="2">
        <v>145.15</v>
      </c>
      <c r="M2668" s="2" t="s">
        <v>23</v>
      </c>
    </row>
    <row r="2669" spans="1:13" ht="14.25" customHeight="1" x14ac:dyDescent="0.3">
      <c r="A2669" s="2" t="s">
        <v>2700</v>
      </c>
      <c r="B2669" s="2" t="s">
        <v>19</v>
      </c>
      <c r="C2669" s="2" t="s">
        <v>26</v>
      </c>
      <c r="D2669" s="8">
        <v>1956.14</v>
      </c>
      <c r="E2669" s="11">
        <v>0.42</v>
      </c>
      <c r="F2669" s="18">
        <v>7</v>
      </c>
      <c r="G2669" s="15">
        <v>45194</v>
      </c>
      <c r="H2669" s="3">
        <v>45198</v>
      </c>
      <c r="I2669" s="2">
        <f t="shared" si="112"/>
        <v>4</v>
      </c>
      <c r="J2669" s="2" t="s">
        <v>21</v>
      </c>
      <c r="K2669" s="2" t="s">
        <v>27</v>
      </c>
      <c r="L2669" s="2">
        <v>573.34</v>
      </c>
      <c r="M2669" s="2" t="s">
        <v>17</v>
      </c>
    </row>
    <row r="2670" spans="1:13" ht="14.25" hidden="1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3"/>
      <c r="J2670" s="2" t="s">
        <v>21</v>
      </c>
      <c r="K2670" s="2" t="s">
        <v>16</v>
      </c>
      <c r="L2670" s="2">
        <v>199.78</v>
      </c>
      <c r="M2670" s="2" t="s">
        <v>28</v>
      </c>
    </row>
    <row r="2671" spans="1:13" ht="14.25" hidden="1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3"/>
      <c r="J2671" s="2" t="s">
        <v>21</v>
      </c>
      <c r="K2671" s="2" t="s">
        <v>27</v>
      </c>
      <c r="L2671" s="2">
        <v>176.98</v>
      </c>
      <c r="M2671" s="2" t="s">
        <v>23</v>
      </c>
    </row>
    <row r="2672" spans="1:13" ht="14.25" hidden="1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3"/>
      <c r="J2672" s="2" t="s">
        <v>31</v>
      </c>
      <c r="K2672" s="2" t="s">
        <v>27</v>
      </c>
      <c r="L2672" s="2">
        <v>548.85</v>
      </c>
      <c r="M2672" s="2" t="s">
        <v>17</v>
      </c>
    </row>
    <row r="2673" spans="1:13" ht="14.25" customHeight="1" x14ac:dyDescent="0.3">
      <c r="A2673" s="2" t="s">
        <v>2704</v>
      </c>
      <c r="B2673" s="2" t="s">
        <v>19</v>
      </c>
      <c r="C2673" s="2" t="s">
        <v>33</v>
      </c>
      <c r="D2673" s="8">
        <v>3004.78</v>
      </c>
      <c r="E2673" s="11">
        <v>0.12</v>
      </c>
      <c r="F2673" s="18">
        <v>2</v>
      </c>
      <c r="G2673" s="15">
        <v>45382</v>
      </c>
      <c r="H2673" s="3">
        <v>45386</v>
      </c>
      <c r="I2673" s="2">
        <f>DATEDIF(G2673,H2673,"d")</f>
        <v>4</v>
      </c>
      <c r="J2673" s="2" t="s">
        <v>31</v>
      </c>
      <c r="K2673" s="2" t="s">
        <v>22</v>
      </c>
      <c r="L2673" s="2">
        <v>685.57</v>
      </c>
      <c r="M2673" s="2" t="s">
        <v>34</v>
      </c>
    </row>
    <row r="2674" spans="1:13" ht="14.25" hidden="1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3"/>
      <c r="J2674" s="2" t="s">
        <v>31</v>
      </c>
      <c r="K2674" s="2" t="s">
        <v>16</v>
      </c>
      <c r="L2674" s="2">
        <v>762.27</v>
      </c>
      <c r="M2674" s="2" t="s">
        <v>17</v>
      </c>
    </row>
    <row r="2675" spans="1:13" ht="14.25" hidden="1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3"/>
      <c r="J2675" s="2" t="s">
        <v>15</v>
      </c>
      <c r="K2675" s="2" t="s">
        <v>27</v>
      </c>
      <c r="L2675" s="2">
        <v>335.41</v>
      </c>
      <c r="M2675" s="2" t="s">
        <v>34</v>
      </c>
    </row>
    <row r="2676" spans="1:13" ht="14.25" hidden="1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3"/>
      <c r="J2676" s="2" t="s">
        <v>31</v>
      </c>
      <c r="K2676" s="2" t="s">
        <v>22</v>
      </c>
      <c r="L2676" s="2">
        <v>90.09</v>
      </c>
      <c r="M2676" s="2" t="s">
        <v>28</v>
      </c>
    </row>
    <row r="2677" spans="1:13" ht="14.25" hidden="1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3"/>
      <c r="J2677" s="2" t="s">
        <v>31</v>
      </c>
      <c r="K2677" s="2" t="s">
        <v>22</v>
      </c>
      <c r="L2677" s="2">
        <v>289.36</v>
      </c>
      <c r="M2677" s="2" t="s">
        <v>48</v>
      </c>
    </row>
    <row r="2678" spans="1:13" ht="14.25" hidden="1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3"/>
      <c r="J2678" s="2" t="s">
        <v>15</v>
      </c>
      <c r="K2678" s="2" t="s">
        <v>22</v>
      </c>
      <c r="L2678" s="2">
        <v>623.94000000000005</v>
      </c>
      <c r="M2678" s="2" t="s">
        <v>48</v>
      </c>
    </row>
    <row r="2679" spans="1:13" ht="14.25" hidden="1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3"/>
      <c r="J2679" s="2" t="s">
        <v>15</v>
      </c>
      <c r="K2679" s="2" t="s">
        <v>16</v>
      </c>
      <c r="L2679" s="2">
        <v>688.96</v>
      </c>
      <c r="M2679" s="2" t="s">
        <v>23</v>
      </c>
    </row>
    <row r="2680" spans="1:13" ht="14.25" hidden="1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3"/>
      <c r="J2680" s="2" t="s">
        <v>31</v>
      </c>
      <c r="K2680" s="2" t="s">
        <v>22</v>
      </c>
      <c r="L2680" s="2">
        <v>996.76</v>
      </c>
      <c r="M2680" s="2" t="s">
        <v>48</v>
      </c>
    </row>
    <row r="2681" spans="1:13" ht="14.25" hidden="1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3"/>
      <c r="J2681" s="2" t="s">
        <v>31</v>
      </c>
      <c r="K2681" s="2" t="s">
        <v>22</v>
      </c>
      <c r="L2681" s="2">
        <v>760.11</v>
      </c>
      <c r="M2681" s="2" t="s">
        <v>23</v>
      </c>
    </row>
    <row r="2682" spans="1:13" ht="14.25" hidden="1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3"/>
      <c r="J2682" s="2" t="s">
        <v>31</v>
      </c>
      <c r="K2682" s="2" t="s">
        <v>22</v>
      </c>
      <c r="L2682" s="2">
        <v>20.56</v>
      </c>
      <c r="M2682" s="2" t="s">
        <v>34</v>
      </c>
    </row>
    <row r="2683" spans="1:13" ht="14.25" hidden="1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3"/>
      <c r="J2683" s="2" t="s">
        <v>31</v>
      </c>
      <c r="K2683" s="2" t="s">
        <v>16</v>
      </c>
      <c r="L2683" s="2">
        <v>740.05</v>
      </c>
      <c r="M2683" s="2" t="s">
        <v>17</v>
      </c>
    </row>
    <row r="2684" spans="1:13" ht="14.25" customHeight="1" x14ac:dyDescent="0.3">
      <c r="A2684" s="2" t="s">
        <v>2715</v>
      </c>
      <c r="B2684" s="2" t="s">
        <v>19</v>
      </c>
      <c r="C2684" s="2" t="s">
        <v>14</v>
      </c>
      <c r="D2684" s="8">
        <v>415.19</v>
      </c>
      <c r="E2684" s="11">
        <v>0.5</v>
      </c>
      <c r="F2684" s="18">
        <v>9</v>
      </c>
      <c r="G2684" s="15">
        <v>45271</v>
      </c>
      <c r="H2684" s="3">
        <v>45273</v>
      </c>
      <c r="I2684" s="2">
        <f>DATEDIF(G2684,H2684,"d")</f>
        <v>2</v>
      </c>
      <c r="J2684" s="2" t="s">
        <v>31</v>
      </c>
      <c r="K2684" s="2" t="s">
        <v>27</v>
      </c>
      <c r="L2684" s="2">
        <v>118.97</v>
      </c>
      <c r="M2684" s="2" t="s">
        <v>28</v>
      </c>
    </row>
    <row r="2685" spans="1:13" ht="14.25" hidden="1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3"/>
      <c r="J2685" s="2" t="s">
        <v>15</v>
      </c>
      <c r="K2685" s="2" t="s">
        <v>22</v>
      </c>
      <c r="L2685" s="2">
        <v>1373.64</v>
      </c>
      <c r="M2685" s="2" t="s">
        <v>48</v>
      </c>
    </row>
    <row r="2686" spans="1:13" ht="14.25" hidden="1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3"/>
      <c r="J2686" s="2" t="s">
        <v>15</v>
      </c>
      <c r="K2686" s="2" t="s">
        <v>16</v>
      </c>
      <c r="L2686" s="2">
        <v>209.72</v>
      </c>
      <c r="M2686" s="2" t="s">
        <v>28</v>
      </c>
    </row>
    <row r="2687" spans="1:13" ht="14.25" hidden="1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3"/>
      <c r="J2687" s="2" t="s">
        <v>15</v>
      </c>
      <c r="K2687" s="2" t="s">
        <v>27</v>
      </c>
      <c r="L2687" s="2">
        <v>412.96</v>
      </c>
      <c r="M2687" s="2" t="s">
        <v>28</v>
      </c>
    </row>
    <row r="2688" spans="1:13" ht="14.25" hidden="1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3"/>
      <c r="J2688" s="2" t="s">
        <v>21</v>
      </c>
      <c r="K2688" s="2" t="s">
        <v>16</v>
      </c>
      <c r="L2688" s="2">
        <v>39.979999999999997</v>
      </c>
      <c r="M2688" s="2" t="s">
        <v>28</v>
      </c>
    </row>
    <row r="2689" spans="1:13" ht="14.25" hidden="1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3"/>
      <c r="J2689" s="2" t="s">
        <v>15</v>
      </c>
      <c r="K2689" s="2" t="s">
        <v>27</v>
      </c>
      <c r="L2689" s="2">
        <v>1342.38</v>
      </c>
      <c r="M2689" s="2" t="s">
        <v>34</v>
      </c>
    </row>
    <row r="2690" spans="1:13" ht="14.25" hidden="1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3"/>
      <c r="J2690" s="2" t="s">
        <v>15</v>
      </c>
      <c r="K2690" s="2" t="s">
        <v>27</v>
      </c>
      <c r="L2690" s="2">
        <v>1004.68</v>
      </c>
      <c r="M2690" s="2" t="s">
        <v>17</v>
      </c>
    </row>
    <row r="2691" spans="1:13" ht="14.25" customHeight="1" x14ac:dyDescent="0.3">
      <c r="A2691" s="2" t="s">
        <v>2722</v>
      </c>
      <c r="B2691" s="2" t="s">
        <v>19</v>
      </c>
      <c r="C2691" s="2" t="s">
        <v>26</v>
      </c>
      <c r="D2691" s="8">
        <v>816.83</v>
      </c>
      <c r="E2691" s="11">
        <v>0.14000000000000001</v>
      </c>
      <c r="F2691" s="18">
        <v>5</v>
      </c>
      <c r="G2691" s="15">
        <v>45424</v>
      </c>
      <c r="H2691" s="3">
        <v>45428</v>
      </c>
      <c r="I2691" s="2">
        <f t="shared" ref="I2691:I2692" si="113">DATEDIF(G2691,H2691,"d")</f>
        <v>4</v>
      </c>
      <c r="J2691" s="2" t="s">
        <v>31</v>
      </c>
      <c r="K2691" s="2" t="s">
        <v>16</v>
      </c>
      <c r="L2691" s="2">
        <v>57.15</v>
      </c>
      <c r="M2691" s="2" t="s">
        <v>48</v>
      </c>
    </row>
    <row r="2692" spans="1:13" ht="14.25" customHeight="1" x14ac:dyDescent="0.3">
      <c r="A2692" s="2" t="s">
        <v>2723</v>
      </c>
      <c r="B2692" s="2" t="s">
        <v>19</v>
      </c>
      <c r="C2692" s="2" t="s">
        <v>20</v>
      </c>
      <c r="D2692" s="8">
        <v>1549.35</v>
      </c>
      <c r="E2692" s="11">
        <v>0.49</v>
      </c>
      <c r="F2692" s="18">
        <v>3</v>
      </c>
      <c r="G2692" s="15">
        <v>45205</v>
      </c>
      <c r="H2692" s="3">
        <v>45210</v>
      </c>
      <c r="I2692" s="2">
        <f t="shared" si="113"/>
        <v>5</v>
      </c>
      <c r="J2692" s="2" t="s">
        <v>21</v>
      </c>
      <c r="K2692" s="2" t="s">
        <v>16</v>
      </c>
      <c r="L2692" s="2">
        <v>417.19</v>
      </c>
      <c r="M2692" s="2" t="s">
        <v>17</v>
      </c>
    </row>
    <row r="2693" spans="1:13" ht="14.25" hidden="1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3"/>
      <c r="J2693" s="2" t="s">
        <v>21</v>
      </c>
      <c r="K2693" s="2" t="s">
        <v>16</v>
      </c>
      <c r="L2693" s="2">
        <v>38.07</v>
      </c>
      <c r="M2693" s="2" t="s">
        <v>48</v>
      </c>
    </row>
    <row r="2694" spans="1:13" ht="14.25" customHeight="1" x14ac:dyDescent="0.3">
      <c r="A2694" s="2" t="s">
        <v>2725</v>
      </c>
      <c r="B2694" s="2" t="s">
        <v>19</v>
      </c>
      <c r="C2694" s="2" t="s">
        <v>36</v>
      </c>
      <c r="D2694" s="8">
        <v>3956.13</v>
      </c>
      <c r="E2694" s="11">
        <v>0.01</v>
      </c>
      <c r="F2694" s="18">
        <v>6</v>
      </c>
      <c r="G2694" s="15">
        <v>45228</v>
      </c>
      <c r="H2694" s="3">
        <v>45232</v>
      </c>
      <c r="I2694" s="2">
        <f t="shared" ref="I2694:I2696" si="114">DATEDIF(G2694,H2694,"d")</f>
        <v>4</v>
      </c>
      <c r="J2694" s="2" t="s">
        <v>15</v>
      </c>
      <c r="K2694" s="2" t="s">
        <v>22</v>
      </c>
      <c r="L2694" s="2">
        <v>525.87</v>
      </c>
      <c r="M2694" s="2" t="s">
        <v>34</v>
      </c>
    </row>
    <row r="2695" spans="1:13" ht="14.25" customHeight="1" x14ac:dyDescent="0.3">
      <c r="A2695" s="2" t="s">
        <v>2726</v>
      </c>
      <c r="B2695" s="2" t="s">
        <v>19</v>
      </c>
      <c r="C2695" s="2" t="s">
        <v>20</v>
      </c>
      <c r="D2695" s="8">
        <v>1626.18</v>
      </c>
      <c r="E2695" s="11">
        <v>0.18</v>
      </c>
      <c r="F2695" s="18">
        <v>4</v>
      </c>
      <c r="G2695" s="15">
        <v>45444</v>
      </c>
      <c r="H2695" s="3">
        <v>45447</v>
      </c>
      <c r="I2695" s="2">
        <f t="shared" si="114"/>
        <v>3</v>
      </c>
      <c r="J2695" s="2" t="s">
        <v>31</v>
      </c>
      <c r="K2695" s="2" t="s">
        <v>27</v>
      </c>
      <c r="L2695" s="2">
        <v>156.61000000000001</v>
      </c>
      <c r="M2695" s="2" t="s">
        <v>39</v>
      </c>
    </row>
    <row r="2696" spans="1:13" ht="14.25" customHeight="1" x14ac:dyDescent="0.3">
      <c r="A2696" s="2" t="s">
        <v>2727</v>
      </c>
      <c r="B2696" s="2" t="s">
        <v>19</v>
      </c>
      <c r="C2696" s="2" t="s">
        <v>36</v>
      </c>
      <c r="D2696" s="8">
        <v>2985.3</v>
      </c>
      <c r="E2696" s="11">
        <v>0.5</v>
      </c>
      <c r="F2696" s="18">
        <v>9</v>
      </c>
      <c r="G2696" s="15">
        <v>45203</v>
      </c>
      <c r="H2696" s="3">
        <v>45206</v>
      </c>
      <c r="I2696" s="2">
        <f t="shared" si="114"/>
        <v>3</v>
      </c>
      <c r="J2696" s="2" t="s">
        <v>21</v>
      </c>
      <c r="K2696" s="2" t="s">
        <v>16</v>
      </c>
      <c r="L2696" s="2">
        <v>645.64</v>
      </c>
      <c r="M2696" s="2" t="s">
        <v>34</v>
      </c>
    </row>
    <row r="2697" spans="1:13" ht="14.25" hidden="1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3"/>
      <c r="J2697" s="2" t="s">
        <v>15</v>
      </c>
      <c r="K2697" s="2" t="s">
        <v>16</v>
      </c>
      <c r="L2697" s="2">
        <v>15.3</v>
      </c>
      <c r="M2697" s="2" t="s">
        <v>17</v>
      </c>
    </row>
    <row r="2698" spans="1:13" ht="14.25" customHeight="1" x14ac:dyDescent="0.3">
      <c r="A2698" s="2" t="s">
        <v>2729</v>
      </c>
      <c r="B2698" s="2" t="s">
        <v>19</v>
      </c>
      <c r="C2698" s="2" t="s">
        <v>36</v>
      </c>
      <c r="D2698" s="8">
        <v>3605.76</v>
      </c>
      <c r="E2698" s="11">
        <v>0.35</v>
      </c>
      <c r="F2698" s="18">
        <v>2</v>
      </c>
      <c r="G2698" s="15">
        <v>45006</v>
      </c>
      <c r="H2698" s="3">
        <v>45012</v>
      </c>
      <c r="I2698" s="2">
        <f t="shared" ref="I2698:I2700" si="115">DATEDIF(G2698,H2698,"d")</f>
        <v>6</v>
      </c>
      <c r="J2698" s="2" t="s">
        <v>31</v>
      </c>
      <c r="K2698" s="2" t="s">
        <v>22</v>
      </c>
      <c r="L2698" s="2">
        <v>959.16</v>
      </c>
      <c r="M2698" s="2" t="s">
        <v>48</v>
      </c>
    </row>
    <row r="2699" spans="1:13" ht="14.25" customHeight="1" x14ac:dyDescent="0.3">
      <c r="A2699" s="2" t="s">
        <v>2730</v>
      </c>
      <c r="B2699" s="2" t="s">
        <v>19</v>
      </c>
      <c r="C2699" s="2" t="s">
        <v>26</v>
      </c>
      <c r="D2699" s="8">
        <v>2694.08</v>
      </c>
      <c r="E2699" s="11">
        <v>0.12</v>
      </c>
      <c r="F2699" s="18">
        <v>9</v>
      </c>
      <c r="G2699" s="15">
        <v>45377</v>
      </c>
      <c r="H2699" s="3">
        <v>45382</v>
      </c>
      <c r="I2699" s="2">
        <f t="shared" si="115"/>
        <v>5</v>
      </c>
      <c r="J2699" s="2" t="s">
        <v>21</v>
      </c>
      <c r="K2699" s="2" t="s">
        <v>27</v>
      </c>
      <c r="L2699" s="2">
        <v>558.82000000000005</v>
      </c>
      <c r="M2699" s="2" t="s">
        <v>17</v>
      </c>
    </row>
    <row r="2700" spans="1:13" ht="14.25" customHeight="1" x14ac:dyDescent="0.3">
      <c r="A2700" s="2" t="s">
        <v>2731</v>
      </c>
      <c r="B2700" s="2" t="s">
        <v>19</v>
      </c>
      <c r="C2700" s="2" t="s">
        <v>14</v>
      </c>
      <c r="D2700" s="8">
        <v>3652.4</v>
      </c>
      <c r="E2700" s="11">
        <v>7.0000000000000007E-2</v>
      </c>
      <c r="F2700" s="18">
        <v>4</v>
      </c>
      <c r="G2700" s="15">
        <v>45181</v>
      </c>
      <c r="H2700" s="3">
        <v>45187</v>
      </c>
      <c r="I2700" s="2">
        <f t="shared" si="115"/>
        <v>6</v>
      </c>
      <c r="J2700" s="2" t="s">
        <v>15</v>
      </c>
      <c r="K2700" s="2" t="s">
        <v>27</v>
      </c>
      <c r="L2700" s="2">
        <v>376.56</v>
      </c>
      <c r="M2700" s="2" t="s">
        <v>23</v>
      </c>
    </row>
    <row r="2701" spans="1:13" ht="14.25" hidden="1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3"/>
      <c r="J2701" s="2" t="s">
        <v>31</v>
      </c>
      <c r="K2701" s="2" t="s">
        <v>16</v>
      </c>
      <c r="L2701" s="2">
        <v>888.18</v>
      </c>
      <c r="M2701" s="2" t="s">
        <v>17</v>
      </c>
    </row>
    <row r="2702" spans="1:13" ht="14.25" hidden="1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3"/>
      <c r="J2702" s="2" t="s">
        <v>15</v>
      </c>
      <c r="K2702" s="2" t="s">
        <v>27</v>
      </c>
      <c r="L2702" s="2">
        <v>62.2</v>
      </c>
      <c r="M2702" s="2" t="s">
        <v>34</v>
      </c>
    </row>
    <row r="2703" spans="1:13" ht="14.25" hidden="1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3"/>
      <c r="J2703" s="2" t="s">
        <v>15</v>
      </c>
      <c r="K2703" s="2" t="s">
        <v>22</v>
      </c>
      <c r="L2703" s="2">
        <v>795.21</v>
      </c>
      <c r="M2703" s="2" t="s">
        <v>17</v>
      </c>
    </row>
    <row r="2704" spans="1:13" ht="14.25" customHeight="1" x14ac:dyDescent="0.3">
      <c r="A2704" s="2" t="s">
        <v>2735</v>
      </c>
      <c r="B2704" s="2" t="s">
        <v>19</v>
      </c>
      <c r="C2704" s="2" t="s">
        <v>33</v>
      </c>
      <c r="D2704" s="8">
        <v>3284.73</v>
      </c>
      <c r="E2704" s="11">
        <v>0.15</v>
      </c>
      <c r="F2704" s="18">
        <v>7</v>
      </c>
      <c r="G2704" s="15">
        <v>45027</v>
      </c>
      <c r="H2704" s="3">
        <v>45033</v>
      </c>
      <c r="I2704" s="2">
        <f>DATEDIF(G2704,H2704,"d")</f>
        <v>6</v>
      </c>
      <c r="J2704" s="2" t="s">
        <v>21</v>
      </c>
      <c r="K2704" s="2" t="s">
        <v>16</v>
      </c>
      <c r="L2704" s="2">
        <v>707.71</v>
      </c>
      <c r="M2704" s="2" t="s">
        <v>34</v>
      </c>
    </row>
    <row r="2705" spans="1:13" ht="14.25" hidden="1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3"/>
      <c r="J2705" s="2" t="s">
        <v>15</v>
      </c>
      <c r="K2705" s="2" t="s">
        <v>22</v>
      </c>
      <c r="L2705" s="2">
        <v>714.77</v>
      </c>
      <c r="M2705" s="2" t="s">
        <v>17</v>
      </c>
    </row>
    <row r="2706" spans="1:13" ht="14.25" customHeight="1" x14ac:dyDescent="0.3">
      <c r="A2706" s="2" t="s">
        <v>2737</v>
      </c>
      <c r="B2706" s="2" t="s">
        <v>19</v>
      </c>
      <c r="C2706" s="2" t="s">
        <v>20</v>
      </c>
      <c r="D2706" s="8">
        <v>993.81</v>
      </c>
      <c r="E2706" s="11">
        <v>0.3</v>
      </c>
      <c r="F2706" s="18">
        <v>2</v>
      </c>
      <c r="G2706" s="15">
        <v>45294</v>
      </c>
      <c r="H2706" s="3">
        <v>45296</v>
      </c>
      <c r="I2706" s="2">
        <f>DATEDIF(G2706,H2706,"d")</f>
        <v>2</v>
      </c>
      <c r="J2706" s="2" t="s">
        <v>31</v>
      </c>
      <c r="K2706" s="2" t="s">
        <v>16</v>
      </c>
      <c r="L2706" s="2">
        <v>231.01</v>
      </c>
      <c r="M2706" s="2" t="s">
        <v>39</v>
      </c>
    </row>
    <row r="2707" spans="1:13" ht="14.25" hidden="1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3"/>
      <c r="J2707" s="2" t="s">
        <v>15</v>
      </c>
      <c r="K2707" s="2" t="s">
        <v>27</v>
      </c>
      <c r="L2707" s="2">
        <v>594.01</v>
      </c>
      <c r="M2707" s="2" t="s">
        <v>23</v>
      </c>
    </row>
    <row r="2708" spans="1:13" ht="14.25" hidden="1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3"/>
      <c r="J2708" s="2" t="s">
        <v>31</v>
      </c>
      <c r="K2708" s="2" t="s">
        <v>16</v>
      </c>
      <c r="L2708" s="2">
        <v>1266.26</v>
      </c>
      <c r="M2708" s="2" t="s">
        <v>23</v>
      </c>
    </row>
    <row r="2709" spans="1:13" ht="14.25" hidden="1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3"/>
      <c r="J2709" s="2" t="s">
        <v>31</v>
      </c>
      <c r="K2709" s="2" t="s">
        <v>16</v>
      </c>
      <c r="L2709" s="2">
        <v>1232.07</v>
      </c>
      <c r="M2709" s="2" t="s">
        <v>28</v>
      </c>
    </row>
    <row r="2710" spans="1:13" ht="14.25" customHeight="1" x14ac:dyDescent="0.3">
      <c r="A2710" s="2" t="s">
        <v>2741</v>
      </c>
      <c r="B2710" s="2" t="s">
        <v>19</v>
      </c>
      <c r="C2710" s="2" t="s">
        <v>20</v>
      </c>
      <c r="D2710" s="8">
        <v>3909.89</v>
      </c>
      <c r="E2710" s="11">
        <v>0.03</v>
      </c>
      <c r="F2710" s="18">
        <v>2</v>
      </c>
      <c r="G2710" s="15">
        <v>44955</v>
      </c>
      <c r="H2710" s="3">
        <v>44962</v>
      </c>
      <c r="I2710" s="2">
        <f t="shared" ref="I2710:I2711" si="116">DATEDIF(G2710,H2710,"d")</f>
        <v>7</v>
      </c>
      <c r="J2710" s="2" t="s">
        <v>31</v>
      </c>
      <c r="K2710" s="2" t="s">
        <v>22</v>
      </c>
      <c r="L2710" s="2">
        <v>1144.42</v>
      </c>
      <c r="M2710" s="2" t="s">
        <v>39</v>
      </c>
    </row>
    <row r="2711" spans="1:13" ht="14.25" customHeight="1" x14ac:dyDescent="0.3">
      <c r="A2711" s="2" t="s">
        <v>2742</v>
      </c>
      <c r="B2711" s="2" t="s">
        <v>19</v>
      </c>
      <c r="C2711" s="2" t="s">
        <v>36</v>
      </c>
      <c r="D2711" s="8">
        <v>2148.73</v>
      </c>
      <c r="E2711" s="11">
        <v>0.16</v>
      </c>
      <c r="F2711" s="18">
        <v>2</v>
      </c>
      <c r="G2711" s="15">
        <v>45283</v>
      </c>
      <c r="H2711" s="3">
        <v>45284</v>
      </c>
      <c r="I2711" s="2">
        <f t="shared" si="116"/>
        <v>1</v>
      </c>
      <c r="J2711" s="2" t="s">
        <v>15</v>
      </c>
      <c r="K2711" s="2" t="s">
        <v>22</v>
      </c>
      <c r="L2711" s="2">
        <v>439.91</v>
      </c>
      <c r="M2711" s="2" t="s">
        <v>48</v>
      </c>
    </row>
    <row r="2712" spans="1:13" ht="14.25" hidden="1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3"/>
      <c r="J2712" s="2" t="s">
        <v>15</v>
      </c>
      <c r="K2712" s="2" t="s">
        <v>27</v>
      </c>
      <c r="L2712" s="2">
        <v>388.64</v>
      </c>
      <c r="M2712" s="2" t="s">
        <v>34</v>
      </c>
    </row>
    <row r="2713" spans="1:13" ht="14.25" hidden="1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3"/>
      <c r="J2713" s="2" t="s">
        <v>31</v>
      </c>
      <c r="K2713" s="2" t="s">
        <v>22</v>
      </c>
      <c r="L2713" s="2">
        <v>74.3</v>
      </c>
      <c r="M2713" s="2" t="s">
        <v>28</v>
      </c>
    </row>
    <row r="2714" spans="1:13" ht="14.25" hidden="1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3"/>
      <c r="J2714" s="2" t="s">
        <v>15</v>
      </c>
      <c r="K2714" s="2" t="s">
        <v>16</v>
      </c>
      <c r="L2714" s="2">
        <v>251.47</v>
      </c>
      <c r="M2714" s="2" t="s">
        <v>17</v>
      </c>
    </row>
    <row r="2715" spans="1:13" ht="14.25" customHeight="1" x14ac:dyDescent="0.3">
      <c r="A2715" s="2" t="s">
        <v>2746</v>
      </c>
      <c r="B2715" s="2" t="s">
        <v>19</v>
      </c>
      <c r="C2715" s="2" t="s">
        <v>33</v>
      </c>
      <c r="D2715" s="8">
        <v>864.64</v>
      </c>
      <c r="E2715" s="11">
        <v>0.01</v>
      </c>
      <c r="F2715" s="18">
        <v>1</v>
      </c>
      <c r="G2715" s="15">
        <v>45496</v>
      </c>
      <c r="H2715" s="3">
        <v>45503</v>
      </c>
      <c r="I2715" s="2">
        <f>DATEDIF(G2715,H2715,"d")</f>
        <v>7</v>
      </c>
      <c r="J2715" s="2" t="s">
        <v>31</v>
      </c>
      <c r="K2715" s="2" t="s">
        <v>22</v>
      </c>
      <c r="L2715" s="2">
        <v>61.02</v>
      </c>
      <c r="M2715" s="2" t="s">
        <v>23</v>
      </c>
    </row>
    <row r="2716" spans="1:13" ht="14.25" hidden="1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3"/>
      <c r="J2716" s="2" t="s">
        <v>21</v>
      </c>
      <c r="K2716" s="2" t="s">
        <v>22</v>
      </c>
      <c r="L2716" s="2">
        <v>321.17</v>
      </c>
      <c r="M2716" s="2" t="s">
        <v>34</v>
      </c>
    </row>
    <row r="2717" spans="1:13" ht="14.25" hidden="1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3"/>
      <c r="J2717" s="2" t="s">
        <v>21</v>
      </c>
      <c r="K2717" s="2" t="s">
        <v>16</v>
      </c>
      <c r="L2717" s="2">
        <v>748.29</v>
      </c>
      <c r="M2717" s="2" t="s">
        <v>48</v>
      </c>
    </row>
    <row r="2718" spans="1:13" ht="14.25" hidden="1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3"/>
      <c r="J2718" s="2" t="s">
        <v>15</v>
      </c>
      <c r="K2718" s="2" t="s">
        <v>27</v>
      </c>
      <c r="L2718" s="2">
        <v>1265.73</v>
      </c>
      <c r="M2718" s="2" t="s">
        <v>39</v>
      </c>
    </row>
    <row r="2719" spans="1:13" ht="14.25" hidden="1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3"/>
      <c r="J2719" s="2" t="s">
        <v>31</v>
      </c>
      <c r="K2719" s="2" t="s">
        <v>27</v>
      </c>
      <c r="L2719" s="2">
        <v>750.4</v>
      </c>
      <c r="M2719" s="2" t="s">
        <v>23</v>
      </c>
    </row>
    <row r="2720" spans="1:13" ht="14.25" hidden="1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3"/>
      <c r="J2720" s="2" t="s">
        <v>31</v>
      </c>
      <c r="K2720" s="2" t="s">
        <v>22</v>
      </c>
      <c r="L2720" s="2">
        <v>299.13</v>
      </c>
      <c r="M2720" s="2" t="s">
        <v>17</v>
      </c>
    </row>
    <row r="2721" spans="1:13" ht="14.25" hidden="1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3"/>
      <c r="J2721" s="2" t="s">
        <v>31</v>
      </c>
      <c r="K2721" s="2" t="s">
        <v>16</v>
      </c>
      <c r="L2721" s="2">
        <v>645.14</v>
      </c>
      <c r="M2721" s="2" t="s">
        <v>48</v>
      </c>
    </row>
    <row r="2722" spans="1:13" ht="14.25" hidden="1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3"/>
      <c r="J2722" s="2" t="s">
        <v>15</v>
      </c>
      <c r="K2722" s="2" t="s">
        <v>27</v>
      </c>
      <c r="L2722" s="2">
        <v>126.12</v>
      </c>
      <c r="M2722" s="2" t="s">
        <v>34</v>
      </c>
    </row>
    <row r="2723" spans="1:13" ht="14.25" hidden="1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3"/>
      <c r="J2723" s="2" t="s">
        <v>21</v>
      </c>
      <c r="K2723" s="2" t="s">
        <v>22</v>
      </c>
      <c r="L2723" s="2">
        <v>554.62</v>
      </c>
      <c r="M2723" s="2" t="s">
        <v>48</v>
      </c>
    </row>
    <row r="2724" spans="1:13" ht="14.25" customHeight="1" x14ac:dyDescent="0.3">
      <c r="A2724" s="2" t="s">
        <v>2755</v>
      </c>
      <c r="B2724" s="2" t="s">
        <v>19</v>
      </c>
      <c r="C2724" s="2" t="s">
        <v>36</v>
      </c>
      <c r="D2724" s="8">
        <v>3253.95</v>
      </c>
      <c r="E2724" s="11">
        <v>0.45</v>
      </c>
      <c r="F2724" s="18">
        <v>1</v>
      </c>
      <c r="G2724" s="15">
        <v>45418</v>
      </c>
      <c r="H2724" s="3">
        <v>45422</v>
      </c>
      <c r="I2724" s="2">
        <f>DATEDIF(G2724,H2724,"d")</f>
        <v>4</v>
      </c>
      <c r="J2724" s="2" t="s">
        <v>15</v>
      </c>
      <c r="K2724" s="2" t="s">
        <v>27</v>
      </c>
      <c r="L2724" s="2">
        <v>421.15</v>
      </c>
      <c r="M2724" s="2" t="s">
        <v>28</v>
      </c>
    </row>
    <row r="2725" spans="1:13" ht="14.25" hidden="1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3"/>
      <c r="J2725" s="2" t="s">
        <v>21</v>
      </c>
      <c r="K2725" s="2" t="s">
        <v>27</v>
      </c>
      <c r="L2725" s="2">
        <v>489.58</v>
      </c>
      <c r="M2725" s="2" t="s">
        <v>28</v>
      </c>
    </row>
    <row r="2726" spans="1:13" ht="14.25" hidden="1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3"/>
      <c r="J2726" s="2" t="s">
        <v>31</v>
      </c>
      <c r="K2726" s="2" t="s">
        <v>22</v>
      </c>
      <c r="L2726" s="2">
        <v>253.81</v>
      </c>
      <c r="M2726" s="2" t="s">
        <v>17</v>
      </c>
    </row>
    <row r="2727" spans="1:13" ht="14.25" hidden="1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3"/>
      <c r="J2727" s="2" t="s">
        <v>21</v>
      </c>
      <c r="K2727" s="2" t="s">
        <v>16</v>
      </c>
      <c r="L2727" s="2">
        <v>192.62</v>
      </c>
      <c r="M2727" s="2" t="s">
        <v>48</v>
      </c>
    </row>
    <row r="2728" spans="1:13" ht="14.25" customHeight="1" x14ac:dyDescent="0.3">
      <c r="A2728" s="2" t="s">
        <v>2759</v>
      </c>
      <c r="B2728" s="2" t="s">
        <v>19</v>
      </c>
      <c r="C2728" s="2" t="s">
        <v>33</v>
      </c>
      <c r="D2728" s="8">
        <v>2684.15</v>
      </c>
      <c r="E2728" s="11">
        <v>0.25</v>
      </c>
      <c r="F2728" s="18">
        <v>6</v>
      </c>
      <c r="G2728" s="15">
        <v>45423</v>
      </c>
      <c r="H2728" s="3">
        <v>45427</v>
      </c>
      <c r="I2728" s="2">
        <f>DATEDIF(G2728,H2728,"d")</f>
        <v>4</v>
      </c>
      <c r="J2728" s="2" t="s">
        <v>21</v>
      </c>
      <c r="K2728" s="2" t="s">
        <v>16</v>
      </c>
      <c r="L2728" s="2">
        <v>290.86</v>
      </c>
      <c r="M2728" s="2" t="s">
        <v>17</v>
      </c>
    </row>
    <row r="2729" spans="1:13" ht="14.25" hidden="1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3"/>
      <c r="J2729" s="2" t="s">
        <v>15</v>
      </c>
      <c r="K2729" s="2" t="s">
        <v>27</v>
      </c>
      <c r="L2729" s="2">
        <v>36.520000000000003</v>
      </c>
      <c r="M2729" s="2" t="s">
        <v>34</v>
      </c>
    </row>
    <row r="2730" spans="1:13" ht="14.25" hidden="1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3"/>
      <c r="J2730" s="2" t="s">
        <v>31</v>
      </c>
      <c r="K2730" s="2" t="s">
        <v>22</v>
      </c>
      <c r="L2730" s="2">
        <v>1203.1500000000001</v>
      </c>
      <c r="M2730" s="2" t="s">
        <v>48</v>
      </c>
    </row>
    <row r="2731" spans="1:13" ht="14.25" hidden="1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3"/>
      <c r="J2731" s="2" t="s">
        <v>15</v>
      </c>
      <c r="K2731" s="2" t="s">
        <v>16</v>
      </c>
      <c r="L2731" s="2">
        <v>629.13</v>
      </c>
      <c r="M2731" s="2" t="s">
        <v>34</v>
      </c>
    </row>
    <row r="2732" spans="1:13" ht="14.25" hidden="1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3"/>
      <c r="J2732" s="2" t="s">
        <v>31</v>
      </c>
      <c r="K2732" s="2" t="s">
        <v>27</v>
      </c>
      <c r="L2732" s="2">
        <v>212.19</v>
      </c>
      <c r="M2732" s="2" t="s">
        <v>34</v>
      </c>
    </row>
    <row r="2733" spans="1:13" ht="14.25" hidden="1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3"/>
      <c r="J2733" s="2" t="s">
        <v>31</v>
      </c>
      <c r="K2733" s="2" t="s">
        <v>16</v>
      </c>
      <c r="L2733" s="2">
        <v>554.65</v>
      </c>
      <c r="M2733" s="2" t="s">
        <v>23</v>
      </c>
    </row>
    <row r="2734" spans="1:13" ht="14.25" customHeight="1" x14ac:dyDescent="0.3">
      <c r="A2734" s="2" t="s">
        <v>2765</v>
      </c>
      <c r="B2734" s="2" t="s">
        <v>19</v>
      </c>
      <c r="C2734" s="2" t="s">
        <v>26</v>
      </c>
      <c r="D2734" s="8">
        <v>3413.69</v>
      </c>
      <c r="E2734" s="11">
        <v>0.24</v>
      </c>
      <c r="F2734" s="18">
        <v>6</v>
      </c>
      <c r="G2734" s="15">
        <v>45187</v>
      </c>
      <c r="H2734" s="3">
        <v>45191</v>
      </c>
      <c r="I2734" s="2">
        <f t="shared" ref="I2734:I2736" si="117">DATEDIF(G2734,H2734,"d")</f>
        <v>4</v>
      </c>
      <c r="J2734" s="2" t="s">
        <v>31</v>
      </c>
      <c r="K2734" s="2" t="s">
        <v>22</v>
      </c>
      <c r="L2734" s="2">
        <v>312.38</v>
      </c>
      <c r="M2734" s="2" t="s">
        <v>48</v>
      </c>
    </row>
    <row r="2735" spans="1:13" ht="14.25" customHeight="1" x14ac:dyDescent="0.3">
      <c r="A2735" s="2" t="s">
        <v>2766</v>
      </c>
      <c r="B2735" s="2" t="s">
        <v>19</v>
      </c>
      <c r="C2735" s="2" t="s">
        <v>36</v>
      </c>
      <c r="D2735" s="8">
        <v>2584</v>
      </c>
      <c r="E2735" s="11">
        <v>0.38</v>
      </c>
      <c r="F2735" s="18">
        <v>7</v>
      </c>
      <c r="G2735" s="15">
        <v>44979</v>
      </c>
      <c r="H2735" s="3">
        <v>44982</v>
      </c>
      <c r="I2735" s="2">
        <f t="shared" si="117"/>
        <v>3</v>
      </c>
      <c r="J2735" s="2" t="s">
        <v>15</v>
      </c>
      <c r="K2735" s="2" t="s">
        <v>27</v>
      </c>
      <c r="L2735" s="2">
        <v>665.08</v>
      </c>
      <c r="M2735" s="2" t="s">
        <v>34</v>
      </c>
    </row>
    <row r="2736" spans="1:13" ht="14.25" customHeight="1" x14ac:dyDescent="0.3">
      <c r="A2736" s="2" t="s">
        <v>2767</v>
      </c>
      <c r="B2736" s="2" t="s">
        <v>19</v>
      </c>
      <c r="C2736" s="2" t="s">
        <v>20</v>
      </c>
      <c r="D2736" s="8">
        <v>1459.84</v>
      </c>
      <c r="E2736" s="11">
        <v>0.35</v>
      </c>
      <c r="F2736" s="18">
        <v>7</v>
      </c>
      <c r="G2736" s="15">
        <v>45017</v>
      </c>
      <c r="H2736" s="3">
        <v>45018</v>
      </c>
      <c r="I2736" s="2">
        <f t="shared" si="117"/>
        <v>1</v>
      </c>
      <c r="J2736" s="2" t="s">
        <v>15</v>
      </c>
      <c r="K2736" s="2" t="s">
        <v>27</v>
      </c>
      <c r="L2736" s="2">
        <v>126.78</v>
      </c>
      <c r="M2736" s="2" t="s">
        <v>28</v>
      </c>
    </row>
    <row r="2737" spans="1:13" ht="14.25" hidden="1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3"/>
      <c r="J2737" s="2" t="s">
        <v>31</v>
      </c>
      <c r="K2737" s="2" t="s">
        <v>27</v>
      </c>
      <c r="L2737" s="2">
        <v>303.55</v>
      </c>
      <c r="M2737" s="2" t="s">
        <v>17</v>
      </c>
    </row>
    <row r="2738" spans="1:13" ht="14.25" hidden="1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3"/>
      <c r="J2738" s="2" t="s">
        <v>21</v>
      </c>
      <c r="K2738" s="2" t="s">
        <v>16</v>
      </c>
      <c r="L2738" s="2">
        <v>1124.8900000000001</v>
      </c>
      <c r="M2738" s="2" t="s">
        <v>17</v>
      </c>
    </row>
    <row r="2739" spans="1:13" ht="14.25" hidden="1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3"/>
      <c r="J2739" s="2" t="s">
        <v>31</v>
      </c>
      <c r="K2739" s="2" t="s">
        <v>16</v>
      </c>
      <c r="L2739" s="2">
        <v>302.64999999999998</v>
      </c>
      <c r="M2739" s="2" t="s">
        <v>17</v>
      </c>
    </row>
    <row r="2740" spans="1:13" ht="14.25" customHeight="1" x14ac:dyDescent="0.3">
      <c r="A2740" s="2" t="s">
        <v>2771</v>
      </c>
      <c r="B2740" s="2" t="s">
        <v>19</v>
      </c>
      <c r="C2740" s="2" t="s">
        <v>33</v>
      </c>
      <c r="D2740" s="8">
        <v>632.96</v>
      </c>
      <c r="E2740" s="11">
        <v>0.27</v>
      </c>
      <c r="F2740" s="18">
        <v>1</v>
      </c>
      <c r="G2740" s="15">
        <v>45362</v>
      </c>
      <c r="H2740" s="3">
        <v>45363</v>
      </c>
      <c r="I2740" s="2">
        <f>DATEDIF(G2740,H2740,"d")</f>
        <v>1</v>
      </c>
      <c r="J2740" s="2" t="s">
        <v>21</v>
      </c>
      <c r="K2740" s="2" t="s">
        <v>16</v>
      </c>
      <c r="L2740" s="2">
        <v>181.86</v>
      </c>
      <c r="M2740" s="2" t="s">
        <v>17</v>
      </c>
    </row>
    <row r="2741" spans="1:13" ht="14.25" hidden="1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3"/>
      <c r="J2741" s="2" t="s">
        <v>15</v>
      </c>
      <c r="K2741" s="2" t="s">
        <v>16</v>
      </c>
      <c r="L2741" s="2">
        <v>49.84</v>
      </c>
      <c r="M2741" s="2" t="s">
        <v>28</v>
      </c>
    </row>
    <row r="2742" spans="1:13" ht="14.25" hidden="1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3"/>
      <c r="J2742" s="2" t="s">
        <v>15</v>
      </c>
      <c r="K2742" s="2" t="s">
        <v>22</v>
      </c>
      <c r="L2742" s="2">
        <v>748.97</v>
      </c>
      <c r="M2742" s="2" t="s">
        <v>48</v>
      </c>
    </row>
    <row r="2743" spans="1:13" ht="14.25" hidden="1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3"/>
      <c r="J2743" s="2" t="s">
        <v>21</v>
      </c>
      <c r="K2743" s="2" t="s">
        <v>27</v>
      </c>
      <c r="L2743" s="2">
        <v>631.16999999999996</v>
      </c>
      <c r="M2743" s="2" t="s">
        <v>48</v>
      </c>
    </row>
    <row r="2744" spans="1:13" ht="14.25" hidden="1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3"/>
      <c r="J2744" s="2" t="s">
        <v>15</v>
      </c>
      <c r="K2744" s="2" t="s">
        <v>27</v>
      </c>
      <c r="L2744" s="2">
        <v>176.66</v>
      </c>
      <c r="M2744" s="2" t="s">
        <v>34</v>
      </c>
    </row>
    <row r="2745" spans="1:13" ht="14.25" hidden="1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3"/>
      <c r="J2745" s="2" t="s">
        <v>15</v>
      </c>
      <c r="K2745" s="2" t="s">
        <v>22</v>
      </c>
      <c r="L2745" s="2">
        <v>1004.15</v>
      </c>
      <c r="M2745" s="2" t="s">
        <v>34</v>
      </c>
    </row>
    <row r="2746" spans="1:13" ht="14.25" hidden="1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3"/>
      <c r="J2746" s="2" t="s">
        <v>21</v>
      </c>
      <c r="K2746" s="2" t="s">
        <v>22</v>
      </c>
      <c r="L2746" s="2">
        <v>825.34</v>
      </c>
      <c r="M2746" s="2" t="s">
        <v>28</v>
      </c>
    </row>
    <row r="2747" spans="1:13" ht="14.25" hidden="1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3"/>
      <c r="J2747" s="2" t="s">
        <v>15</v>
      </c>
      <c r="K2747" s="2" t="s">
        <v>27</v>
      </c>
      <c r="L2747" s="2">
        <v>675.35</v>
      </c>
      <c r="M2747" s="2" t="s">
        <v>39</v>
      </c>
    </row>
    <row r="2748" spans="1:13" ht="14.25" hidden="1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3"/>
      <c r="J2748" s="2" t="s">
        <v>21</v>
      </c>
      <c r="K2748" s="2" t="s">
        <v>16</v>
      </c>
      <c r="L2748" s="2">
        <v>373.82</v>
      </c>
      <c r="M2748" s="2" t="s">
        <v>48</v>
      </c>
    </row>
    <row r="2749" spans="1:13" ht="14.25" hidden="1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3"/>
      <c r="J2749" s="2" t="s">
        <v>21</v>
      </c>
      <c r="K2749" s="2" t="s">
        <v>16</v>
      </c>
      <c r="L2749" s="2">
        <v>1148.42</v>
      </c>
      <c r="M2749" s="2" t="s">
        <v>34</v>
      </c>
    </row>
    <row r="2750" spans="1:13" ht="14.25" hidden="1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3"/>
      <c r="J2750" s="2" t="s">
        <v>31</v>
      </c>
      <c r="K2750" s="2" t="s">
        <v>27</v>
      </c>
      <c r="L2750" s="2">
        <v>257</v>
      </c>
      <c r="M2750" s="2" t="s">
        <v>28</v>
      </c>
    </row>
    <row r="2751" spans="1:13" ht="14.25" hidden="1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3"/>
      <c r="J2751" s="2" t="s">
        <v>15</v>
      </c>
      <c r="K2751" s="2" t="s">
        <v>27</v>
      </c>
      <c r="L2751" s="2">
        <v>227.72</v>
      </c>
      <c r="M2751" s="2" t="s">
        <v>23</v>
      </c>
    </row>
    <row r="2752" spans="1:13" ht="14.25" customHeight="1" x14ac:dyDescent="0.3">
      <c r="A2752" s="2" t="s">
        <v>2783</v>
      </c>
      <c r="B2752" s="2" t="s">
        <v>19</v>
      </c>
      <c r="C2752" s="2" t="s">
        <v>20</v>
      </c>
      <c r="D2752" s="8">
        <v>1831.47</v>
      </c>
      <c r="E2752" s="11">
        <v>0.18</v>
      </c>
      <c r="F2752" s="18">
        <v>8</v>
      </c>
      <c r="G2752" s="15">
        <v>45001</v>
      </c>
      <c r="H2752" s="3">
        <v>45005</v>
      </c>
      <c r="I2752" s="2">
        <f>DATEDIF(G2752,H2752,"d")</f>
        <v>4</v>
      </c>
      <c r="J2752" s="2" t="s">
        <v>31</v>
      </c>
      <c r="K2752" s="2" t="s">
        <v>22</v>
      </c>
      <c r="L2752" s="2">
        <v>387.67</v>
      </c>
      <c r="M2752" s="2" t="s">
        <v>23</v>
      </c>
    </row>
    <row r="2753" spans="1:13" ht="14.25" hidden="1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3"/>
      <c r="J2753" s="2" t="s">
        <v>21</v>
      </c>
      <c r="K2753" s="2" t="s">
        <v>22</v>
      </c>
      <c r="L2753" s="2">
        <v>367.82</v>
      </c>
      <c r="M2753" s="2" t="s">
        <v>48</v>
      </c>
    </row>
    <row r="2754" spans="1:13" ht="14.25" hidden="1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3"/>
      <c r="J2754" s="2" t="s">
        <v>15</v>
      </c>
      <c r="K2754" s="2" t="s">
        <v>27</v>
      </c>
      <c r="L2754" s="2">
        <v>524.21</v>
      </c>
      <c r="M2754" s="2" t="s">
        <v>28</v>
      </c>
    </row>
    <row r="2755" spans="1:13" ht="14.25" hidden="1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3"/>
      <c r="J2755" s="2" t="s">
        <v>15</v>
      </c>
      <c r="K2755" s="2" t="s">
        <v>22</v>
      </c>
      <c r="L2755" s="2">
        <v>224.73</v>
      </c>
      <c r="M2755" s="2" t="s">
        <v>48</v>
      </c>
    </row>
    <row r="2756" spans="1:13" ht="14.25" customHeight="1" x14ac:dyDescent="0.3">
      <c r="A2756" s="2" t="s">
        <v>2787</v>
      </c>
      <c r="B2756" s="2" t="s">
        <v>19</v>
      </c>
      <c r="C2756" s="2" t="s">
        <v>20</v>
      </c>
      <c r="D2756" s="8">
        <v>1688.7</v>
      </c>
      <c r="E2756" s="11">
        <v>0.26</v>
      </c>
      <c r="F2756" s="18">
        <v>4</v>
      </c>
      <c r="G2756" s="15">
        <v>45466</v>
      </c>
      <c r="H2756" s="3">
        <v>45469</v>
      </c>
      <c r="I2756" s="2">
        <f>DATEDIF(G2756,H2756,"d")</f>
        <v>3</v>
      </c>
      <c r="J2756" s="2" t="s">
        <v>21</v>
      </c>
      <c r="K2756" s="2" t="s">
        <v>16</v>
      </c>
      <c r="L2756" s="2">
        <v>178.11</v>
      </c>
      <c r="M2756" s="2" t="s">
        <v>28</v>
      </c>
    </row>
    <row r="2757" spans="1:13" ht="14.25" hidden="1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3"/>
      <c r="J2757" s="2" t="s">
        <v>31</v>
      </c>
      <c r="K2757" s="2" t="s">
        <v>27</v>
      </c>
      <c r="L2757" s="2">
        <v>528.72</v>
      </c>
      <c r="M2757" s="2" t="s">
        <v>17</v>
      </c>
    </row>
    <row r="2758" spans="1:13" ht="14.25" hidden="1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3"/>
      <c r="J2758" s="2" t="s">
        <v>21</v>
      </c>
      <c r="K2758" s="2" t="s">
        <v>16</v>
      </c>
      <c r="L2758" s="2">
        <v>227.49</v>
      </c>
      <c r="M2758" s="2" t="s">
        <v>23</v>
      </c>
    </row>
    <row r="2759" spans="1:13" ht="14.25" customHeight="1" x14ac:dyDescent="0.3">
      <c r="A2759" s="2" t="s">
        <v>2790</v>
      </c>
      <c r="B2759" s="2" t="s">
        <v>19</v>
      </c>
      <c r="C2759" s="2" t="s">
        <v>33</v>
      </c>
      <c r="D2759" s="8">
        <v>1089.48</v>
      </c>
      <c r="E2759" s="11">
        <v>0.05</v>
      </c>
      <c r="F2759" s="18">
        <v>5</v>
      </c>
      <c r="G2759" s="15">
        <v>45097</v>
      </c>
      <c r="H2759" s="3">
        <v>45098</v>
      </c>
      <c r="I2759" s="2">
        <f>DATEDIF(G2759,H2759,"d")</f>
        <v>1</v>
      </c>
      <c r="J2759" s="2" t="s">
        <v>15</v>
      </c>
      <c r="K2759" s="2" t="s">
        <v>22</v>
      </c>
      <c r="L2759" s="2">
        <v>65.930000000000007</v>
      </c>
      <c r="M2759" s="2" t="s">
        <v>39</v>
      </c>
    </row>
    <row r="2760" spans="1:13" ht="14.25" hidden="1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3"/>
      <c r="J2760" s="2" t="s">
        <v>21</v>
      </c>
      <c r="K2760" s="2" t="s">
        <v>22</v>
      </c>
      <c r="L2760" s="2">
        <v>519.08000000000004</v>
      </c>
      <c r="M2760" s="2" t="s">
        <v>39</v>
      </c>
    </row>
    <row r="2761" spans="1:13" ht="14.25" hidden="1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3"/>
      <c r="J2761" s="2" t="s">
        <v>31</v>
      </c>
      <c r="K2761" s="2" t="s">
        <v>22</v>
      </c>
      <c r="L2761" s="2">
        <v>1029.75</v>
      </c>
      <c r="M2761" s="2" t="s">
        <v>48</v>
      </c>
    </row>
    <row r="2762" spans="1:13" ht="14.25" hidden="1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3"/>
      <c r="J2762" s="2" t="s">
        <v>21</v>
      </c>
      <c r="K2762" s="2" t="s">
        <v>27</v>
      </c>
      <c r="L2762" s="2">
        <v>199.03</v>
      </c>
      <c r="M2762" s="2" t="s">
        <v>28</v>
      </c>
    </row>
    <row r="2763" spans="1:13" ht="14.25" hidden="1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3"/>
      <c r="J2763" s="2" t="s">
        <v>21</v>
      </c>
      <c r="K2763" s="2" t="s">
        <v>16</v>
      </c>
      <c r="L2763" s="2">
        <v>206.5</v>
      </c>
      <c r="M2763" s="2" t="s">
        <v>23</v>
      </c>
    </row>
    <row r="2764" spans="1:13" ht="14.25" hidden="1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3"/>
      <c r="J2764" s="2" t="s">
        <v>15</v>
      </c>
      <c r="K2764" s="2" t="s">
        <v>27</v>
      </c>
      <c r="L2764" s="2">
        <v>254.28</v>
      </c>
      <c r="M2764" s="2" t="s">
        <v>48</v>
      </c>
    </row>
    <row r="2765" spans="1:13" ht="14.25" hidden="1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3"/>
      <c r="J2765" s="2" t="s">
        <v>21</v>
      </c>
      <c r="K2765" s="2" t="s">
        <v>16</v>
      </c>
      <c r="L2765" s="2">
        <v>894.55</v>
      </c>
      <c r="M2765" s="2" t="s">
        <v>28</v>
      </c>
    </row>
    <row r="2766" spans="1:13" ht="14.25" hidden="1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3"/>
      <c r="J2766" s="2" t="s">
        <v>15</v>
      </c>
      <c r="K2766" s="2" t="s">
        <v>22</v>
      </c>
      <c r="L2766" s="2">
        <v>194.21</v>
      </c>
      <c r="M2766" s="2" t="s">
        <v>17</v>
      </c>
    </row>
    <row r="2767" spans="1:13" ht="14.25" customHeight="1" x14ac:dyDescent="0.3">
      <c r="A2767" s="2" t="s">
        <v>2798</v>
      </c>
      <c r="B2767" s="2" t="s">
        <v>19</v>
      </c>
      <c r="C2767" s="2" t="s">
        <v>36</v>
      </c>
      <c r="D2767" s="8">
        <v>569.72</v>
      </c>
      <c r="E2767" s="11">
        <v>7.0000000000000007E-2</v>
      </c>
      <c r="F2767" s="18">
        <v>9</v>
      </c>
      <c r="G2767" s="15">
        <v>45497</v>
      </c>
      <c r="H2767" s="3">
        <v>45499</v>
      </c>
      <c r="I2767" s="2">
        <f>DATEDIF(G2767,H2767,"d")</f>
        <v>2</v>
      </c>
      <c r="J2767" s="2" t="s">
        <v>31</v>
      </c>
      <c r="K2767" s="2" t="s">
        <v>16</v>
      </c>
      <c r="L2767" s="2">
        <v>120.94</v>
      </c>
      <c r="M2767" s="2" t="s">
        <v>48</v>
      </c>
    </row>
    <row r="2768" spans="1:13" ht="14.25" hidden="1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3"/>
      <c r="J2768" s="2" t="s">
        <v>21</v>
      </c>
      <c r="K2768" s="2" t="s">
        <v>27</v>
      </c>
      <c r="L2768" s="2">
        <v>50.37</v>
      </c>
      <c r="M2768" s="2" t="s">
        <v>28</v>
      </c>
    </row>
    <row r="2769" spans="1:13" ht="14.25" hidden="1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3"/>
      <c r="J2769" s="2" t="s">
        <v>15</v>
      </c>
      <c r="K2769" s="2" t="s">
        <v>27</v>
      </c>
      <c r="L2769" s="2">
        <v>1157.28</v>
      </c>
      <c r="M2769" s="2" t="s">
        <v>28</v>
      </c>
    </row>
    <row r="2770" spans="1:13" ht="14.25" hidden="1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3"/>
      <c r="J2770" s="2" t="s">
        <v>15</v>
      </c>
      <c r="K2770" s="2" t="s">
        <v>16</v>
      </c>
      <c r="L2770" s="2">
        <v>481.71</v>
      </c>
      <c r="M2770" s="2" t="s">
        <v>39</v>
      </c>
    </row>
    <row r="2771" spans="1:13" ht="14.25" hidden="1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3"/>
      <c r="J2771" s="2" t="s">
        <v>21</v>
      </c>
      <c r="K2771" s="2" t="s">
        <v>22</v>
      </c>
      <c r="L2771" s="2">
        <v>775.25</v>
      </c>
      <c r="M2771" s="2" t="s">
        <v>34</v>
      </c>
    </row>
    <row r="2772" spans="1:13" ht="14.25" hidden="1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3"/>
      <c r="J2772" s="2" t="s">
        <v>21</v>
      </c>
      <c r="K2772" s="2" t="s">
        <v>16</v>
      </c>
      <c r="L2772" s="2">
        <v>762.19</v>
      </c>
      <c r="M2772" s="2" t="s">
        <v>34</v>
      </c>
    </row>
    <row r="2773" spans="1:13" ht="14.25" hidden="1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3"/>
      <c r="J2773" s="2" t="s">
        <v>15</v>
      </c>
      <c r="K2773" s="2" t="s">
        <v>22</v>
      </c>
      <c r="L2773" s="2">
        <v>290.35000000000002</v>
      </c>
      <c r="M2773" s="2" t="s">
        <v>34</v>
      </c>
    </row>
    <row r="2774" spans="1:13" ht="14.25" customHeight="1" x14ac:dyDescent="0.3">
      <c r="A2774" s="2" t="s">
        <v>2805</v>
      </c>
      <c r="B2774" s="2" t="s">
        <v>19</v>
      </c>
      <c r="C2774" s="2" t="s">
        <v>20</v>
      </c>
      <c r="D2774" s="8">
        <v>4677.55</v>
      </c>
      <c r="E2774" s="11">
        <v>0.44</v>
      </c>
      <c r="F2774" s="18">
        <v>5</v>
      </c>
      <c r="G2774" s="15">
        <v>45637</v>
      </c>
      <c r="H2774" s="3">
        <v>45644</v>
      </c>
      <c r="I2774" s="2">
        <f t="shared" ref="I2774:I2777" si="118">DATEDIF(G2774,H2774,"d")</f>
        <v>7</v>
      </c>
      <c r="J2774" s="2" t="s">
        <v>15</v>
      </c>
      <c r="K2774" s="2" t="s">
        <v>27</v>
      </c>
      <c r="L2774" s="2">
        <v>730.31</v>
      </c>
      <c r="M2774" s="2" t="s">
        <v>23</v>
      </c>
    </row>
    <row r="2775" spans="1:13" ht="14.25" customHeight="1" x14ac:dyDescent="0.3">
      <c r="A2775" s="2" t="s">
        <v>2806</v>
      </c>
      <c r="B2775" s="2" t="s">
        <v>19</v>
      </c>
      <c r="C2775" s="2" t="s">
        <v>14</v>
      </c>
      <c r="D2775" s="8">
        <v>906.62</v>
      </c>
      <c r="E2775" s="11">
        <v>0.25</v>
      </c>
      <c r="F2775" s="18">
        <v>9</v>
      </c>
      <c r="G2775" s="15">
        <v>45381</v>
      </c>
      <c r="H2775" s="3">
        <v>45388</v>
      </c>
      <c r="I2775" s="2">
        <f t="shared" si="118"/>
        <v>7</v>
      </c>
      <c r="J2775" s="2" t="s">
        <v>31</v>
      </c>
      <c r="K2775" s="2" t="s">
        <v>27</v>
      </c>
      <c r="L2775" s="2">
        <v>266.83999999999997</v>
      </c>
      <c r="M2775" s="2" t="s">
        <v>17</v>
      </c>
    </row>
    <row r="2776" spans="1:13" ht="14.25" customHeight="1" x14ac:dyDescent="0.3">
      <c r="A2776" s="2" t="s">
        <v>2807</v>
      </c>
      <c r="B2776" s="2" t="s">
        <v>19</v>
      </c>
      <c r="C2776" s="2" t="s">
        <v>26</v>
      </c>
      <c r="D2776" s="8">
        <v>2760.82</v>
      </c>
      <c r="E2776" s="11">
        <v>0.3</v>
      </c>
      <c r="F2776" s="18">
        <v>6</v>
      </c>
      <c r="G2776" s="15">
        <v>45145</v>
      </c>
      <c r="H2776" s="3">
        <v>45149</v>
      </c>
      <c r="I2776" s="2">
        <f t="shared" si="118"/>
        <v>4</v>
      </c>
      <c r="J2776" s="2" t="s">
        <v>31</v>
      </c>
      <c r="K2776" s="2" t="s">
        <v>27</v>
      </c>
      <c r="L2776" s="2">
        <v>487.84</v>
      </c>
      <c r="M2776" s="2" t="s">
        <v>23</v>
      </c>
    </row>
    <row r="2777" spans="1:13" ht="14.25" customHeight="1" x14ac:dyDescent="0.3">
      <c r="A2777" s="2" t="s">
        <v>2808</v>
      </c>
      <c r="B2777" s="2" t="s">
        <v>19</v>
      </c>
      <c r="C2777" s="2" t="s">
        <v>20</v>
      </c>
      <c r="D2777" s="8">
        <v>384.88</v>
      </c>
      <c r="E2777" s="11">
        <v>0.09</v>
      </c>
      <c r="F2777" s="18">
        <v>3</v>
      </c>
      <c r="G2777" s="15">
        <v>45592</v>
      </c>
      <c r="H2777" s="3">
        <v>45595</v>
      </c>
      <c r="I2777" s="2">
        <f t="shared" si="118"/>
        <v>3</v>
      </c>
      <c r="J2777" s="2" t="s">
        <v>31</v>
      </c>
      <c r="K2777" s="2" t="s">
        <v>27</v>
      </c>
      <c r="L2777" s="2">
        <v>79.77</v>
      </c>
      <c r="M2777" s="2" t="s">
        <v>28</v>
      </c>
    </row>
    <row r="2778" spans="1:13" ht="14.25" hidden="1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3"/>
      <c r="J2778" s="2" t="s">
        <v>21</v>
      </c>
      <c r="K2778" s="2" t="s">
        <v>16</v>
      </c>
      <c r="L2778" s="2">
        <v>124.59</v>
      </c>
      <c r="M2778" s="2" t="s">
        <v>34</v>
      </c>
    </row>
    <row r="2779" spans="1:13" ht="14.25" hidden="1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3"/>
      <c r="J2779" s="2" t="s">
        <v>21</v>
      </c>
      <c r="K2779" s="2" t="s">
        <v>22</v>
      </c>
      <c r="L2779" s="2">
        <v>56.14</v>
      </c>
      <c r="M2779" s="2" t="s">
        <v>48</v>
      </c>
    </row>
    <row r="2780" spans="1:13" ht="14.25" hidden="1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3"/>
      <c r="J2780" s="2" t="s">
        <v>31</v>
      </c>
      <c r="K2780" s="2" t="s">
        <v>22</v>
      </c>
      <c r="L2780" s="2">
        <v>66.739999999999995</v>
      </c>
      <c r="M2780" s="2" t="s">
        <v>17</v>
      </c>
    </row>
    <row r="2781" spans="1:13" ht="14.25" hidden="1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3"/>
      <c r="J2781" s="2" t="s">
        <v>21</v>
      </c>
      <c r="K2781" s="2" t="s">
        <v>22</v>
      </c>
      <c r="L2781" s="2">
        <v>807.91</v>
      </c>
      <c r="M2781" s="2" t="s">
        <v>48</v>
      </c>
    </row>
    <row r="2782" spans="1:13" ht="14.25" hidden="1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3"/>
      <c r="J2782" s="2" t="s">
        <v>21</v>
      </c>
      <c r="K2782" s="2" t="s">
        <v>16</v>
      </c>
      <c r="L2782" s="2">
        <v>710.3</v>
      </c>
      <c r="M2782" s="2" t="s">
        <v>17</v>
      </c>
    </row>
    <row r="2783" spans="1:13" ht="14.25" hidden="1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3"/>
      <c r="J2783" s="2" t="s">
        <v>21</v>
      </c>
      <c r="K2783" s="2" t="s">
        <v>27</v>
      </c>
      <c r="L2783" s="2">
        <v>586.55999999999995</v>
      </c>
      <c r="M2783" s="2" t="s">
        <v>23</v>
      </c>
    </row>
    <row r="2784" spans="1:13" ht="14.25" hidden="1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3"/>
      <c r="J2784" s="2" t="s">
        <v>21</v>
      </c>
      <c r="K2784" s="2" t="s">
        <v>27</v>
      </c>
      <c r="L2784" s="2">
        <v>440.57</v>
      </c>
      <c r="M2784" s="2" t="s">
        <v>48</v>
      </c>
    </row>
    <row r="2785" spans="1:13" ht="14.25" hidden="1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3"/>
      <c r="J2785" s="2" t="s">
        <v>31</v>
      </c>
      <c r="K2785" s="2" t="s">
        <v>22</v>
      </c>
      <c r="L2785" s="2">
        <v>588.30999999999995</v>
      </c>
      <c r="M2785" s="2" t="s">
        <v>34</v>
      </c>
    </row>
    <row r="2786" spans="1:13" ht="14.25" hidden="1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3"/>
      <c r="J2786" s="2" t="s">
        <v>21</v>
      </c>
      <c r="K2786" s="2" t="s">
        <v>27</v>
      </c>
      <c r="L2786" s="2">
        <v>23.05</v>
      </c>
      <c r="M2786" s="2" t="s">
        <v>17</v>
      </c>
    </row>
    <row r="2787" spans="1:13" ht="14.25" customHeight="1" x14ac:dyDescent="0.3">
      <c r="A2787" s="2" t="s">
        <v>2818</v>
      </c>
      <c r="B2787" s="2" t="s">
        <v>19</v>
      </c>
      <c r="C2787" s="2" t="s">
        <v>36</v>
      </c>
      <c r="D2787" s="8">
        <v>2400.56</v>
      </c>
      <c r="E2787" s="11">
        <v>0.04</v>
      </c>
      <c r="F2787" s="18">
        <v>5</v>
      </c>
      <c r="G2787" s="15">
        <v>45488</v>
      </c>
      <c r="H2787" s="3">
        <v>45494</v>
      </c>
      <c r="I2787" s="2">
        <f>DATEDIF(G2787,H2787,"d")</f>
        <v>6</v>
      </c>
      <c r="J2787" s="2" t="s">
        <v>31</v>
      </c>
      <c r="K2787" s="2" t="s">
        <v>27</v>
      </c>
      <c r="L2787" s="2">
        <v>570.66999999999996</v>
      </c>
      <c r="M2787" s="2" t="s">
        <v>28</v>
      </c>
    </row>
    <row r="2788" spans="1:13" ht="14.25" hidden="1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3"/>
      <c r="J2788" s="2" t="s">
        <v>31</v>
      </c>
      <c r="K2788" s="2" t="s">
        <v>16</v>
      </c>
      <c r="L2788" s="2">
        <v>534.33000000000004</v>
      </c>
      <c r="M2788" s="2" t="s">
        <v>17</v>
      </c>
    </row>
    <row r="2789" spans="1:13" ht="14.25" hidden="1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3"/>
      <c r="J2789" s="2" t="s">
        <v>21</v>
      </c>
      <c r="K2789" s="2" t="s">
        <v>27</v>
      </c>
      <c r="L2789" s="2">
        <v>14.58</v>
      </c>
      <c r="M2789" s="2" t="s">
        <v>34</v>
      </c>
    </row>
    <row r="2790" spans="1:13" ht="14.25" hidden="1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3"/>
      <c r="J2790" s="2" t="s">
        <v>21</v>
      </c>
      <c r="K2790" s="2" t="s">
        <v>16</v>
      </c>
      <c r="L2790" s="2">
        <v>1138.6199999999999</v>
      </c>
      <c r="M2790" s="2" t="s">
        <v>39</v>
      </c>
    </row>
    <row r="2791" spans="1:13" ht="14.25" customHeight="1" x14ac:dyDescent="0.3">
      <c r="A2791" s="2" t="s">
        <v>2822</v>
      </c>
      <c r="B2791" s="2" t="s">
        <v>19</v>
      </c>
      <c r="C2791" s="2" t="s">
        <v>26</v>
      </c>
      <c r="D2791" s="8">
        <v>1547.57</v>
      </c>
      <c r="E2791" s="11">
        <v>0.03</v>
      </c>
      <c r="F2791" s="18">
        <v>4</v>
      </c>
      <c r="G2791" s="15">
        <v>44977</v>
      </c>
      <c r="H2791" s="3">
        <v>44981</v>
      </c>
      <c r="I2791" s="2">
        <f>DATEDIF(G2791,H2791,"d")</f>
        <v>4</v>
      </c>
      <c r="J2791" s="2" t="s">
        <v>31</v>
      </c>
      <c r="K2791" s="2" t="s">
        <v>16</v>
      </c>
      <c r="L2791" s="2">
        <v>172.76</v>
      </c>
      <c r="M2791" s="2" t="s">
        <v>28</v>
      </c>
    </row>
    <row r="2792" spans="1:13" ht="14.25" hidden="1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3"/>
      <c r="J2792" s="2" t="s">
        <v>21</v>
      </c>
      <c r="K2792" s="2" t="s">
        <v>22</v>
      </c>
      <c r="L2792" s="2">
        <v>355.13</v>
      </c>
      <c r="M2792" s="2" t="s">
        <v>23</v>
      </c>
    </row>
    <row r="2793" spans="1:13" ht="14.25" hidden="1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3"/>
      <c r="J2793" s="2" t="s">
        <v>31</v>
      </c>
      <c r="K2793" s="2" t="s">
        <v>22</v>
      </c>
      <c r="L2793" s="2">
        <v>779.57</v>
      </c>
      <c r="M2793" s="2" t="s">
        <v>34</v>
      </c>
    </row>
    <row r="2794" spans="1:13" ht="14.25" hidden="1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3"/>
      <c r="J2794" s="2" t="s">
        <v>15</v>
      </c>
      <c r="K2794" s="2" t="s">
        <v>22</v>
      </c>
      <c r="L2794" s="2">
        <v>660.51</v>
      </c>
      <c r="M2794" s="2" t="s">
        <v>17</v>
      </c>
    </row>
    <row r="2795" spans="1:13" ht="14.25" hidden="1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3"/>
      <c r="J2795" s="2" t="s">
        <v>15</v>
      </c>
      <c r="K2795" s="2" t="s">
        <v>16</v>
      </c>
      <c r="L2795" s="2">
        <v>56.41</v>
      </c>
      <c r="M2795" s="2" t="s">
        <v>34</v>
      </c>
    </row>
    <row r="2796" spans="1:13" ht="14.25" customHeight="1" x14ac:dyDescent="0.3">
      <c r="A2796" s="2" t="s">
        <v>2827</v>
      </c>
      <c r="B2796" s="2" t="s">
        <v>19</v>
      </c>
      <c r="C2796" s="2" t="s">
        <v>20</v>
      </c>
      <c r="D2796" s="8">
        <v>2820.87</v>
      </c>
      <c r="E2796" s="11">
        <v>0.33</v>
      </c>
      <c r="F2796" s="18">
        <v>1</v>
      </c>
      <c r="G2796" s="15">
        <v>45041</v>
      </c>
      <c r="H2796" s="3">
        <v>45046</v>
      </c>
      <c r="I2796" s="2">
        <f t="shared" ref="I2796:I2797" si="119">DATEDIF(G2796,H2796,"d")</f>
        <v>5</v>
      </c>
      <c r="J2796" s="2" t="s">
        <v>31</v>
      </c>
      <c r="K2796" s="2" t="s">
        <v>27</v>
      </c>
      <c r="L2796" s="2">
        <v>833.91</v>
      </c>
      <c r="M2796" s="2" t="s">
        <v>17</v>
      </c>
    </row>
    <row r="2797" spans="1:13" ht="14.25" customHeight="1" x14ac:dyDescent="0.3">
      <c r="A2797" s="2" t="s">
        <v>2828</v>
      </c>
      <c r="B2797" s="2" t="s">
        <v>19</v>
      </c>
      <c r="C2797" s="2" t="s">
        <v>33</v>
      </c>
      <c r="D2797" s="8">
        <v>2699.91</v>
      </c>
      <c r="E2797" s="11">
        <v>0.39</v>
      </c>
      <c r="F2797" s="18">
        <v>9</v>
      </c>
      <c r="G2797" s="15">
        <v>45062</v>
      </c>
      <c r="H2797" s="3">
        <v>45065</v>
      </c>
      <c r="I2797" s="2">
        <f t="shared" si="119"/>
        <v>3</v>
      </c>
      <c r="J2797" s="2" t="s">
        <v>15</v>
      </c>
      <c r="K2797" s="2" t="s">
        <v>27</v>
      </c>
      <c r="L2797" s="2">
        <v>807.05</v>
      </c>
      <c r="M2797" s="2" t="s">
        <v>17</v>
      </c>
    </row>
    <row r="2798" spans="1:13" ht="14.25" hidden="1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3"/>
      <c r="J2798" s="2" t="s">
        <v>31</v>
      </c>
      <c r="K2798" s="2" t="s">
        <v>27</v>
      </c>
      <c r="L2798" s="2">
        <v>97.14</v>
      </c>
      <c r="M2798" s="2" t="s">
        <v>28</v>
      </c>
    </row>
    <row r="2799" spans="1:13" ht="14.25" customHeight="1" x14ac:dyDescent="0.3">
      <c r="A2799" s="2" t="s">
        <v>2830</v>
      </c>
      <c r="B2799" s="2" t="s">
        <v>19</v>
      </c>
      <c r="C2799" s="2" t="s">
        <v>26</v>
      </c>
      <c r="D2799" s="8">
        <v>3206.3</v>
      </c>
      <c r="E2799" s="11">
        <v>0.26</v>
      </c>
      <c r="F2799" s="18">
        <v>5</v>
      </c>
      <c r="G2799" s="15">
        <v>44947</v>
      </c>
      <c r="H2799" s="3">
        <v>44951</v>
      </c>
      <c r="I2799" s="2">
        <f>DATEDIF(G2799,H2799,"d")</f>
        <v>4</v>
      </c>
      <c r="J2799" s="2" t="s">
        <v>31</v>
      </c>
      <c r="K2799" s="2" t="s">
        <v>16</v>
      </c>
      <c r="L2799" s="2">
        <v>877.03</v>
      </c>
      <c r="M2799" s="2" t="s">
        <v>17</v>
      </c>
    </row>
    <row r="2800" spans="1:13" ht="14.25" hidden="1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3"/>
      <c r="J2800" s="2" t="s">
        <v>21</v>
      </c>
      <c r="K2800" s="2" t="s">
        <v>22</v>
      </c>
      <c r="L2800" s="2">
        <v>451.22</v>
      </c>
      <c r="M2800" s="2" t="s">
        <v>39</v>
      </c>
    </row>
    <row r="2801" spans="1:13" ht="14.25" hidden="1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3"/>
      <c r="J2801" s="2" t="s">
        <v>15</v>
      </c>
      <c r="K2801" s="2" t="s">
        <v>27</v>
      </c>
      <c r="L2801" s="2">
        <v>52.68</v>
      </c>
      <c r="M2801" s="2" t="s">
        <v>34</v>
      </c>
    </row>
    <row r="2802" spans="1:13" ht="14.25" customHeight="1" x14ac:dyDescent="0.3">
      <c r="A2802" s="2" t="s">
        <v>2833</v>
      </c>
      <c r="B2802" s="2" t="s">
        <v>19</v>
      </c>
      <c r="C2802" s="2" t="s">
        <v>33</v>
      </c>
      <c r="D2802" s="8">
        <v>975.35</v>
      </c>
      <c r="E2802" s="11">
        <v>0.37</v>
      </c>
      <c r="F2802" s="18">
        <v>4</v>
      </c>
      <c r="G2802" s="15">
        <v>45197</v>
      </c>
      <c r="H2802" s="3">
        <v>45203</v>
      </c>
      <c r="I2802" s="2">
        <f>DATEDIF(G2802,H2802,"d")</f>
        <v>6</v>
      </c>
      <c r="J2802" s="2" t="s">
        <v>15</v>
      </c>
      <c r="K2802" s="2" t="s">
        <v>16</v>
      </c>
      <c r="L2802" s="2">
        <v>254.04</v>
      </c>
      <c r="M2802" s="2" t="s">
        <v>34</v>
      </c>
    </row>
    <row r="2803" spans="1:13" ht="14.25" hidden="1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3"/>
      <c r="J2803" s="2" t="s">
        <v>21</v>
      </c>
      <c r="K2803" s="2" t="s">
        <v>16</v>
      </c>
      <c r="L2803" s="2">
        <v>254.68</v>
      </c>
      <c r="M2803" s="2" t="s">
        <v>17</v>
      </c>
    </row>
    <row r="2804" spans="1:13" ht="14.25" customHeight="1" x14ac:dyDescent="0.3">
      <c r="A2804" s="2" t="s">
        <v>2835</v>
      </c>
      <c r="B2804" s="2" t="s">
        <v>19</v>
      </c>
      <c r="C2804" s="2" t="s">
        <v>20</v>
      </c>
      <c r="D2804" s="8">
        <v>610.21</v>
      </c>
      <c r="E2804" s="11">
        <v>0.32</v>
      </c>
      <c r="F2804" s="18">
        <v>2</v>
      </c>
      <c r="G2804" s="15">
        <v>45245</v>
      </c>
      <c r="H2804" s="3">
        <v>45251</v>
      </c>
      <c r="I2804" s="2">
        <f t="shared" ref="I2804:I2805" si="120">DATEDIF(G2804,H2804,"d")</f>
        <v>6</v>
      </c>
      <c r="J2804" s="2" t="s">
        <v>31</v>
      </c>
      <c r="K2804" s="2" t="s">
        <v>22</v>
      </c>
      <c r="L2804" s="2">
        <v>128.78</v>
      </c>
      <c r="M2804" s="2" t="s">
        <v>17</v>
      </c>
    </row>
    <row r="2805" spans="1:13" ht="14.25" customHeight="1" x14ac:dyDescent="0.3">
      <c r="A2805" s="2" t="s">
        <v>2836</v>
      </c>
      <c r="B2805" s="2" t="s">
        <v>19</v>
      </c>
      <c r="C2805" s="2" t="s">
        <v>26</v>
      </c>
      <c r="D2805" s="8">
        <v>2387.94</v>
      </c>
      <c r="E2805" s="11">
        <v>0.46</v>
      </c>
      <c r="F2805" s="18">
        <v>8</v>
      </c>
      <c r="G2805" s="15">
        <v>45392</v>
      </c>
      <c r="H2805" s="3">
        <v>45397</v>
      </c>
      <c r="I2805" s="2">
        <f t="shared" si="120"/>
        <v>5</v>
      </c>
      <c r="J2805" s="2" t="s">
        <v>21</v>
      </c>
      <c r="K2805" s="2" t="s">
        <v>27</v>
      </c>
      <c r="L2805" s="2">
        <v>491.98</v>
      </c>
      <c r="M2805" s="2" t="s">
        <v>28</v>
      </c>
    </row>
    <row r="2806" spans="1:13" ht="14.25" hidden="1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3"/>
      <c r="J2806" s="2" t="s">
        <v>15</v>
      </c>
      <c r="K2806" s="2" t="s">
        <v>27</v>
      </c>
      <c r="L2806" s="2">
        <v>181.53</v>
      </c>
      <c r="M2806" s="2" t="s">
        <v>28</v>
      </c>
    </row>
    <row r="2807" spans="1:13" ht="14.25" hidden="1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3"/>
      <c r="J2807" s="2" t="s">
        <v>31</v>
      </c>
      <c r="K2807" s="2" t="s">
        <v>27</v>
      </c>
      <c r="L2807" s="2">
        <v>173.61</v>
      </c>
      <c r="M2807" s="2" t="s">
        <v>17</v>
      </c>
    </row>
    <row r="2808" spans="1:13" ht="14.25" hidden="1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3"/>
      <c r="J2808" s="2" t="s">
        <v>31</v>
      </c>
      <c r="K2808" s="2" t="s">
        <v>27</v>
      </c>
      <c r="L2808" s="2">
        <v>132.34</v>
      </c>
      <c r="M2808" s="2" t="s">
        <v>48</v>
      </c>
    </row>
    <row r="2809" spans="1:13" ht="14.25" hidden="1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3"/>
      <c r="J2809" s="2" t="s">
        <v>21</v>
      </c>
      <c r="K2809" s="2" t="s">
        <v>22</v>
      </c>
      <c r="L2809" s="2">
        <v>130.34</v>
      </c>
      <c r="M2809" s="2" t="s">
        <v>23</v>
      </c>
    </row>
    <row r="2810" spans="1:13" ht="14.25" hidden="1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3"/>
      <c r="J2810" s="2" t="s">
        <v>31</v>
      </c>
      <c r="K2810" s="2" t="s">
        <v>27</v>
      </c>
      <c r="L2810" s="2">
        <v>122.78</v>
      </c>
      <c r="M2810" s="2" t="s">
        <v>17</v>
      </c>
    </row>
    <row r="2811" spans="1:13" ht="14.25" customHeight="1" x14ac:dyDescent="0.3">
      <c r="A2811" s="2" t="s">
        <v>2842</v>
      </c>
      <c r="B2811" s="2" t="s">
        <v>19</v>
      </c>
      <c r="C2811" s="2" t="s">
        <v>36</v>
      </c>
      <c r="D2811" s="8">
        <v>573.99</v>
      </c>
      <c r="E2811" s="11">
        <v>0.18</v>
      </c>
      <c r="F2811" s="18">
        <v>5</v>
      </c>
      <c r="G2811" s="15">
        <v>45340</v>
      </c>
      <c r="H2811" s="3">
        <v>45344</v>
      </c>
      <c r="I2811" s="2">
        <f>DATEDIF(G2811,H2811,"d")</f>
        <v>4</v>
      </c>
      <c r="J2811" s="2" t="s">
        <v>15</v>
      </c>
      <c r="K2811" s="2" t="s">
        <v>16</v>
      </c>
      <c r="L2811" s="2">
        <v>162.72999999999999</v>
      </c>
      <c r="M2811" s="2" t="s">
        <v>23</v>
      </c>
    </row>
    <row r="2812" spans="1:13" ht="14.25" hidden="1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3"/>
      <c r="J2812" s="2" t="s">
        <v>15</v>
      </c>
      <c r="K2812" s="2" t="s">
        <v>16</v>
      </c>
      <c r="L2812" s="2">
        <v>474.7</v>
      </c>
      <c r="M2812" s="2" t="s">
        <v>23</v>
      </c>
    </row>
    <row r="2813" spans="1:13" ht="14.25" hidden="1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3"/>
      <c r="J2813" s="2" t="s">
        <v>15</v>
      </c>
      <c r="K2813" s="2" t="s">
        <v>22</v>
      </c>
      <c r="L2813" s="2">
        <v>626.46</v>
      </c>
      <c r="M2813" s="2" t="s">
        <v>39</v>
      </c>
    </row>
    <row r="2814" spans="1:13" ht="14.25" hidden="1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3"/>
      <c r="J2814" s="2" t="s">
        <v>31</v>
      </c>
      <c r="K2814" s="2" t="s">
        <v>22</v>
      </c>
      <c r="L2814" s="2">
        <v>142.25</v>
      </c>
      <c r="M2814" s="2" t="s">
        <v>34</v>
      </c>
    </row>
    <row r="2815" spans="1:13" ht="14.25" customHeight="1" x14ac:dyDescent="0.3">
      <c r="A2815" s="2" t="s">
        <v>2846</v>
      </c>
      <c r="B2815" s="2" t="s">
        <v>19</v>
      </c>
      <c r="C2815" s="2" t="s">
        <v>33</v>
      </c>
      <c r="D2815" s="8">
        <v>2410.0100000000002</v>
      </c>
      <c r="E2815" s="11">
        <v>0.1</v>
      </c>
      <c r="F2815" s="18">
        <v>9</v>
      </c>
      <c r="G2815" s="15">
        <v>45503</v>
      </c>
      <c r="H2815" s="3">
        <v>45510</v>
      </c>
      <c r="I2815" s="2">
        <f t="shared" ref="I2815:I2818" si="121">DATEDIF(G2815,H2815,"d")</f>
        <v>7</v>
      </c>
      <c r="J2815" s="2" t="s">
        <v>21</v>
      </c>
      <c r="K2815" s="2" t="s">
        <v>16</v>
      </c>
      <c r="L2815" s="2">
        <v>711.67</v>
      </c>
      <c r="M2815" s="2" t="s">
        <v>48</v>
      </c>
    </row>
    <row r="2816" spans="1:13" ht="14.25" customHeight="1" x14ac:dyDescent="0.3">
      <c r="A2816" s="2" t="s">
        <v>2847</v>
      </c>
      <c r="B2816" s="2" t="s">
        <v>19</v>
      </c>
      <c r="C2816" s="2" t="s">
        <v>20</v>
      </c>
      <c r="D2816" s="8">
        <v>434.98</v>
      </c>
      <c r="E2816" s="11">
        <v>0.23</v>
      </c>
      <c r="F2816" s="18">
        <v>3</v>
      </c>
      <c r="G2816" s="15">
        <v>45343</v>
      </c>
      <c r="H2816" s="3">
        <v>45348</v>
      </c>
      <c r="I2816" s="2">
        <f t="shared" si="121"/>
        <v>5</v>
      </c>
      <c r="J2816" s="2" t="s">
        <v>15</v>
      </c>
      <c r="K2816" s="2" t="s">
        <v>16</v>
      </c>
      <c r="L2816" s="2">
        <v>128.16999999999999</v>
      </c>
      <c r="M2816" s="2" t="s">
        <v>48</v>
      </c>
    </row>
    <row r="2817" spans="1:13" ht="14.25" customHeight="1" x14ac:dyDescent="0.3">
      <c r="A2817" s="2" t="s">
        <v>2848</v>
      </c>
      <c r="B2817" s="2" t="s">
        <v>19</v>
      </c>
      <c r="C2817" s="2" t="s">
        <v>14</v>
      </c>
      <c r="D2817" s="8">
        <v>2944.11</v>
      </c>
      <c r="E2817" s="11">
        <v>0.14000000000000001</v>
      </c>
      <c r="F2817" s="18">
        <v>5</v>
      </c>
      <c r="G2817" s="15">
        <v>45275</v>
      </c>
      <c r="H2817" s="3">
        <v>45279</v>
      </c>
      <c r="I2817" s="2">
        <f t="shared" si="121"/>
        <v>4</v>
      </c>
      <c r="J2817" s="2" t="s">
        <v>31</v>
      </c>
      <c r="K2817" s="2" t="s">
        <v>16</v>
      </c>
      <c r="L2817" s="2">
        <v>536.70000000000005</v>
      </c>
      <c r="M2817" s="2" t="s">
        <v>48</v>
      </c>
    </row>
    <row r="2818" spans="1:13" ht="14.25" customHeight="1" x14ac:dyDescent="0.3">
      <c r="A2818" s="2" t="s">
        <v>2849</v>
      </c>
      <c r="B2818" s="2" t="s">
        <v>19</v>
      </c>
      <c r="C2818" s="2" t="s">
        <v>14</v>
      </c>
      <c r="D2818" s="8">
        <v>1767.49</v>
      </c>
      <c r="E2818" s="11">
        <v>0.46</v>
      </c>
      <c r="F2818" s="18">
        <v>2</v>
      </c>
      <c r="G2818" s="15">
        <v>45345</v>
      </c>
      <c r="H2818" s="3">
        <v>45351</v>
      </c>
      <c r="I2818" s="2">
        <f t="shared" si="121"/>
        <v>6</v>
      </c>
      <c r="J2818" s="2" t="s">
        <v>21</v>
      </c>
      <c r="K2818" s="2" t="s">
        <v>16</v>
      </c>
      <c r="L2818" s="2">
        <v>240.63</v>
      </c>
      <c r="M2818" s="2" t="s">
        <v>34</v>
      </c>
    </row>
    <row r="2819" spans="1:13" ht="14.25" hidden="1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3"/>
      <c r="J2819" s="2" t="s">
        <v>31</v>
      </c>
      <c r="K2819" s="2" t="s">
        <v>27</v>
      </c>
      <c r="L2819" s="2">
        <v>91.65</v>
      </c>
      <c r="M2819" s="2" t="s">
        <v>28</v>
      </c>
    </row>
    <row r="2820" spans="1:13" ht="14.25" hidden="1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3"/>
      <c r="J2820" s="2" t="s">
        <v>15</v>
      </c>
      <c r="K2820" s="2" t="s">
        <v>27</v>
      </c>
      <c r="L2820" s="2">
        <v>139.32</v>
      </c>
      <c r="M2820" s="2" t="s">
        <v>48</v>
      </c>
    </row>
    <row r="2821" spans="1:13" ht="14.25" hidden="1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3"/>
      <c r="J2821" s="2" t="s">
        <v>31</v>
      </c>
      <c r="K2821" s="2" t="s">
        <v>16</v>
      </c>
      <c r="L2821" s="2">
        <v>115.96</v>
      </c>
      <c r="M2821" s="2" t="s">
        <v>23</v>
      </c>
    </row>
    <row r="2822" spans="1:13" ht="14.25" customHeight="1" x14ac:dyDescent="0.3">
      <c r="A2822" s="2" t="s">
        <v>2853</v>
      </c>
      <c r="B2822" s="2" t="s">
        <v>19</v>
      </c>
      <c r="C2822" s="2" t="s">
        <v>33</v>
      </c>
      <c r="D2822" s="8">
        <v>4051.4</v>
      </c>
      <c r="E2822" s="11">
        <v>0.33</v>
      </c>
      <c r="F2822" s="18">
        <v>8</v>
      </c>
      <c r="G2822" s="15">
        <v>45245</v>
      </c>
      <c r="H2822" s="3">
        <v>45246</v>
      </c>
      <c r="I2822" s="2">
        <f>DATEDIF(G2822,H2822,"d")</f>
        <v>1</v>
      </c>
      <c r="J2822" s="2" t="s">
        <v>15</v>
      </c>
      <c r="K2822" s="2" t="s">
        <v>16</v>
      </c>
      <c r="L2822" s="2">
        <v>252.99</v>
      </c>
      <c r="M2822" s="2" t="s">
        <v>39</v>
      </c>
    </row>
    <row r="2823" spans="1:13" ht="14.25" hidden="1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3"/>
      <c r="J2823" s="2" t="s">
        <v>15</v>
      </c>
      <c r="K2823" s="2" t="s">
        <v>27</v>
      </c>
      <c r="L2823" s="2">
        <v>181.07</v>
      </c>
      <c r="M2823" s="2" t="s">
        <v>17</v>
      </c>
    </row>
    <row r="2824" spans="1:13" ht="14.25" hidden="1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3"/>
      <c r="J2824" s="2" t="s">
        <v>15</v>
      </c>
      <c r="K2824" s="2" t="s">
        <v>22</v>
      </c>
      <c r="L2824" s="2">
        <v>123.53</v>
      </c>
      <c r="M2824" s="2" t="s">
        <v>48</v>
      </c>
    </row>
    <row r="2825" spans="1:13" ht="14.25" customHeight="1" x14ac:dyDescent="0.3">
      <c r="A2825" s="2" t="s">
        <v>2856</v>
      </c>
      <c r="B2825" s="2" t="s">
        <v>19</v>
      </c>
      <c r="C2825" s="2" t="s">
        <v>33</v>
      </c>
      <c r="D2825" s="8">
        <v>2628.1</v>
      </c>
      <c r="E2825" s="11">
        <v>0.27</v>
      </c>
      <c r="F2825" s="18">
        <v>2</v>
      </c>
      <c r="G2825" s="15">
        <v>45303</v>
      </c>
      <c r="H2825" s="3">
        <v>45307</v>
      </c>
      <c r="I2825" s="2">
        <f>DATEDIF(G2825,H2825,"d")</f>
        <v>4</v>
      </c>
      <c r="J2825" s="2" t="s">
        <v>15</v>
      </c>
      <c r="K2825" s="2" t="s">
        <v>16</v>
      </c>
      <c r="L2825" s="2">
        <v>179.2</v>
      </c>
      <c r="M2825" s="2" t="s">
        <v>34</v>
      </c>
    </row>
    <row r="2826" spans="1:13" ht="14.25" hidden="1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3"/>
      <c r="J2826" s="2" t="s">
        <v>31</v>
      </c>
      <c r="K2826" s="2" t="s">
        <v>16</v>
      </c>
      <c r="L2826" s="2">
        <v>416.41</v>
      </c>
      <c r="M2826" s="2" t="s">
        <v>34</v>
      </c>
    </row>
    <row r="2827" spans="1:13" ht="14.25" hidden="1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3"/>
      <c r="J2827" s="2" t="s">
        <v>31</v>
      </c>
      <c r="K2827" s="2" t="s">
        <v>22</v>
      </c>
      <c r="L2827" s="2">
        <v>151.82</v>
      </c>
      <c r="M2827" s="2" t="s">
        <v>23</v>
      </c>
    </row>
    <row r="2828" spans="1:13" ht="14.25" hidden="1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3"/>
      <c r="J2828" s="2" t="s">
        <v>21</v>
      </c>
      <c r="K2828" s="2" t="s">
        <v>27</v>
      </c>
      <c r="L2828" s="2">
        <v>237.81</v>
      </c>
      <c r="M2828" s="2" t="s">
        <v>39</v>
      </c>
    </row>
    <row r="2829" spans="1:13" ht="14.25" hidden="1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3"/>
      <c r="J2829" s="2" t="s">
        <v>21</v>
      </c>
      <c r="K2829" s="2" t="s">
        <v>16</v>
      </c>
      <c r="L2829" s="2">
        <v>192.94</v>
      </c>
      <c r="M2829" s="2" t="s">
        <v>48</v>
      </c>
    </row>
    <row r="2830" spans="1:13" ht="14.25" hidden="1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3"/>
      <c r="J2830" s="2" t="s">
        <v>21</v>
      </c>
      <c r="K2830" s="2" t="s">
        <v>22</v>
      </c>
      <c r="L2830" s="2">
        <v>69.02</v>
      </c>
      <c r="M2830" s="2" t="s">
        <v>28</v>
      </c>
    </row>
    <row r="2831" spans="1:13" ht="14.25" hidden="1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3"/>
      <c r="J2831" s="2" t="s">
        <v>21</v>
      </c>
      <c r="K2831" s="2" t="s">
        <v>22</v>
      </c>
      <c r="L2831" s="2">
        <v>422.78</v>
      </c>
      <c r="M2831" s="2" t="s">
        <v>34</v>
      </c>
    </row>
    <row r="2832" spans="1:13" ht="14.25" customHeight="1" x14ac:dyDescent="0.3">
      <c r="A2832" s="2" t="s">
        <v>2863</v>
      </c>
      <c r="B2832" s="2" t="s">
        <v>19</v>
      </c>
      <c r="C2832" s="2" t="s">
        <v>36</v>
      </c>
      <c r="D2832" s="8">
        <v>281.83</v>
      </c>
      <c r="E2832" s="11">
        <v>0.11</v>
      </c>
      <c r="F2832" s="18">
        <v>2</v>
      </c>
      <c r="G2832" s="15">
        <v>45160</v>
      </c>
      <c r="H2832" s="3">
        <v>45164</v>
      </c>
      <c r="I2832" s="2">
        <f>DATEDIF(G2832,H2832,"d")</f>
        <v>4</v>
      </c>
      <c r="J2832" s="2" t="s">
        <v>15</v>
      </c>
      <c r="K2832" s="2" t="s">
        <v>16</v>
      </c>
      <c r="L2832" s="2">
        <v>55.71</v>
      </c>
      <c r="M2832" s="2" t="s">
        <v>34</v>
      </c>
    </row>
    <row r="2833" spans="1:13" ht="14.25" hidden="1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3"/>
      <c r="J2833" s="2" t="s">
        <v>15</v>
      </c>
      <c r="K2833" s="2" t="s">
        <v>22</v>
      </c>
      <c r="L2833" s="2">
        <v>303.27</v>
      </c>
      <c r="M2833" s="2" t="s">
        <v>39</v>
      </c>
    </row>
    <row r="2834" spans="1:13" ht="14.25" hidden="1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3"/>
      <c r="J2834" s="2" t="s">
        <v>31</v>
      </c>
      <c r="K2834" s="2" t="s">
        <v>22</v>
      </c>
      <c r="L2834" s="2">
        <v>760.67</v>
      </c>
      <c r="M2834" s="2" t="s">
        <v>23</v>
      </c>
    </row>
    <row r="2835" spans="1:13" ht="14.25" hidden="1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3"/>
      <c r="J2835" s="2" t="s">
        <v>31</v>
      </c>
      <c r="K2835" s="2" t="s">
        <v>16</v>
      </c>
      <c r="L2835" s="2">
        <v>745</v>
      </c>
      <c r="M2835" s="2" t="s">
        <v>48</v>
      </c>
    </row>
    <row r="2836" spans="1:13" ht="14.25" hidden="1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3"/>
      <c r="J2836" s="2" t="s">
        <v>21</v>
      </c>
      <c r="K2836" s="2" t="s">
        <v>16</v>
      </c>
      <c r="L2836" s="2">
        <v>217.31</v>
      </c>
      <c r="M2836" s="2" t="s">
        <v>39</v>
      </c>
    </row>
    <row r="2837" spans="1:13" ht="14.25" hidden="1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3"/>
      <c r="J2837" s="2" t="s">
        <v>31</v>
      </c>
      <c r="K2837" s="2" t="s">
        <v>22</v>
      </c>
      <c r="L2837" s="2">
        <v>578.92999999999995</v>
      </c>
      <c r="M2837" s="2" t="s">
        <v>28</v>
      </c>
    </row>
    <row r="2838" spans="1:13" ht="14.25" hidden="1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3"/>
      <c r="J2838" s="2" t="s">
        <v>31</v>
      </c>
      <c r="K2838" s="2" t="s">
        <v>16</v>
      </c>
      <c r="L2838" s="2">
        <v>538.86</v>
      </c>
      <c r="M2838" s="2" t="s">
        <v>34</v>
      </c>
    </row>
    <row r="2839" spans="1:13" ht="14.25" hidden="1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3"/>
      <c r="J2839" s="2" t="s">
        <v>31</v>
      </c>
      <c r="K2839" s="2" t="s">
        <v>16</v>
      </c>
      <c r="L2839" s="2">
        <v>971.05</v>
      </c>
      <c r="M2839" s="2" t="s">
        <v>17</v>
      </c>
    </row>
    <row r="2840" spans="1:13" ht="14.25" hidden="1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3"/>
      <c r="J2840" s="2" t="s">
        <v>15</v>
      </c>
      <c r="K2840" s="2" t="s">
        <v>22</v>
      </c>
      <c r="L2840" s="2">
        <v>607.92999999999995</v>
      </c>
      <c r="M2840" s="2" t="s">
        <v>17</v>
      </c>
    </row>
    <row r="2841" spans="1:13" ht="14.25" hidden="1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3"/>
      <c r="J2841" s="2" t="s">
        <v>21</v>
      </c>
      <c r="K2841" s="2" t="s">
        <v>16</v>
      </c>
      <c r="L2841" s="2">
        <v>526.25</v>
      </c>
      <c r="M2841" s="2" t="s">
        <v>17</v>
      </c>
    </row>
    <row r="2842" spans="1:13" ht="14.25" hidden="1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3"/>
      <c r="J2842" s="2" t="s">
        <v>21</v>
      </c>
      <c r="K2842" s="2" t="s">
        <v>27</v>
      </c>
      <c r="L2842" s="2">
        <v>110.58</v>
      </c>
      <c r="M2842" s="2" t="s">
        <v>39</v>
      </c>
    </row>
    <row r="2843" spans="1:13" ht="14.25" hidden="1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3"/>
      <c r="J2843" s="2" t="s">
        <v>31</v>
      </c>
      <c r="K2843" s="2" t="s">
        <v>16</v>
      </c>
      <c r="L2843" s="2">
        <v>272.45</v>
      </c>
      <c r="M2843" s="2" t="s">
        <v>28</v>
      </c>
    </row>
    <row r="2844" spans="1:13" ht="14.25" hidden="1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3"/>
      <c r="J2844" s="2" t="s">
        <v>31</v>
      </c>
      <c r="K2844" s="2" t="s">
        <v>27</v>
      </c>
      <c r="L2844" s="2">
        <v>262.07</v>
      </c>
      <c r="M2844" s="2" t="s">
        <v>17</v>
      </c>
    </row>
    <row r="2845" spans="1:13" ht="14.25" hidden="1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3"/>
      <c r="J2845" s="2" t="s">
        <v>15</v>
      </c>
      <c r="K2845" s="2" t="s">
        <v>22</v>
      </c>
      <c r="L2845" s="2">
        <v>43.44</v>
      </c>
      <c r="M2845" s="2" t="s">
        <v>34</v>
      </c>
    </row>
    <row r="2846" spans="1:13" ht="14.25" hidden="1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3"/>
      <c r="J2846" s="2" t="s">
        <v>15</v>
      </c>
      <c r="K2846" s="2" t="s">
        <v>22</v>
      </c>
      <c r="L2846" s="2">
        <v>350.67</v>
      </c>
      <c r="M2846" s="2" t="s">
        <v>48</v>
      </c>
    </row>
    <row r="2847" spans="1:13" ht="14.25" customHeight="1" x14ac:dyDescent="0.3">
      <c r="A2847" s="2" t="s">
        <v>2878</v>
      </c>
      <c r="B2847" s="2" t="s">
        <v>19</v>
      </c>
      <c r="C2847" s="2" t="s">
        <v>14</v>
      </c>
      <c r="D2847" s="8">
        <v>2481.6999999999998</v>
      </c>
      <c r="E2847" s="11">
        <v>0.2</v>
      </c>
      <c r="F2847" s="18">
        <v>6</v>
      </c>
      <c r="G2847" s="15">
        <v>45590</v>
      </c>
      <c r="H2847" s="3">
        <v>45594</v>
      </c>
      <c r="I2847" s="2">
        <f>DATEDIF(G2847,H2847,"d")</f>
        <v>4</v>
      </c>
      <c r="J2847" s="2" t="s">
        <v>31</v>
      </c>
      <c r="K2847" s="2" t="s">
        <v>16</v>
      </c>
      <c r="L2847" s="2">
        <v>459.81</v>
      </c>
      <c r="M2847" s="2" t="s">
        <v>39</v>
      </c>
    </row>
    <row r="2848" spans="1:13" ht="14.25" hidden="1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3"/>
      <c r="J2848" s="2" t="s">
        <v>15</v>
      </c>
      <c r="K2848" s="2" t="s">
        <v>16</v>
      </c>
      <c r="L2848" s="2">
        <v>539.52</v>
      </c>
      <c r="M2848" s="2" t="s">
        <v>28</v>
      </c>
    </row>
    <row r="2849" spans="1:13" ht="14.25" customHeight="1" x14ac:dyDescent="0.3">
      <c r="A2849" s="2" t="s">
        <v>2880</v>
      </c>
      <c r="B2849" s="2" t="s">
        <v>19</v>
      </c>
      <c r="C2849" s="2" t="s">
        <v>26</v>
      </c>
      <c r="D2849" s="8">
        <v>4679.3900000000003</v>
      </c>
      <c r="E2849" s="11">
        <v>0.19</v>
      </c>
      <c r="F2849" s="18">
        <v>8</v>
      </c>
      <c r="G2849" s="15">
        <v>45033</v>
      </c>
      <c r="H2849" s="3">
        <v>45035</v>
      </c>
      <c r="I2849" s="2">
        <f>DATEDIF(G2849,H2849,"d")</f>
        <v>2</v>
      </c>
      <c r="J2849" s="2" t="s">
        <v>15</v>
      </c>
      <c r="K2849" s="2" t="s">
        <v>22</v>
      </c>
      <c r="L2849" s="2">
        <v>1000.97</v>
      </c>
      <c r="M2849" s="2" t="s">
        <v>28</v>
      </c>
    </row>
    <row r="2850" spans="1:13" ht="14.25" hidden="1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3"/>
      <c r="J2850" s="2" t="s">
        <v>31</v>
      </c>
      <c r="K2850" s="2" t="s">
        <v>16</v>
      </c>
      <c r="L2850" s="2">
        <v>136.53</v>
      </c>
      <c r="M2850" s="2" t="s">
        <v>17</v>
      </c>
    </row>
    <row r="2851" spans="1:13" ht="14.25" hidden="1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3"/>
      <c r="J2851" s="2" t="s">
        <v>31</v>
      </c>
      <c r="K2851" s="2" t="s">
        <v>16</v>
      </c>
      <c r="L2851" s="2">
        <v>133</v>
      </c>
      <c r="M2851" s="2" t="s">
        <v>17</v>
      </c>
    </row>
    <row r="2852" spans="1:13" ht="14.25" customHeight="1" x14ac:dyDescent="0.3">
      <c r="A2852" s="2" t="s">
        <v>2883</v>
      </c>
      <c r="B2852" s="2" t="s">
        <v>19</v>
      </c>
      <c r="C2852" s="2" t="s">
        <v>26</v>
      </c>
      <c r="D2852" s="8">
        <v>4360.28</v>
      </c>
      <c r="E2852" s="11">
        <v>0.05</v>
      </c>
      <c r="F2852" s="18">
        <v>3</v>
      </c>
      <c r="G2852" s="15">
        <v>45391</v>
      </c>
      <c r="H2852" s="3">
        <v>45393</v>
      </c>
      <c r="I2852" s="2">
        <f>DATEDIF(G2852,H2852,"d")</f>
        <v>2</v>
      </c>
      <c r="J2852" s="2" t="s">
        <v>15</v>
      </c>
      <c r="K2852" s="2" t="s">
        <v>22</v>
      </c>
      <c r="L2852" s="2">
        <v>833.26</v>
      </c>
      <c r="M2852" s="2" t="s">
        <v>34</v>
      </c>
    </row>
    <row r="2853" spans="1:13" ht="14.25" hidden="1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3"/>
      <c r="J2853" s="2" t="s">
        <v>31</v>
      </c>
      <c r="K2853" s="2" t="s">
        <v>22</v>
      </c>
      <c r="L2853" s="2">
        <v>669.2</v>
      </c>
      <c r="M2853" s="2" t="s">
        <v>28</v>
      </c>
    </row>
    <row r="2854" spans="1:13" ht="14.25" hidden="1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3"/>
      <c r="J2854" s="2" t="s">
        <v>21</v>
      </c>
      <c r="K2854" s="2" t="s">
        <v>27</v>
      </c>
      <c r="L2854" s="2">
        <v>157</v>
      </c>
      <c r="M2854" s="2" t="s">
        <v>48</v>
      </c>
    </row>
    <row r="2855" spans="1:13" ht="14.25" hidden="1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3"/>
      <c r="J2855" s="2" t="s">
        <v>15</v>
      </c>
      <c r="K2855" s="2" t="s">
        <v>27</v>
      </c>
      <c r="L2855" s="2">
        <v>104.43</v>
      </c>
      <c r="M2855" s="2" t="s">
        <v>28</v>
      </c>
    </row>
    <row r="2856" spans="1:13" ht="14.25" hidden="1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3"/>
      <c r="J2856" s="2" t="s">
        <v>15</v>
      </c>
      <c r="K2856" s="2" t="s">
        <v>22</v>
      </c>
      <c r="L2856" s="2">
        <v>210.06</v>
      </c>
      <c r="M2856" s="2" t="s">
        <v>23</v>
      </c>
    </row>
    <row r="2857" spans="1:13" ht="14.25" hidden="1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3"/>
      <c r="J2857" s="2" t="s">
        <v>15</v>
      </c>
      <c r="K2857" s="2" t="s">
        <v>22</v>
      </c>
      <c r="L2857" s="2">
        <v>156.52000000000001</v>
      </c>
      <c r="M2857" s="2" t="s">
        <v>39</v>
      </c>
    </row>
    <row r="2858" spans="1:13" ht="14.25" hidden="1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3"/>
      <c r="J2858" s="2" t="s">
        <v>21</v>
      </c>
      <c r="K2858" s="2" t="s">
        <v>27</v>
      </c>
      <c r="L2858" s="2">
        <v>780.9</v>
      </c>
      <c r="M2858" s="2" t="s">
        <v>39</v>
      </c>
    </row>
    <row r="2859" spans="1:13" ht="14.25" hidden="1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3"/>
      <c r="J2859" s="2" t="s">
        <v>15</v>
      </c>
      <c r="K2859" s="2" t="s">
        <v>22</v>
      </c>
      <c r="L2859" s="2">
        <v>1041.02</v>
      </c>
      <c r="M2859" s="2" t="s">
        <v>28</v>
      </c>
    </row>
    <row r="2860" spans="1:13" ht="14.25" hidden="1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3"/>
      <c r="J2860" s="2" t="s">
        <v>31</v>
      </c>
      <c r="K2860" s="2" t="s">
        <v>22</v>
      </c>
      <c r="L2860" s="2">
        <v>181.46</v>
      </c>
      <c r="M2860" s="2" t="s">
        <v>17</v>
      </c>
    </row>
    <row r="2861" spans="1:13" ht="14.25" hidden="1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3"/>
      <c r="J2861" s="2" t="s">
        <v>21</v>
      </c>
      <c r="K2861" s="2" t="s">
        <v>22</v>
      </c>
      <c r="L2861" s="2">
        <v>517.12</v>
      </c>
      <c r="M2861" s="2" t="s">
        <v>17</v>
      </c>
    </row>
    <row r="2862" spans="1:13" ht="14.25" hidden="1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3"/>
      <c r="J2862" s="2" t="s">
        <v>21</v>
      </c>
      <c r="K2862" s="2" t="s">
        <v>16</v>
      </c>
      <c r="L2862" s="2">
        <v>965.77</v>
      </c>
      <c r="M2862" s="2" t="s">
        <v>17</v>
      </c>
    </row>
    <row r="2863" spans="1:13" ht="14.25" customHeight="1" x14ac:dyDescent="0.3">
      <c r="A2863" s="2" t="s">
        <v>2894</v>
      </c>
      <c r="B2863" s="2" t="s">
        <v>19</v>
      </c>
      <c r="C2863" s="2" t="s">
        <v>33</v>
      </c>
      <c r="D2863" s="8">
        <v>4770.99</v>
      </c>
      <c r="E2863" s="11">
        <v>0.19</v>
      </c>
      <c r="F2863" s="18">
        <v>3</v>
      </c>
      <c r="G2863" s="15">
        <v>45099</v>
      </c>
      <c r="H2863" s="3">
        <v>45101</v>
      </c>
      <c r="I2863" s="2">
        <f>DATEDIF(G2863,H2863,"d")</f>
        <v>2</v>
      </c>
      <c r="J2863" s="2" t="s">
        <v>21</v>
      </c>
      <c r="K2863" s="2" t="s">
        <v>27</v>
      </c>
      <c r="L2863" s="2">
        <v>624.07000000000005</v>
      </c>
      <c r="M2863" s="2" t="s">
        <v>23</v>
      </c>
    </row>
    <row r="2864" spans="1:13" ht="14.25" hidden="1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3"/>
      <c r="J2864" s="2" t="s">
        <v>21</v>
      </c>
      <c r="K2864" s="2" t="s">
        <v>27</v>
      </c>
      <c r="L2864" s="2">
        <v>735.06</v>
      </c>
      <c r="M2864" s="2" t="s">
        <v>17</v>
      </c>
    </row>
    <row r="2865" spans="1:13" ht="14.25" hidden="1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3"/>
      <c r="J2865" s="2" t="s">
        <v>31</v>
      </c>
      <c r="K2865" s="2" t="s">
        <v>27</v>
      </c>
      <c r="L2865" s="2">
        <v>6.09</v>
      </c>
      <c r="M2865" s="2" t="s">
        <v>17</v>
      </c>
    </row>
    <row r="2866" spans="1:13" ht="14.25" hidden="1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3"/>
      <c r="J2866" s="2" t="s">
        <v>21</v>
      </c>
      <c r="K2866" s="2" t="s">
        <v>22</v>
      </c>
      <c r="L2866" s="2">
        <v>70.900000000000006</v>
      </c>
      <c r="M2866" s="2" t="s">
        <v>23</v>
      </c>
    </row>
    <row r="2867" spans="1:13" ht="14.25" hidden="1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3"/>
      <c r="J2867" s="2" t="s">
        <v>15</v>
      </c>
      <c r="K2867" s="2" t="s">
        <v>22</v>
      </c>
      <c r="L2867" s="2">
        <v>678.05</v>
      </c>
      <c r="M2867" s="2" t="s">
        <v>34</v>
      </c>
    </row>
    <row r="2868" spans="1:13" ht="14.25" customHeight="1" x14ac:dyDescent="0.3">
      <c r="A2868" s="2" t="s">
        <v>2899</v>
      </c>
      <c r="B2868" s="2" t="s">
        <v>19</v>
      </c>
      <c r="C2868" s="2" t="s">
        <v>26</v>
      </c>
      <c r="D2868" s="8">
        <v>4783.68</v>
      </c>
      <c r="E2868" s="11">
        <v>0.36</v>
      </c>
      <c r="F2868" s="18">
        <v>7</v>
      </c>
      <c r="G2868" s="15">
        <v>45484</v>
      </c>
      <c r="H2868" s="3">
        <v>45486</v>
      </c>
      <c r="I2868" s="2">
        <f>DATEDIF(G2868,H2868,"d")</f>
        <v>2</v>
      </c>
      <c r="J2868" s="2" t="s">
        <v>21</v>
      </c>
      <c r="K2868" s="2" t="s">
        <v>16</v>
      </c>
      <c r="L2868" s="2">
        <v>1083</v>
      </c>
      <c r="M2868" s="2" t="s">
        <v>48</v>
      </c>
    </row>
    <row r="2869" spans="1:13" ht="14.25" hidden="1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3"/>
      <c r="J2869" s="2" t="s">
        <v>21</v>
      </c>
      <c r="K2869" s="2" t="s">
        <v>27</v>
      </c>
      <c r="L2869" s="2">
        <v>746.97</v>
      </c>
      <c r="M2869" s="2" t="s">
        <v>28</v>
      </c>
    </row>
    <row r="2870" spans="1:13" ht="14.25" customHeight="1" x14ac:dyDescent="0.3">
      <c r="A2870" s="2" t="s">
        <v>2901</v>
      </c>
      <c r="B2870" s="2" t="s">
        <v>19</v>
      </c>
      <c r="C2870" s="2" t="s">
        <v>36</v>
      </c>
      <c r="D2870" s="8">
        <v>2880.3</v>
      </c>
      <c r="E2870" s="11">
        <v>0.23</v>
      </c>
      <c r="F2870" s="18">
        <v>9</v>
      </c>
      <c r="G2870" s="15">
        <v>45062</v>
      </c>
      <c r="H2870" s="3">
        <v>45069</v>
      </c>
      <c r="I2870" s="2">
        <f>DATEDIF(G2870,H2870,"d")</f>
        <v>7</v>
      </c>
      <c r="J2870" s="2" t="s">
        <v>21</v>
      </c>
      <c r="K2870" s="2" t="s">
        <v>22</v>
      </c>
      <c r="L2870" s="2">
        <v>805.32</v>
      </c>
      <c r="M2870" s="2" t="s">
        <v>39</v>
      </c>
    </row>
    <row r="2871" spans="1:13" ht="14.25" hidden="1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3"/>
      <c r="J2871" s="2" t="s">
        <v>21</v>
      </c>
      <c r="K2871" s="2" t="s">
        <v>22</v>
      </c>
      <c r="L2871" s="2">
        <v>176.84</v>
      </c>
      <c r="M2871" s="2" t="s">
        <v>39</v>
      </c>
    </row>
    <row r="2872" spans="1:13" ht="14.25" customHeight="1" x14ac:dyDescent="0.3">
      <c r="A2872" s="2" t="s">
        <v>2903</v>
      </c>
      <c r="B2872" s="2" t="s">
        <v>19</v>
      </c>
      <c r="C2872" s="2" t="s">
        <v>20</v>
      </c>
      <c r="D2872" s="8">
        <v>898.95</v>
      </c>
      <c r="E2872" s="11">
        <v>0.08</v>
      </c>
      <c r="F2872" s="18">
        <v>5</v>
      </c>
      <c r="G2872" s="15">
        <v>45390</v>
      </c>
      <c r="H2872" s="3">
        <v>45396</v>
      </c>
      <c r="I2872" s="2">
        <f>DATEDIF(G2872,H2872,"d")</f>
        <v>6</v>
      </c>
      <c r="J2872" s="2" t="s">
        <v>15</v>
      </c>
      <c r="K2872" s="2" t="s">
        <v>16</v>
      </c>
      <c r="L2872" s="2">
        <v>186.3</v>
      </c>
      <c r="M2872" s="2" t="s">
        <v>23</v>
      </c>
    </row>
    <row r="2873" spans="1:13" ht="14.25" hidden="1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3"/>
      <c r="J2873" s="2" t="s">
        <v>15</v>
      </c>
      <c r="K2873" s="2" t="s">
        <v>22</v>
      </c>
      <c r="L2873" s="2">
        <v>964.11</v>
      </c>
      <c r="M2873" s="2" t="s">
        <v>48</v>
      </c>
    </row>
    <row r="2874" spans="1:13" ht="14.25" hidden="1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3"/>
      <c r="J2874" s="2" t="s">
        <v>21</v>
      </c>
      <c r="K2874" s="2" t="s">
        <v>27</v>
      </c>
      <c r="L2874" s="2">
        <v>677.67</v>
      </c>
      <c r="M2874" s="2" t="s">
        <v>23</v>
      </c>
    </row>
    <row r="2875" spans="1:13" ht="14.25" customHeight="1" x14ac:dyDescent="0.3">
      <c r="A2875" s="2" t="s">
        <v>2906</v>
      </c>
      <c r="B2875" s="2" t="s">
        <v>19</v>
      </c>
      <c r="C2875" s="2" t="s">
        <v>20</v>
      </c>
      <c r="D2875" s="8">
        <v>2788.99</v>
      </c>
      <c r="E2875" s="11">
        <v>0.41</v>
      </c>
      <c r="F2875" s="18">
        <v>8</v>
      </c>
      <c r="G2875" s="15">
        <v>45421</v>
      </c>
      <c r="H2875" s="3">
        <v>45422</v>
      </c>
      <c r="I2875" s="2">
        <f t="shared" ref="I2875:I2876" si="122">DATEDIF(G2875,H2875,"d")</f>
        <v>1</v>
      </c>
      <c r="J2875" s="2" t="s">
        <v>21</v>
      </c>
      <c r="K2875" s="2" t="s">
        <v>27</v>
      </c>
      <c r="L2875" s="2">
        <v>243.55</v>
      </c>
      <c r="M2875" s="2" t="s">
        <v>28</v>
      </c>
    </row>
    <row r="2876" spans="1:13" ht="14.25" customHeight="1" x14ac:dyDescent="0.3">
      <c r="A2876" s="2" t="s">
        <v>2907</v>
      </c>
      <c r="B2876" s="2" t="s">
        <v>19</v>
      </c>
      <c r="C2876" s="2" t="s">
        <v>14</v>
      </c>
      <c r="D2876" s="8">
        <v>2382.25</v>
      </c>
      <c r="E2876" s="11">
        <v>0.31</v>
      </c>
      <c r="F2876" s="18">
        <v>7</v>
      </c>
      <c r="G2876" s="15">
        <v>45639</v>
      </c>
      <c r="H2876" s="3">
        <v>45646</v>
      </c>
      <c r="I2876" s="2">
        <f t="shared" si="122"/>
        <v>7</v>
      </c>
      <c r="J2876" s="2" t="s">
        <v>15</v>
      </c>
      <c r="K2876" s="2" t="s">
        <v>27</v>
      </c>
      <c r="L2876" s="2">
        <v>403.88</v>
      </c>
      <c r="M2876" s="2" t="s">
        <v>34</v>
      </c>
    </row>
    <row r="2877" spans="1:13" ht="14.25" hidden="1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3"/>
      <c r="J2877" s="2" t="s">
        <v>21</v>
      </c>
      <c r="K2877" s="2" t="s">
        <v>27</v>
      </c>
      <c r="L2877" s="2">
        <v>733.83</v>
      </c>
      <c r="M2877" s="2" t="s">
        <v>39</v>
      </c>
    </row>
    <row r="2878" spans="1:13" ht="14.25" hidden="1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3"/>
      <c r="J2878" s="2" t="s">
        <v>15</v>
      </c>
      <c r="K2878" s="2" t="s">
        <v>16</v>
      </c>
      <c r="L2878" s="2">
        <v>270.02999999999997</v>
      </c>
      <c r="M2878" s="2" t="s">
        <v>39</v>
      </c>
    </row>
    <row r="2879" spans="1:13" ht="14.25" customHeight="1" x14ac:dyDescent="0.3">
      <c r="A2879" s="2" t="s">
        <v>2910</v>
      </c>
      <c r="B2879" s="2" t="s">
        <v>19</v>
      </c>
      <c r="C2879" s="2" t="s">
        <v>14</v>
      </c>
      <c r="D2879" s="8">
        <v>1584.49</v>
      </c>
      <c r="E2879" s="11">
        <v>0.18</v>
      </c>
      <c r="F2879" s="18">
        <v>2</v>
      </c>
      <c r="G2879" s="15">
        <v>45060</v>
      </c>
      <c r="H2879" s="3">
        <v>45065</v>
      </c>
      <c r="I2879" s="2">
        <f>DATEDIF(G2879,H2879,"d")</f>
        <v>5</v>
      </c>
      <c r="J2879" s="2" t="s">
        <v>31</v>
      </c>
      <c r="K2879" s="2" t="s">
        <v>22</v>
      </c>
      <c r="L2879" s="2">
        <v>176.47</v>
      </c>
      <c r="M2879" s="2" t="s">
        <v>34</v>
      </c>
    </row>
    <row r="2880" spans="1:13" ht="14.25" hidden="1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3"/>
      <c r="J2880" s="2" t="s">
        <v>31</v>
      </c>
      <c r="K2880" s="2" t="s">
        <v>16</v>
      </c>
      <c r="L2880" s="2">
        <v>290.70999999999998</v>
      </c>
      <c r="M2880" s="2" t="s">
        <v>48</v>
      </c>
    </row>
    <row r="2881" spans="1:13" ht="14.25" customHeight="1" x14ac:dyDescent="0.3">
      <c r="A2881" s="2" t="s">
        <v>2912</v>
      </c>
      <c r="B2881" s="2" t="s">
        <v>19</v>
      </c>
      <c r="C2881" s="2" t="s">
        <v>33</v>
      </c>
      <c r="D2881" s="8">
        <v>3383.98</v>
      </c>
      <c r="E2881" s="11">
        <v>0.21</v>
      </c>
      <c r="F2881" s="18">
        <v>5</v>
      </c>
      <c r="G2881" s="15">
        <v>45034</v>
      </c>
      <c r="H2881" s="3">
        <v>45040</v>
      </c>
      <c r="I2881" s="2">
        <f>DATEDIF(G2881,H2881,"d")</f>
        <v>6</v>
      </c>
      <c r="J2881" s="2" t="s">
        <v>21</v>
      </c>
      <c r="K2881" s="2" t="s">
        <v>16</v>
      </c>
      <c r="L2881" s="2">
        <v>977.22</v>
      </c>
      <c r="M2881" s="2" t="s">
        <v>39</v>
      </c>
    </row>
    <row r="2882" spans="1:13" ht="14.25" hidden="1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3"/>
      <c r="J2882" s="2" t="s">
        <v>31</v>
      </c>
      <c r="K2882" s="2" t="s">
        <v>27</v>
      </c>
      <c r="L2882" s="2">
        <v>1352.14</v>
      </c>
      <c r="M2882" s="2" t="s">
        <v>28</v>
      </c>
    </row>
    <row r="2883" spans="1:13" ht="14.25" hidden="1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3"/>
      <c r="J2883" s="2" t="s">
        <v>31</v>
      </c>
      <c r="K2883" s="2" t="s">
        <v>27</v>
      </c>
      <c r="L2883" s="2">
        <v>414.51</v>
      </c>
      <c r="M2883" s="2" t="s">
        <v>28</v>
      </c>
    </row>
    <row r="2884" spans="1:13" ht="14.25" hidden="1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3"/>
      <c r="J2884" s="2" t="s">
        <v>15</v>
      </c>
      <c r="K2884" s="2" t="s">
        <v>22</v>
      </c>
      <c r="L2884" s="2">
        <v>323.72000000000003</v>
      </c>
      <c r="M2884" s="2" t="s">
        <v>39</v>
      </c>
    </row>
    <row r="2885" spans="1:13" ht="14.25" hidden="1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3"/>
      <c r="J2885" s="2" t="s">
        <v>15</v>
      </c>
      <c r="K2885" s="2" t="s">
        <v>27</v>
      </c>
      <c r="L2885" s="2">
        <v>273.67</v>
      </c>
      <c r="M2885" s="2" t="s">
        <v>17</v>
      </c>
    </row>
    <row r="2886" spans="1:13" ht="14.25" customHeight="1" x14ac:dyDescent="0.3">
      <c r="A2886" s="2" t="s">
        <v>2917</v>
      </c>
      <c r="B2886" s="2" t="s">
        <v>19</v>
      </c>
      <c r="C2886" s="2" t="s">
        <v>20</v>
      </c>
      <c r="D2886" s="8">
        <v>1347.01</v>
      </c>
      <c r="E2886" s="11">
        <v>7.0000000000000007E-2</v>
      </c>
      <c r="F2886" s="18">
        <v>7</v>
      </c>
      <c r="G2886" s="15">
        <v>45431</v>
      </c>
      <c r="H2886" s="3">
        <v>45434</v>
      </c>
      <c r="I2886" s="2">
        <f>DATEDIF(G2886,H2886,"d")</f>
        <v>3</v>
      </c>
      <c r="J2886" s="2" t="s">
        <v>31</v>
      </c>
      <c r="K2886" s="2" t="s">
        <v>16</v>
      </c>
      <c r="L2886" s="2">
        <v>167.12</v>
      </c>
      <c r="M2886" s="2" t="s">
        <v>34</v>
      </c>
    </row>
    <row r="2887" spans="1:13" ht="14.25" hidden="1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3"/>
      <c r="J2887" s="2" t="s">
        <v>21</v>
      </c>
      <c r="K2887" s="2" t="s">
        <v>16</v>
      </c>
      <c r="L2887" s="2">
        <v>116.27</v>
      </c>
      <c r="M2887" s="2" t="s">
        <v>28</v>
      </c>
    </row>
    <row r="2888" spans="1:13" ht="14.25" customHeight="1" x14ac:dyDescent="0.3">
      <c r="A2888" s="2" t="s">
        <v>2919</v>
      </c>
      <c r="B2888" s="2" t="s">
        <v>19</v>
      </c>
      <c r="C2888" s="2" t="s">
        <v>14</v>
      </c>
      <c r="D2888" s="8">
        <v>3024.21</v>
      </c>
      <c r="E2888" s="11">
        <v>0.48</v>
      </c>
      <c r="F2888" s="18">
        <v>7</v>
      </c>
      <c r="G2888" s="15">
        <v>45430</v>
      </c>
      <c r="H2888" s="3">
        <v>45437</v>
      </c>
      <c r="I2888" s="2">
        <f>DATEDIF(G2888,H2888,"d")</f>
        <v>7</v>
      </c>
      <c r="J2888" s="2" t="s">
        <v>21</v>
      </c>
      <c r="K2888" s="2" t="s">
        <v>16</v>
      </c>
      <c r="L2888" s="2">
        <v>286.79000000000002</v>
      </c>
      <c r="M2888" s="2" t="s">
        <v>34</v>
      </c>
    </row>
    <row r="2889" spans="1:13" ht="14.25" hidden="1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3"/>
      <c r="J2889" s="2" t="s">
        <v>21</v>
      </c>
      <c r="K2889" s="2" t="s">
        <v>22</v>
      </c>
      <c r="L2889" s="2">
        <v>247.31</v>
      </c>
      <c r="M2889" s="2" t="s">
        <v>48</v>
      </c>
    </row>
    <row r="2890" spans="1:13" ht="14.25" hidden="1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3"/>
      <c r="J2890" s="2" t="s">
        <v>31</v>
      </c>
      <c r="K2890" s="2" t="s">
        <v>16</v>
      </c>
      <c r="L2890" s="2">
        <v>187.28</v>
      </c>
      <c r="M2890" s="2" t="s">
        <v>39</v>
      </c>
    </row>
    <row r="2891" spans="1:13" ht="14.25" hidden="1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3"/>
      <c r="J2891" s="2" t="s">
        <v>31</v>
      </c>
      <c r="K2891" s="2" t="s">
        <v>22</v>
      </c>
      <c r="L2891" s="2">
        <v>130.38</v>
      </c>
      <c r="M2891" s="2" t="s">
        <v>39</v>
      </c>
    </row>
    <row r="2892" spans="1:13" ht="14.25" hidden="1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3"/>
      <c r="J2892" s="2" t="s">
        <v>21</v>
      </c>
      <c r="K2892" s="2" t="s">
        <v>27</v>
      </c>
      <c r="L2892" s="2">
        <v>190.98</v>
      </c>
      <c r="M2892" s="2" t="s">
        <v>17</v>
      </c>
    </row>
    <row r="2893" spans="1:13" ht="14.25" hidden="1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3"/>
      <c r="J2893" s="2" t="s">
        <v>31</v>
      </c>
      <c r="K2893" s="2" t="s">
        <v>22</v>
      </c>
      <c r="L2893" s="2">
        <v>230.54</v>
      </c>
      <c r="M2893" s="2" t="s">
        <v>23</v>
      </c>
    </row>
    <row r="2894" spans="1:13" ht="14.25" hidden="1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3"/>
      <c r="J2894" s="2" t="s">
        <v>21</v>
      </c>
      <c r="K2894" s="2" t="s">
        <v>27</v>
      </c>
      <c r="L2894" s="2">
        <v>446.26</v>
      </c>
      <c r="M2894" s="2" t="s">
        <v>39</v>
      </c>
    </row>
    <row r="2895" spans="1:13" ht="14.25" hidden="1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3"/>
      <c r="J2895" s="2" t="s">
        <v>15</v>
      </c>
      <c r="K2895" s="2" t="s">
        <v>27</v>
      </c>
      <c r="L2895" s="2">
        <v>228.69</v>
      </c>
      <c r="M2895" s="2" t="s">
        <v>17</v>
      </c>
    </row>
    <row r="2896" spans="1:13" ht="14.25" hidden="1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3"/>
      <c r="J2896" s="2" t="s">
        <v>15</v>
      </c>
      <c r="K2896" s="2" t="s">
        <v>27</v>
      </c>
      <c r="L2896" s="2">
        <v>981.94</v>
      </c>
      <c r="M2896" s="2" t="s">
        <v>39</v>
      </c>
    </row>
    <row r="2897" spans="1:13" ht="14.25" hidden="1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3"/>
      <c r="J2897" s="2" t="s">
        <v>21</v>
      </c>
      <c r="K2897" s="2" t="s">
        <v>22</v>
      </c>
      <c r="L2897" s="2">
        <v>181.55</v>
      </c>
      <c r="M2897" s="2" t="s">
        <v>17</v>
      </c>
    </row>
    <row r="2898" spans="1:13" ht="14.25" hidden="1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3"/>
      <c r="J2898" s="2" t="s">
        <v>31</v>
      </c>
      <c r="K2898" s="2" t="s">
        <v>22</v>
      </c>
      <c r="L2898" s="2">
        <v>301.94</v>
      </c>
      <c r="M2898" s="2" t="s">
        <v>48</v>
      </c>
    </row>
    <row r="2899" spans="1:13" ht="14.25" hidden="1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3"/>
      <c r="J2899" s="2" t="s">
        <v>15</v>
      </c>
      <c r="K2899" s="2" t="s">
        <v>27</v>
      </c>
      <c r="L2899" s="2">
        <v>239.67</v>
      </c>
      <c r="M2899" s="2" t="s">
        <v>23</v>
      </c>
    </row>
    <row r="2900" spans="1:13" ht="14.25" hidden="1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3"/>
      <c r="J2900" s="2" t="s">
        <v>21</v>
      </c>
      <c r="K2900" s="2" t="s">
        <v>16</v>
      </c>
      <c r="L2900" s="2">
        <v>528.32000000000005</v>
      </c>
      <c r="M2900" s="2" t="s">
        <v>28</v>
      </c>
    </row>
    <row r="2901" spans="1:13" ht="14.25" hidden="1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3"/>
      <c r="J2901" s="2" t="s">
        <v>21</v>
      </c>
      <c r="K2901" s="2" t="s">
        <v>16</v>
      </c>
      <c r="L2901" s="2">
        <v>423.6</v>
      </c>
      <c r="M2901" s="2" t="s">
        <v>34</v>
      </c>
    </row>
    <row r="2902" spans="1:13" ht="14.25" hidden="1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3"/>
      <c r="J2902" s="2" t="s">
        <v>31</v>
      </c>
      <c r="K2902" s="2" t="s">
        <v>27</v>
      </c>
      <c r="L2902" s="2">
        <v>123.56</v>
      </c>
      <c r="M2902" s="2" t="s">
        <v>48</v>
      </c>
    </row>
    <row r="2903" spans="1:13" ht="14.25" hidden="1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3"/>
      <c r="J2903" s="2" t="s">
        <v>31</v>
      </c>
      <c r="K2903" s="2" t="s">
        <v>16</v>
      </c>
      <c r="L2903" s="2">
        <v>392.2</v>
      </c>
      <c r="M2903" s="2" t="s">
        <v>23</v>
      </c>
    </row>
    <row r="2904" spans="1:13" ht="14.25" hidden="1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3"/>
      <c r="J2904" s="2" t="s">
        <v>15</v>
      </c>
      <c r="K2904" s="2" t="s">
        <v>22</v>
      </c>
      <c r="L2904" s="2">
        <v>141.75</v>
      </c>
      <c r="M2904" s="2" t="s">
        <v>48</v>
      </c>
    </row>
    <row r="2905" spans="1:13" ht="14.25" hidden="1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3"/>
      <c r="J2905" s="2" t="s">
        <v>21</v>
      </c>
      <c r="K2905" s="2" t="s">
        <v>27</v>
      </c>
      <c r="L2905" s="2">
        <v>246.75</v>
      </c>
      <c r="M2905" s="2" t="s">
        <v>28</v>
      </c>
    </row>
    <row r="2906" spans="1:13" ht="14.25" customHeight="1" x14ac:dyDescent="0.3">
      <c r="A2906" s="2" t="s">
        <v>2937</v>
      </c>
      <c r="B2906" s="2" t="s">
        <v>19</v>
      </c>
      <c r="C2906" s="2" t="s">
        <v>36</v>
      </c>
      <c r="D2906" s="8">
        <v>1318.61</v>
      </c>
      <c r="E2906" s="11">
        <v>0.24</v>
      </c>
      <c r="F2906" s="18">
        <v>6</v>
      </c>
      <c r="G2906" s="15">
        <v>45444</v>
      </c>
      <c r="H2906" s="3">
        <v>45447</v>
      </c>
      <c r="I2906" s="2">
        <f>DATEDIF(G2906,H2906,"d")</f>
        <v>3</v>
      </c>
      <c r="J2906" s="2" t="s">
        <v>21</v>
      </c>
      <c r="K2906" s="2" t="s">
        <v>16</v>
      </c>
      <c r="L2906" s="2">
        <v>206.44</v>
      </c>
      <c r="M2906" s="2" t="s">
        <v>28</v>
      </c>
    </row>
    <row r="2907" spans="1:13" ht="14.25" hidden="1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3"/>
      <c r="J2907" s="2" t="s">
        <v>21</v>
      </c>
      <c r="K2907" s="2" t="s">
        <v>16</v>
      </c>
      <c r="L2907" s="2">
        <v>522.4</v>
      </c>
      <c r="M2907" s="2" t="s">
        <v>39</v>
      </c>
    </row>
    <row r="2908" spans="1:13" ht="14.25" customHeight="1" x14ac:dyDescent="0.3">
      <c r="A2908" s="2" t="s">
        <v>2939</v>
      </c>
      <c r="B2908" s="2" t="s">
        <v>19</v>
      </c>
      <c r="C2908" s="2" t="s">
        <v>26</v>
      </c>
      <c r="D2908" s="8">
        <v>1434.53</v>
      </c>
      <c r="E2908" s="11">
        <v>0.09</v>
      </c>
      <c r="F2908" s="18">
        <v>7</v>
      </c>
      <c r="G2908" s="15">
        <v>45329</v>
      </c>
      <c r="H2908" s="3">
        <v>45335</v>
      </c>
      <c r="I2908" s="2">
        <f>DATEDIF(G2908,H2908,"d")</f>
        <v>6</v>
      </c>
      <c r="J2908" s="2" t="s">
        <v>15</v>
      </c>
      <c r="K2908" s="2" t="s">
        <v>16</v>
      </c>
      <c r="L2908" s="2">
        <v>276.82</v>
      </c>
      <c r="M2908" s="2" t="s">
        <v>48</v>
      </c>
    </row>
    <row r="2909" spans="1:13" ht="14.25" hidden="1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3"/>
      <c r="J2909" s="2" t="s">
        <v>15</v>
      </c>
      <c r="K2909" s="2" t="s">
        <v>22</v>
      </c>
      <c r="L2909" s="2">
        <v>502.58</v>
      </c>
      <c r="M2909" s="2" t="s">
        <v>17</v>
      </c>
    </row>
    <row r="2910" spans="1:13" ht="14.25" customHeight="1" x14ac:dyDescent="0.3">
      <c r="A2910" s="2" t="s">
        <v>2941</v>
      </c>
      <c r="B2910" s="2" t="s">
        <v>19</v>
      </c>
      <c r="C2910" s="2" t="s">
        <v>36</v>
      </c>
      <c r="D2910" s="8">
        <v>1650.67</v>
      </c>
      <c r="E2910" s="11">
        <v>0.43</v>
      </c>
      <c r="F2910" s="18">
        <v>5</v>
      </c>
      <c r="G2910" s="15">
        <v>45212</v>
      </c>
      <c r="H2910" s="3">
        <v>45214</v>
      </c>
      <c r="I2910" s="2">
        <f>DATEDIF(G2910,H2910,"d")</f>
        <v>2</v>
      </c>
      <c r="J2910" s="2" t="s">
        <v>15</v>
      </c>
      <c r="K2910" s="2" t="s">
        <v>22</v>
      </c>
      <c r="L2910" s="2">
        <v>105.42</v>
      </c>
      <c r="M2910" s="2" t="s">
        <v>34</v>
      </c>
    </row>
    <row r="2911" spans="1:13" ht="14.25" hidden="1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3"/>
      <c r="J2911" s="2" t="s">
        <v>21</v>
      </c>
      <c r="K2911" s="2" t="s">
        <v>16</v>
      </c>
      <c r="L2911" s="2">
        <v>258.99</v>
      </c>
      <c r="M2911" s="2" t="s">
        <v>17</v>
      </c>
    </row>
    <row r="2912" spans="1:13" ht="14.25" customHeight="1" x14ac:dyDescent="0.3">
      <c r="A2912" s="2" t="s">
        <v>2943</v>
      </c>
      <c r="B2912" s="2" t="s">
        <v>19</v>
      </c>
      <c r="C2912" s="2" t="s">
        <v>14</v>
      </c>
      <c r="D2912" s="8">
        <v>2047.04</v>
      </c>
      <c r="E2912" s="11">
        <v>0.46</v>
      </c>
      <c r="F2912" s="18">
        <v>3</v>
      </c>
      <c r="G2912" s="15">
        <v>45327</v>
      </c>
      <c r="H2912" s="3">
        <v>45334</v>
      </c>
      <c r="I2912" s="2">
        <f>DATEDIF(G2912,H2912,"d")</f>
        <v>7</v>
      </c>
      <c r="J2912" s="2" t="s">
        <v>31</v>
      </c>
      <c r="K2912" s="2" t="s">
        <v>16</v>
      </c>
      <c r="L2912" s="2">
        <v>323.32</v>
      </c>
      <c r="M2912" s="2" t="s">
        <v>23</v>
      </c>
    </row>
    <row r="2913" spans="1:13" ht="14.25" hidden="1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3"/>
      <c r="J2913" s="2" t="s">
        <v>21</v>
      </c>
      <c r="K2913" s="2" t="s">
        <v>16</v>
      </c>
      <c r="L2913" s="2">
        <v>67.84</v>
      </c>
      <c r="M2913" s="2" t="s">
        <v>17</v>
      </c>
    </row>
    <row r="2914" spans="1:13" ht="14.25" hidden="1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3"/>
      <c r="J2914" s="2" t="s">
        <v>31</v>
      </c>
      <c r="K2914" s="2" t="s">
        <v>16</v>
      </c>
      <c r="L2914" s="2">
        <v>77.33</v>
      </c>
      <c r="M2914" s="2" t="s">
        <v>39</v>
      </c>
    </row>
    <row r="2915" spans="1:13" ht="14.25" customHeight="1" x14ac:dyDescent="0.3">
      <c r="A2915" s="2" t="s">
        <v>2946</v>
      </c>
      <c r="B2915" s="2" t="s">
        <v>19</v>
      </c>
      <c r="C2915" s="2" t="s">
        <v>33</v>
      </c>
      <c r="D2915" s="8">
        <v>4265.9399999999996</v>
      </c>
      <c r="E2915" s="11">
        <v>0.1</v>
      </c>
      <c r="F2915" s="18">
        <v>3</v>
      </c>
      <c r="G2915" s="15">
        <v>45118</v>
      </c>
      <c r="H2915" s="3">
        <v>45124</v>
      </c>
      <c r="I2915" s="2">
        <f>DATEDIF(G2915,H2915,"d")</f>
        <v>6</v>
      </c>
      <c r="J2915" s="2" t="s">
        <v>15</v>
      </c>
      <c r="K2915" s="2" t="s">
        <v>27</v>
      </c>
      <c r="L2915" s="2">
        <v>579.54</v>
      </c>
      <c r="M2915" s="2" t="s">
        <v>39</v>
      </c>
    </row>
    <row r="2916" spans="1:13" ht="14.25" hidden="1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3"/>
      <c r="J2916" s="2" t="s">
        <v>21</v>
      </c>
      <c r="K2916" s="2" t="s">
        <v>16</v>
      </c>
      <c r="L2916" s="2">
        <v>459.92</v>
      </c>
      <c r="M2916" s="2" t="s">
        <v>48</v>
      </c>
    </row>
    <row r="2917" spans="1:13" ht="14.25" hidden="1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3"/>
      <c r="J2917" s="2" t="s">
        <v>31</v>
      </c>
      <c r="K2917" s="2" t="s">
        <v>16</v>
      </c>
      <c r="L2917" s="2">
        <v>402.52</v>
      </c>
      <c r="M2917" s="2" t="s">
        <v>23</v>
      </c>
    </row>
    <row r="2918" spans="1:13" ht="14.25" hidden="1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3"/>
      <c r="J2918" s="2" t="s">
        <v>21</v>
      </c>
      <c r="K2918" s="2" t="s">
        <v>27</v>
      </c>
      <c r="L2918" s="2">
        <v>250.22</v>
      </c>
      <c r="M2918" s="2" t="s">
        <v>17</v>
      </c>
    </row>
    <row r="2919" spans="1:13" ht="14.25" hidden="1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3"/>
      <c r="J2919" s="2" t="s">
        <v>21</v>
      </c>
      <c r="K2919" s="2" t="s">
        <v>27</v>
      </c>
      <c r="L2919" s="2">
        <v>445.76</v>
      </c>
      <c r="M2919" s="2" t="s">
        <v>17</v>
      </c>
    </row>
    <row r="2920" spans="1:13" ht="14.25" customHeight="1" x14ac:dyDescent="0.3">
      <c r="A2920" s="2" t="s">
        <v>2951</v>
      </c>
      <c r="B2920" s="2" t="s">
        <v>19</v>
      </c>
      <c r="C2920" s="2" t="s">
        <v>14</v>
      </c>
      <c r="D2920" s="8">
        <v>1299.25</v>
      </c>
      <c r="E2920" s="11">
        <v>0.42</v>
      </c>
      <c r="F2920" s="18">
        <v>1</v>
      </c>
      <c r="G2920" s="15">
        <v>45260</v>
      </c>
      <c r="H2920" s="3">
        <v>45267</v>
      </c>
      <c r="I2920" s="2">
        <f>DATEDIF(G2920,H2920,"d")</f>
        <v>7</v>
      </c>
      <c r="J2920" s="2" t="s">
        <v>21</v>
      </c>
      <c r="K2920" s="2" t="s">
        <v>16</v>
      </c>
      <c r="L2920" s="2">
        <v>250.23</v>
      </c>
      <c r="M2920" s="2" t="s">
        <v>39</v>
      </c>
    </row>
    <row r="2921" spans="1:13" ht="14.25" hidden="1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3"/>
      <c r="J2921" s="2" t="s">
        <v>21</v>
      </c>
      <c r="K2921" s="2" t="s">
        <v>16</v>
      </c>
      <c r="L2921" s="2">
        <v>141.41</v>
      </c>
      <c r="M2921" s="2" t="s">
        <v>23</v>
      </c>
    </row>
    <row r="2922" spans="1:13" ht="14.25" hidden="1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3"/>
      <c r="J2922" s="2" t="s">
        <v>15</v>
      </c>
      <c r="K2922" s="2" t="s">
        <v>27</v>
      </c>
      <c r="L2922" s="2">
        <v>848.51</v>
      </c>
      <c r="M2922" s="2" t="s">
        <v>48</v>
      </c>
    </row>
    <row r="2923" spans="1:13" ht="14.25" customHeight="1" x14ac:dyDescent="0.3">
      <c r="A2923" s="2" t="s">
        <v>2954</v>
      </c>
      <c r="B2923" s="2" t="s">
        <v>19</v>
      </c>
      <c r="C2923" s="2" t="s">
        <v>14</v>
      </c>
      <c r="D2923" s="8">
        <v>4514.3999999999996</v>
      </c>
      <c r="E2923" s="11">
        <v>0.14000000000000001</v>
      </c>
      <c r="F2923" s="18">
        <v>4</v>
      </c>
      <c r="G2923" s="15">
        <v>45040</v>
      </c>
      <c r="H2923" s="3">
        <v>45043</v>
      </c>
      <c r="I2923" s="2">
        <f>DATEDIF(G2923,H2923,"d")</f>
        <v>3</v>
      </c>
      <c r="J2923" s="2" t="s">
        <v>15</v>
      </c>
      <c r="K2923" s="2" t="s">
        <v>22</v>
      </c>
      <c r="L2923" s="2">
        <v>1143.6500000000001</v>
      </c>
      <c r="M2923" s="2" t="s">
        <v>23</v>
      </c>
    </row>
    <row r="2924" spans="1:13" ht="14.25" hidden="1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3"/>
      <c r="J2924" s="2" t="s">
        <v>31</v>
      </c>
      <c r="K2924" s="2" t="s">
        <v>22</v>
      </c>
      <c r="L2924" s="2">
        <v>208.39</v>
      </c>
      <c r="M2924" s="2" t="s">
        <v>48</v>
      </c>
    </row>
    <row r="2925" spans="1:13" ht="14.25" hidden="1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3"/>
      <c r="J2925" s="2" t="s">
        <v>15</v>
      </c>
      <c r="K2925" s="2" t="s">
        <v>22</v>
      </c>
      <c r="L2925" s="2">
        <v>464.81</v>
      </c>
      <c r="M2925" s="2" t="s">
        <v>34</v>
      </c>
    </row>
    <row r="2926" spans="1:13" ht="14.25" hidden="1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3"/>
      <c r="J2926" s="2" t="s">
        <v>15</v>
      </c>
      <c r="K2926" s="2" t="s">
        <v>27</v>
      </c>
      <c r="L2926" s="2">
        <v>168.18</v>
      </c>
      <c r="M2926" s="2" t="s">
        <v>23</v>
      </c>
    </row>
    <row r="2927" spans="1:13" ht="14.25" hidden="1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3"/>
      <c r="J2927" s="2" t="s">
        <v>15</v>
      </c>
      <c r="K2927" s="2" t="s">
        <v>16</v>
      </c>
      <c r="L2927" s="2">
        <v>88.61</v>
      </c>
      <c r="M2927" s="2" t="s">
        <v>28</v>
      </c>
    </row>
    <row r="2928" spans="1:13" ht="14.25" customHeight="1" x14ac:dyDescent="0.3">
      <c r="A2928" s="2" t="s">
        <v>2959</v>
      </c>
      <c r="B2928" s="2" t="s">
        <v>19</v>
      </c>
      <c r="C2928" s="2" t="s">
        <v>36</v>
      </c>
      <c r="D2928" s="8">
        <v>4119.7700000000004</v>
      </c>
      <c r="E2928" s="11">
        <v>0.36</v>
      </c>
      <c r="F2928" s="18">
        <v>4</v>
      </c>
      <c r="G2928" s="15">
        <v>45115</v>
      </c>
      <c r="H2928" s="3">
        <v>45117</v>
      </c>
      <c r="I2928" s="2">
        <f>DATEDIF(G2928,H2928,"d")</f>
        <v>2</v>
      </c>
      <c r="J2928" s="2" t="s">
        <v>15</v>
      </c>
      <c r="K2928" s="2" t="s">
        <v>22</v>
      </c>
      <c r="L2928" s="2">
        <v>1040.26</v>
      </c>
      <c r="M2928" s="2" t="s">
        <v>39</v>
      </c>
    </row>
    <row r="2929" spans="1:13" ht="14.25" hidden="1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3"/>
      <c r="J2929" s="2" t="s">
        <v>31</v>
      </c>
      <c r="K2929" s="2" t="s">
        <v>22</v>
      </c>
      <c r="L2929" s="2">
        <v>808.89</v>
      </c>
      <c r="M2929" s="2" t="s">
        <v>39</v>
      </c>
    </row>
    <row r="2930" spans="1:13" ht="14.25" hidden="1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3"/>
      <c r="J2930" s="2" t="s">
        <v>15</v>
      </c>
      <c r="K2930" s="2" t="s">
        <v>16</v>
      </c>
      <c r="L2930" s="2">
        <v>445.99</v>
      </c>
      <c r="M2930" s="2" t="s">
        <v>17</v>
      </c>
    </row>
    <row r="2931" spans="1:13" ht="14.25" customHeight="1" x14ac:dyDescent="0.3">
      <c r="A2931" s="2" t="s">
        <v>2962</v>
      </c>
      <c r="B2931" s="2" t="s">
        <v>19</v>
      </c>
      <c r="C2931" s="2" t="s">
        <v>14</v>
      </c>
      <c r="D2931" s="8">
        <v>541.67999999999995</v>
      </c>
      <c r="E2931" s="11">
        <v>0.28999999999999998</v>
      </c>
      <c r="F2931" s="18">
        <v>8</v>
      </c>
      <c r="G2931" s="15">
        <v>45443</v>
      </c>
      <c r="H2931" s="3">
        <v>45445</v>
      </c>
      <c r="I2931" s="2">
        <f>DATEDIF(G2931,H2931,"d")</f>
        <v>2</v>
      </c>
      <c r="J2931" s="2" t="s">
        <v>15</v>
      </c>
      <c r="K2931" s="2" t="s">
        <v>27</v>
      </c>
      <c r="L2931" s="2">
        <v>159.34</v>
      </c>
      <c r="M2931" s="2" t="s">
        <v>28</v>
      </c>
    </row>
    <row r="2932" spans="1:13" ht="14.25" hidden="1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3"/>
      <c r="J2932" s="2" t="s">
        <v>31</v>
      </c>
      <c r="K2932" s="2" t="s">
        <v>22</v>
      </c>
      <c r="L2932" s="2">
        <v>142.58000000000001</v>
      </c>
      <c r="M2932" s="2" t="s">
        <v>17</v>
      </c>
    </row>
    <row r="2933" spans="1:13" ht="14.25" hidden="1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3"/>
      <c r="J2933" s="2" t="s">
        <v>15</v>
      </c>
      <c r="K2933" s="2" t="s">
        <v>22</v>
      </c>
      <c r="L2933" s="2">
        <v>833.98</v>
      </c>
      <c r="M2933" s="2" t="s">
        <v>39</v>
      </c>
    </row>
    <row r="2934" spans="1:13" ht="14.25" hidden="1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3"/>
      <c r="J2934" s="2" t="s">
        <v>31</v>
      </c>
      <c r="K2934" s="2" t="s">
        <v>16</v>
      </c>
      <c r="L2934" s="2">
        <v>1096.2</v>
      </c>
      <c r="M2934" s="2" t="s">
        <v>28</v>
      </c>
    </row>
    <row r="2935" spans="1:13" ht="14.25" hidden="1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3"/>
      <c r="J2935" s="2" t="s">
        <v>15</v>
      </c>
      <c r="K2935" s="2" t="s">
        <v>16</v>
      </c>
      <c r="L2935" s="2">
        <v>260.12</v>
      </c>
      <c r="M2935" s="2" t="s">
        <v>39</v>
      </c>
    </row>
    <row r="2936" spans="1:13" ht="14.25" hidden="1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3"/>
      <c r="J2936" s="2" t="s">
        <v>15</v>
      </c>
      <c r="K2936" s="2" t="s">
        <v>27</v>
      </c>
      <c r="L2936" s="2">
        <v>1031.06</v>
      </c>
      <c r="M2936" s="2" t="s">
        <v>23</v>
      </c>
    </row>
    <row r="2937" spans="1:13" ht="14.25" hidden="1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3"/>
      <c r="J2937" s="2" t="s">
        <v>21</v>
      </c>
      <c r="K2937" s="2" t="s">
        <v>16</v>
      </c>
      <c r="L2937" s="2">
        <v>144.83000000000001</v>
      </c>
      <c r="M2937" s="2" t="s">
        <v>34</v>
      </c>
    </row>
    <row r="2938" spans="1:13" ht="14.25" customHeight="1" x14ac:dyDescent="0.3">
      <c r="A2938" s="2" t="s">
        <v>2969</v>
      </c>
      <c r="B2938" s="2" t="s">
        <v>19</v>
      </c>
      <c r="C2938" s="2" t="s">
        <v>14</v>
      </c>
      <c r="D2938" s="8">
        <v>3430.04</v>
      </c>
      <c r="E2938" s="11">
        <v>0.45</v>
      </c>
      <c r="F2938" s="18">
        <v>4</v>
      </c>
      <c r="G2938" s="15">
        <v>45354</v>
      </c>
      <c r="H2938" s="3">
        <v>45355</v>
      </c>
      <c r="I2938" s="2">
        <f>DATEDIF(G2938,H2938,"d")</f>
        <v>1</v>
      </c>
      <c r="J2938" s="2" t="s">
        <v>31</v>
      </c>
      <c r="K2938" s="2" t="s">
        <v>27</v>
      </c>
      <c r="L2938" s="2">
        <v>824.69</v>
      </c>
      <c r="M2938" s="2" t="s">
        <v>39</v>
      </c>
    </row>
    <row r="2939" spans="1:13" ht="14.25" hidden="1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3"/>
      <c r="J2939" s="2" t="s">
        <v>31</v>
      </c>
      <c r="K2939" s="2" t="s">
        <v>27</v>
      </c>
      <c r="L2939" s="2">
        <v>57.49</v>
      </c>
      <c r="M2939" s="2" t="s">
        <v>48</v>
      </c>
    </row>
    <row r="2940" spans="1:13" ht="14.25" hidden="1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3"/>
      <c r="J2940" s="2" t="s">
        <v>21</v>
      </c>
      <c r="K2940" s="2" t="s">
        <v>16</v>
      </c>
      <c r="L2940" s="2">
        <v>551.27</v>
      </c>
      <c r="M2940" s="2" t="s">
        <v>34</v>
      </c>
    </row>
    <row r="2941" spans="1:13" ht="14.25" hidden="1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3"/>
      <c r="J2941" s="2" t="s">
        <v>31</v>
      </c>
      <c r="K2941" s="2" t="s">
        <v>22</v>
      </c>
      <c r="L2941" s="2">
        <v>111.07</v>
      </c>
      <c r="M2941" s="2" t="s">
        <v>34</v>
      </c>
    </row>
    <row r="2942" spans="1:13" ht="14.25" hidden="1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3"/>
      <c r="J2942" s="2" t="s">
        <v>31</v>
      </c>
      <c r="K2942" s="2" t="s">
        <v>22</v>
      </c>
      <c r="L2942" s="2">
        <v>1026.43</v>
      </c>
      <c r="M2942" s="2" t="s">
        <v>28</v>
      </c>
    </row>
    <row r="2943" spans="1:13" ht="14.25" hidden="1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3"/>
      <c r="J2943" s="2" t="s">
        <v>31</v>
      </c>
      <c r="K2943" s="2" t="s">
        <v>22</v>
      </c>
      <c r="L2943" s="2">
        <v>401.49</v>
      </c>
      <c r="M2943" s="2" t="s">
        <v>28</v>
      </c>
    </row>
    <row r="2944" spans="1:13" ht="14.25" hidden="1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3"/>
      <c r="J2944" s="2" t="s">
        <v>21</v>
      </c>
      <c r="K2944" s="2" t="s">
        <v>16</v>
      </c>
      <c r="L2944" s="2">
        <v>482.84</v>
      </c>
      <c r="M2944" s="2" t="s">
        <v>28</v>
      </c>
    </row>
    <row r="2945" spans="1:13" ht="14.25" hidden="1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3"/>
      <c r="J2945" s="2" t="s">
        <v>31</v>
      </c>
      <c r="K2945" s="2" t="s">
        <v>27</v>
      </c>
      <c r="L2945" s="2">
        <v>1216.81</v>
      </c>
      <c r="M2945" s="2" t="s">
        <v>48</v>
      </c>
    </row>
    <row r="2946" spans="1:13" ht="14.25" customHeight="1" x14ac:dyDescent="0.3">
      <c r="A2946" s="2" t="s">
        <v>2977</v>
      </c>
      <c r="B2946" s="2" t="s">
        <v>19</v>
      </c>
      <c r="C2946" s="2" t="s">
        <v>20</v>
      </c>
      <c r="D2946" s="8">
        <v>2247.5500000000002</v>
      </c>
      <c r="E2946" s="11">
        <v>0.05</v>
      </c>
      <c r="F2946" s="18">
        <v>3</v>
      </c>
      <c r="G2946" s="15">
        <v>45546</v>
      </c>
      <c r="H2946" s="3">
        <v>45551</v>
      </c>
      <c r="I2946" s="2">
        <f>DATEDIF(G2946,H2946,"d")</f>
        <v>5</v>
      </c>
      <c r="J2946" s="2" t="s">
        <v>15</v>
      </c>
      <c r="K2946" s="2" t="s">
        <v>27</v>
      </c>
      <c r="L2946" s="2">
        <v>667.97</v>
      </c>
      <c r="M2946" s="2" t="s">
        <v>23</v>
      </c>
    </row>
    <row r="2947" spans="1:13" ht="14.25" hidden="1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3"/>
      <c r="J2947" s="2" t="s">
        <v>15</v>
      </c>
      <c r="K2947" s="2" t="s">
        <v>16</v>
      </c>
      <c r="L2947" s="2">
        <v>209.53</v>
      </c>
      <c r="M2947" s="2" t="s">
        <v>28</v>
      </c>
    </row>
    <row r="2948" spans="1:13" ht="14.25" hidden="1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3"/>
      <c r="J2948" s="2" t="s">
        <v>31</v>
      </c>
      <c r="K2948" s="2" t="s">
        <v>16</v>
      </c>
      <c r="L2948" s="2">
        <v>246.85</v>
      </c>
      <c r="M2948" s="2" t="s">
        <v>34</v>
      </c>
    </row>
    <row r="2949" spans="1:13" ht="14.25" hidden="1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3"/>
      <c r="J2949" s="2" t="s">
        <v>21</v>
      </c>
      <c r="K2949" s="2" t="s">
        <v>16</v>
      </c>
      <c r="L2949" s="2">
        <v>961.81</v>
      </c>
      <c r="M2949" s="2" t="s">
        <v>28</v>
      </c>
    </row>
    <row r="2950" spans="1:13" ht="14.25" hidden="1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3"/>
      <c r="J2950" s="2" t="s">
        <v>15</v>
      </c>
      <c r="K2950" s="2" t="s">
        <v>16</v>
      </c>
      <c r="L2950" s="2">
        <v>344.82</v>
      </c>
      <c r="M2950" s="2" t="s">
        <v>28</v>
      </c>
    </row>
    <row r="2951" spans="1:13" ht="14.25" customHeight="1" x14ac:dyDescent="0.3">
      <c r="A2951" s="2" t="s">
        <v>2982</v>
      </c>
      <c r="B2951" s="2" t="s">
        <v>19</v>
      </c>
      <c r="C2951" s="2" t="s">
        <v>33</v>
      </c>
      <c r="D2951" s="8">
        <v>751.15</v>
      </c>
      <c r="E2951" s="11">
        <v>0.35</v>
      </c>
      <c r="F2951" s="18">
        <v>9</v>
      </c>
      <c r="G2951" s="15">
        <v>45514</v>
      </c>
      <c r="H2951" s="3">
        <v>45519</v>
      </c>
      <c r="I2951" s="2">
        <f>DATEDIF(G2951,H2951,"d")</f>
        <v>5</v>
      </c>
      <c r="J2951" s="2" t="s">
        <v>15</v>
      </c>
      <c r="K2951" s="2" t="s">
        <v>22</v>
      </c>
      <c r="L2951" s="2">
        <v>109.63</v>
      </c>
      <c r="M2951" s="2" t="s">
        <v>23</v>
      </c>
    </row>
    <row r="2952" spans="1:13" ht="14.25" hidden="1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3"/>
      <c r="J2952" s="2" t="s">
        <v>15</v>
      </c>
      <c r="K2952" s="2" t="s">
        <v>22</v>
      </c>
      <c r="L2952" s="2">
        <v>188.65</v>
      </c>
      <c r="M2952" s="2" t="s">
        <v>28</v>
      </c>
    </row>
    <row r="2953" spans="1:13" ht="14.25" hidden="1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3"/>
      <c r="J2953" s="2" t="s">
        <v>21</v>
      </c>
      <c r="K2953" s="2" t="s">
        <v>22</v>
      </c>
      <c r="L2953" s="2">
        <v>287.26</v>
      </c>
      <c r="M2953" s="2" t="s">
        <v>48</v>
      </c>
    </row>
    <row r="2954" spans="1:13" ht="14.25" hidden="1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3"/>
      <c r="J2954" s="2" t="s">
        <v>31</v>
      </c>
      <c r="K2954" s="2" t="s">
        <v>22</v>
      </c>
      <c r="L2954" s="2">
        <v>109.14</v>
      </c>
      <c r="M2954" s="2" t="s">
        <v>34</v>
      </c>
    </row>
    <row r="2955" spans="1:13" ht="14.25" hidden="1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3"/>
      <c r="J2955" s="2" t="s">
        <v>15</v>
      </c>
      <c r="K2955" s="2" t="s">
        <v>27</v>
      </c>
      <c r="L2955" s="2">
        <v>358.2</v>
      </c>
      <c r="M2955" s="2" t="s">
        <v>17</v>
      </c>
    </row>
    <row r="2956" spans="1:13" ht="14.25" hidden="1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3"/>
      <c r="J2956" s="2" t="s">
        <v>15</v>
      </c>
      <c r="K2956" s="2" t="s">
        <v>22</v>
      </c>
      <c r="L2956" s="2">
        <v>488.99</v>
      </c>
      <c r="M2956" s="2" t="s">
        <v>34</v>
      </c>
    </row>
    <row r="2957" spans="1:13" ht="14.25" hidden="1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3"/>
      <c r="J2957" s="2" t="s">
        <v>31</v>
      </c>
      <c r="K2957" s="2" t="s">
        <v>16</v>
      </c>
      <c r="L2957" s="2">
        <v>68.69</v>
      </c>
      <c r="M2957" s="2" t="s">
        <v>17</v>
      </c>
    </row>
    <row r="2958" spans="1:13" ht="14.25" hidden="1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3"/>
      <c r="J2958" s="2" t="s">
        <v>31</v>
      </c>
      <c r="K2958" s="2" t="s">
        <v>16</v>
      </c>
      <c r="L2958" s="2">
        <v>315.22000000000003</v>
      </c>
      <c r="M2958" s="2" t="s">
        <v>39</v>
      </c>
    </row>
    <row r="2959" spans="1:13" ht="14.25" hidden="1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3"/>
      <c r="J2959" s="2" t="s">
        <v>15</v>
      </c>
      <c r="K2959" s="2" t="s">
        <v>16</v>
      </c>
      <c r="L2959" s="2">
        <v>1109.0999999999999</v>
      </c>
      <c r="M2959" s="2" t="s">
        <v>28</v>
      </c>
    </row>
    <row r="2960" spans="1:13" ht="14.25" hidden="1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3"/>
      <c r="J2960" s="2" t="s">
        <v>15</v>
      </c>
      <c r="K2960" s="2" t="s">
        <v>22</v>
      </c>
      <c r="L2960" s="2">
        <v>39.659999999999997</v>
      </c>
      <c r="M2960" s="2" t="s">
        <v>34</v>
      </c>
    </row>
    <row r="2961" spans="1:13" ht="14.25" hidden="1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3"/>
      <c r="J2961" s="2" t="s">
        <v>15</v>
      </c>
      <c r="K2961" s="2" t="s">
        <v>22</v>
      </c>
      <c r="L2961" s="2">
        <v>279.37</v>
      </c>
      <c r="M2961" s="2" t="s">
        <v>39</v>
      </c>
    </row>
    <row r="2962" spans="1:13" ht="14.25" hidden="1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3"/>
      <c r="J2962" s="2" t="s">
        <v>21</v>
      </c>
      <c r="K2962" s="2" t="s">
        <v>16</v>
      </c>
      <c r="L2962" s="2">
        <v>484.12</v>
      </c>
      <c r="M2962" s="2" t="s">
        <v>28</v>
      </c>
    </row>
    <row r="2963" spans="1:13" ht="14.25" hidden="1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3"/>
      <c r="J2963" s="2" t="s">
        <v>31</v>
      </c>
      <c r="K2963" s="2" t="s">
        <v>16</v>
      </c>
      <c r="L2963" s="2">
        <v>121.44</v>
      </c>
      <c r="M2963" s="2" t="s">
        <v>39</v>
      </c>
    </row>
    <row r="2964" spans="1:13" ht="14.25" customHeight="1" x14ac:dyDescent="0.3">
      <c r="A2964" s="2" t="s">
        <v>2995</v>
      </c>
      <c r="B2964" s="2" t="s">
        <v>19</v>
      </c>
      <c r="C2964" s="2" t="s">
        <v>26</v>
      </c>
      <c r="D2964" s="8">
        <v>1152.0999999999999</v>
      </c>
      <c r="E2964" s="11">
        <v>0.3</v>
      </c>
      <c r="F2964" s="18">
        <v>1</v>
      </c>
      <c r="G2964" s="15">
        <v>45028</v>
      </c>
      <c r="H2964" s="3">
        <v>45031</v>
      </c>
      <c r="I2964" s="2">
        <f>DATEDIF(G2964,H2964,"d")</f>
        <v>3</v>
      </c>
      <c r="J2964" s="2" t="s">
        <v>21</v>
      </c>
      <c r="K2964" s="2" t="s">
        <v>22</v>
      </c>
      <c r="L2964" s="2">
        <v>112.35</v>
      </c>
      <c r="M2964" s="2" t="s">
        <v>23</v>
      </c>
    </row>
    <row r="2965" spans="1:13" ht="14.25" hidden="1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3"/>
      <c r="J2965" s="2" t="s">
        <v>21</v>
      </c>
      <c r="K2965" s="2" t="s">
        <v>27</v>
      </c>
      <c r="L2965" s="2">
        <v>1231.0999999999999</v>
      </c>
      <c r="M2965" s="2" t="s">
        <v>17</v>
      </c>
    </row>
    <row r="2966" spans="1:13" ht="14.25" hidden="1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3"/>
      <c r="J2966" s="2" t="s">
        <v>21</v>
      </c>
      <c r="K2966" s="2" t="s">
        <v>16</v>
      </c>
      <c r="L2966" s="2">
        <v>357.48</v>
      </c>
      <c r="M2966" s="2" t="s">
        <v>39</v>
      </c>
    </row>
    <row r="2967" spans="1:13" ht="14.25" hidden="1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3"/>
      <c r="J2967" s="2" t="s">
        <v>31</v>
      </c>
      <c r="K2967" s="2" t="s">
        <v>22</v>
      </c>
      <c r="L2967" s="2">
        <v>151.77000000000001</v>
      </c>
      <c r="M2967" s="2" t="s">
        <v>39</v>
      </c>
    </row>
    <row r="2968" spans="1:13" ht="14.25" hidden="1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3"/>
      <c r="J2968" s="2" t="s">
        <v>31</v>
      </c>
      <c r="K2968" s="2" t="s">
        <v>16</v>
      </c>
      <c r="L2968" s="2">
        <v>143.07</v>
      </c>
      <c r="M2968" s="2" t="s">
        <v>17</v>
      </c>
    </row>
    <row r="2969" spans="1:13" ht="14.25" hidden="1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3"/>
      <c r="J2969" s="2" t="s">
        <v>15</v>
      </c>
      <c r="K2969" s="2" t="s">
        <v>22</v>
      </c>
      <c r="L2969" s="2">
        <v>865.82</v>
      </c>
      <c r="M2969" s="2" t="s">
        <v>39</v>
      </c>
    </row>
    <row r="2970" spans="1:13" ht="14.25" hidden="1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3"/>
      <c r="J2970" s="2" t="s">
        <v>21</v>
      </c>
      <c r="K2970" s="2" t="s">
        <v>22</v>
      </c>
      <c r="L2970" s="2">
        <v>442.96</v>
      </c>
      <c r="M2970" s="2" t="s">
        <v>28</v>
      </c>
    </row>
    <row r="2971" spans="1:13" ht="14.25" hidden="1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3"/>
      <c r="J2971" s="2" t="s">
        <v>31</v>
      </c>
      <c r="K2971" s="2" t="s">
        <v>27</v>
      </c>
      <c r="L2971" s="2">
        <v>562.14</v>
      </c>
      <c r="M2971" s="2" t="s">
        <v>28</v>
      </c>
    </row>
    <row r="2972" spans="1:13" ht="14.25" customHeight="1" x14ac:dyDescent="0.3">
      <c r="A2972" s="2" t="s">
        <v>3003</v>
      </c>
      <c r="B2972" s="2" t="s">
        <v>19</v>
      </c>
      <c r="C2972" s="2" t="s">
        <v>36</v>
      </c>
      <c r="D2972" s="8">
        <v>4762.5600000000004</v>
      </c>
      <c r="E2972" s="11">
        <v>0.12</v>
      </c>
      <c r="F2972" s="18">
        <v>4</v>
      </c>
      <c r="G2972" s="15">
        <v>45155</v>
      </c>
      <c r="H2972" s="3">
        <v>45156</v>
      </c>
      <c r="I2972" s="2">
        <f>DATEDIF(G2972,H2972,"d")</f>
        <v>1</v>
      </c>
      <c r="J2972" s="2" t="s">
        <v>21</v>
      </c>
      <c r="K2972" s="2" t="s">
        <v>27</v>
      </c>
      <c r="L2972" s="2">
        <v>863.56</v>
      </c>
      <c r="M2972" s="2" t="s">
        <v>23</v>
      </c>
    </row>
    <row r="2973" spans="1:13" ht="14.25" hidden="1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3"/>
      <c r="J2973" s="2" t="s">
        <v>21</v>
      </c>
      <c r="K2973" s="2" t="s">
        <v>27</v>
      </c>
      <c r="L2973" s="2">
        <v>608.39</v>
      </c>
      <c r="M2973" s="2" t="s">
        <v>39</v>
      </c>
    </row>
    <row r="2974" spans="1:13" ht="14.25" hidden="1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3"/>
      <c r="J2974" s="2" t="s">
        <v>31</v>
      </c>
      <c r="K2974" s="2" t="s">
        <v>27</v>
      </c>
      <c r="L2974" s="2">
        <v>395.38</v>
      </c>
      <c r="M2974" s="2" t="s">
        <v>48</v>
      </c>
    </row>
    <row r="2975" spans="1:13" ht="14.25" hidden="1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3"/>
      <c r="J2975" s="2" t="s">
        <v>21</v>
      </c>
      <c r="K2975" s="2" t="s">
        <v>16</v>
      </c>
      <c r="L2975" s="2">
        <v>405.82</v>
      </c>
      <c r="M2975" s="2" t="s">
        <v>39</v>
      </c>
    </row>
    <row r="2976" spans="1:13" ht="14.25" hidden="1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3"/>
      <c r="J2976" s="2" t="s">
        <v>15</v>
      </c>
      <c r="K2976" s="2" t="s">
        <v>27</v>
      </c>
      <c r="L2976" s="2">
        <v>192.18</v>
      </c>
      <c r="M2976" s="2" t="s">
        <v>28</v>
      </c>
    </row>
    <row r="2977" spans="1:13" ht="14.25" hidden="1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3"/>
      <c r="J2977" s="2" t="s">
        <v>15</v>
      </c>
      <c r="K2977" s="2" t="s">
        <v>27</v>
      </c>
      <c r="L2977" s="2">
        <v>1114.1099999999999</v>
      </c>
      <c r="M2977" s="2" t="s">
        <v>23</v>
      </c>
    </row>
    <row r="2978" spans="1:13" ht="14.25" customHeight="1" x14ac:dyDescent="0.3">
      <c r="A2978" s="2" t="s">
        <v>3009</v>
      </c>
      <c r="B2978" s="2" t="s">
        <v>19</v>
      </c>
      <c r="C2978" s="2" t="s">
        <v>20</v>
      </c>
      <c r="D2978" s="8">
        <v>2649.02</v>
      </c>
      <c r="E2978" s="11">
        <v>0.25</v>
      </c>
      <c r="F2978" s="18">
        <v>2</v>
      </c>
      <c r="G2978" s="15">
        <v>45609</v>
      </c>
      <c r="H2978" s="3">
        <v>45613</v>
      </c>
      <c r="I2978" s="2">
        <f>DATEDIF(G2978,H2978,"d")</f>
        <v>4</v>
      </c>
      <c r="J2978" s="2" t="s">
        <v>21</v>
      </c>
      <c r="K2978" s="2" t="s">
        <v>16</v>
      </c>
      <c r="L2978" s="2">
        <v>642.6</v>
      </c>
      <c r="M2978" s="2" t="s">
        <v>39</v>
      </c>
    </row>
    <row r="2979" spans="1:13" ht="14.25" hidden="1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3"/>
      <c r="J2979" s="2" t="s">
        <v>15</v>
      </c>
      <c r="K2979" s="2" t="s">
        <v>27</v>
      </c>
      <c r="L2979" s="2">
        <v>124.06</v>
      </c>
      <c r="M2979" s="2" t="s">
        <v>39</v>
      </c>
    </row>
    <row r="2980" spans="1:13" ht="14.25" hidden="1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3"/>
      <c r="J2980" s="2" t="s">
        <v>21</v>
      </c>
      <c r="K2980" s="2" t="s">
        <v>27</v>
      </c>
      <c r="L2980" s="2">
        <v>420.82</v>
      </c>
      <c r="M2980" s="2" t="s">
        <v>28</v>
      </c>
    </row>
    <row r="2981" spans="1:13" ht="14.25" hidden="1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3"/>
      <c r="J2981" s="2" t="s">
        <v>15</v>
      </c>
      <c r="K2981" s="2" t="s">
        <v>16</v>
      </c>
      <c r="L2981" s="2">
        <v>260.31</v>
      </c>
      <c r="M2981" s="2" t="s">
        <v>39</v>
      </c>
    </row>
    <row r="2982" spans="1:13" ht="14.25" hidden="1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3"/>
      <c r="J2982" s="2" t="s">
        <v>21</v>
      </c>
      <c r="K2982" s="2" t="s">
        <v>22</v>
      </c>
      <c r="L2982" s="2">
        <v>819.18</v>
      </c>
      <c r="M2982" s="2" t="s">
        <v>34</v>
      </c>
    </row>
    <row r="2983" spans="1:13" ht="14.25" customHeight="1" x14ac:dyDescent="0.3">
      <c r="A2983" s="2" t="s">
        <v>3014</v>
      </c>
      <c r="B2983" s="2" t="s">
        <v>19</v>
      </c>
      <c r="C2983" s="2" t="s">
        <v>20</v>
      </c>
      <c r="D2983" s="8">
        <v>4844.0600000000004</v>
      </c>
      <c r="E2983" s="11">
        <v>0.18</v>
      </c>
      <c r="F2983" s="18">
        <v>4</v>
      </c>
      <c r="G2983" s="15">
        <v>45184</v>
      </c>
      <c r="H2983" s="3">
        <v>45191</v>
      </c>
      <c r="I2983" s="2">
        <f>DATEDIF(G2983,H2983,"d")</f>
        <v>7</v>
      </c>
      <c r="J2983" s="2" t="s">
        <v>15</v>
      </c>
      <c r="K2983" s="2" t="s">
        <v>16</v>
      </c>
      <c r="L2983" s="2">
        <v>706.1</v>
      </c>
      <c r="M2983" s="2" t="s">
        <v>23</v>
      </c>
    </row>
    <row r="2984" spans="1:13" ht="14.25" hidden="1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3"/>
      <c r="J2984" s="2" t="s">
        <v>15</v>
      </c>
      <c r="K2984" s="2" t="s">
        <v>22</v>
      </c>
      <c r="L2984" s="2">
        <v>265.85000000000002</v>
      </c>
      <c r="M2984" s="2" t="s">
        <v>39</v>
      </c>
    </row>
    <row r="2985" spans="1:13" ht="14.25" hidden="1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3"/>
      <c r="J2985" s="2" t="s">
        <v>31</v>
      </c>
      <c r="K2985" s="2" t="s">
        <v>22</v>
      </c>
      <c r="L2985" s="2">
        <v>224.99</v>
      </c>
      <c r="M2985" s="2" t="s">
        <v>48</v>
      </c>
    </row>
    <row r="2986" spans="1:13" ht="14.25" customHeight="1" x14ac:dyDescent="0.3">
      <c r="A2986" s="2" t="s">
        <v>3017</v>
      </c>
      <c r="B2986" s="2" t="s">
        <v>19</v>
      </c>
      <c r="C2986" s="2" t="s">
        <v>20</v>
      </c>
      <c r="D2986" s="8">
        <v>3892.56</v>
      </c>
      <c r="E2986" s="11">
        <v>0.19</v>
      </c>
      <c r="F2986" s="18">
        <v>3</v>
      </c>
      <c r="G2986" s="15">
        <v>45019</v>
      </c>
      <c r="H2986" s="3">
        <v>45023</v>
      </c>
      <c r="I2986" s="2">
        <f>DATEDIF(G2986,H2986,"d")</f>
        <v>4</v>
      </c>
      <c r="J2986" s="2" t="s">
        <v>21</v>
      </c>
      <c r="K2986" s="2" t="s">
        <v>16</v>
      </c>
      <c r="L2986" s="2">
        <v>554.09</v>
      </c>
      <c r="M2986" s="2" t="s">
        <v>17</v>
      </c>
    </row>
    <row r="2987" spans="1:13" ht="14.25" hidden="1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3"/>
      <c r="J2987" s="2" t="s">
        <v>15</v>
      </c>
      <c r="K2987" s="2" t="s">
        <v>16</v>
      </c>
      <c r="L2987" s="2">
        <v>7.71</v>
      </c>
      <c r="M2987" s="2" t="s">
        <v>28</v>
      </c>
    </row>
    <row r="2988" spans="1:13" ht="14.25" hidden="1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3"/>
      <c r="J2988" s="2" t="s">
        <v>31</v>
      </c>
      <c r="K2988" s="2" t="s">
        <v>27</v>
      </c>
      <c r="L2988" s="2">
        <v>64.540000000000006</v>
      </c>
      <c r="M2988" s="2" t="s">
        <v>17</v>
      </c>
    </row>
    <row r="2989" spans="1:13" ht="14.25" hidden="1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3"/>
      <c r="J2989" s="2" t="s">
        <v>31</v>
      </c>
      <c r="K2989" s="2" t="s">
        <v>27</v>
      </c>
      <c r="L2989" s="2">
        <v>176.86</v>
      </c>
      <c r="M2989" s="2" t="s">
        <v>17</v>
      </c>
    </row>
    <row r="2990" spans="1:13" ht="14.25" hidden="1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3"/>
      <c r="J2990" s="2" t="s">
        <v>21</v>
      </c>
      <c r="K2990" s="2" t="s">
        <v>16</v>
      </c>
      <c r="L2990" s="2">
        <v>644.80999999999995</v>
      </c>
      <c r="M2990" s="2" t="s">
        <v>28</v>
      </c>
    </row>
    <row r="2991" spans="1:13" ht="14.25" customHeight="1" x14ac:dyDescent="0.3">
      <c r="A2991" s="2" t="s">
        <v>3022</v>
      </c>
      <c r="B2991" s="2" t="s">
        <v>19</v>
      </c>
      <c r="C2991" s="2" t="s">
        <v>36</v>
      </c>
      <c r="D2991" s="8">
        <v>1053.96</v>
      </c>
      <c r="E2991" s="11">
        <v>0.37</v>
      </c>
      <c r="F2991" s="18">
        <v>5</v>
      </c>
      <c r="G2991" s="15">
        <v>45271</v>
      </c>
      <c r="H2991" s="3">
        <v>45277</v>
      </c>
      <c r="I2991" s="2">
        <f>DATEDIF(G2991,H2991,"d")</f>
        <v>6</v>
      </c>
      <c r="J2991" s="2" t="s">
        <v>15</v>
      </c>
      <c r="K2991" s="2" t="s">
        <v>27</v>
      </c>
      <c r="L2991" s="2">
        <v>61.35</v>
      </c>
      <c r="M2991" s="2" t="s">
        <v>17</v>
      </c>
    </row>
    <row r="2992" spans="1:13" ht="14.25" hidden="1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3"/>
      <c r="J2992" s="2" t="s">
        <v>15</v>
      </c>
      <c r="K2992" s="2" t="s">
        <v>27</v>
      </c>
      <c r="L2992" s="2">
        <v>340.54</v>
      </c>
      <c r="M2992" s="2" t="s">
        <v>34</v>
      </c>
    </row>
    <row r="2993" spans="1:13" ht="14.25" hidden="1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3"/>
      <c r="J2993" s="2" t="s">
        <v>15</v>
      </c>
      <c r="K2993" s="2" t="s">
        <v>16</v>
      </c>
      <c r="L2993" s="2">
        <v>79.66</v>
      </c>
      <c r="M2993" s="2" t="s">
        <v>23</v>
      </c>
    </row>
    <row r="2994" spans="1:13" ht="14.25" hidden="1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3"/>
      <c r="J2994" s="2" t="s">
        <v>15</v>
      </c>
      <c r="K2994" s="2" t="s">
        <v>22</v>
      </c>
      <c r="L2994" s="2">
        <v>483.22</v>
      </c>
      <c r="M2994" s="2" t="s">
        <v>48</v>
      </c>
    </row>
    <row r="2995" spans="1:13" ht="14.25" hidden="1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3"/>
      <c r="J2995" s="2" t="s">
        <v>31</v>
      </c>
      <c r="K2995" s="2" t="s">
        <v>22</v>
      </c>
      <c r="L2995" s="2">
        <v>1069.82</v>
      </c>
      <c r="M2995" s="2" t="s">
        <v>28</v>
      </c>
    </row>
    <row r="2996" spans="1:13" ht="14.25" hidden="1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3"/>
      <c r="J2996" s="2" t="s">
        <v>31</v>
      </c>
      <c r="K2996" s="2" t="s">
        <v>22</v>
      </c>
      <c r="L2996" s="2">
        <v>354</v>
      </c>
      <c r="M2996" s="2" t="s">
        <v>23</v>
      </c>
    </row>
    <row r="2997" spans="1:13" ht="14.25" hidden="1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3"/>
      <c r="J2997" s="2" t="s">
        <v>31</v>
      </c>
      <c r="K2997" s="2" t="s">
        <v>16</v>
      </c>
      <c r="L2997" s="2">
        <v>612.12</v>
      </c>
      <c r="M2997" s="2" t="s">
        <v>39</v>
      </c>
    </row>
    <row r="2998" spans="1:13" ht="14.25" hidden="1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3"/>
      <c r="J2998" s="2" t="s">
        <v>21</v>
      </c>
      <c r="K2998" s="2" t="s">
        <v>22</v>
      </c>
      <c r="L2998" s="2">
        <v>678.96</v>
      </c>
      <c r="M2998" s="2" t="s">
        <v>28</v>
      </c>
    </row>
    <row r="2999" spans="1:13" ht="14.25" hidden="1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3"/>
      <c r="J2999" s="2" t="s">
        <v>21</v>
      </c>
      <c r="K2999" s="2" t="s">
        <v>22</v>
      </c>
      <c r="L2999" s="2">
        <v>435.68</v>
      </c>
      <c r="M2999" s="2" t="s">
        <v>28</v>
      </c>
    </row>
    <row r="3000" spans="1:13" ht="14.25" hidden="1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3"/>
      <c r="J3000" s="2" t="s">
        <v>31</v>
      </c>
      <c r="K3000" s="2" t="s">
        <v>16</v>
      </c>
      <c r="L3000" s="2">
        <v>376.26</v>
      </c>
      <c r="M3000" s="2" t="s">
        <v>28</v>
      </c>
    </row>
    <row r="3001" spans="1:13" ht="14.25" customHeight="1" x14ac:dyDescent="0.3">
      <c r="A3001" s="2" t="s">
        <v>3032</v>
      </c>
      <c r="B3001" s="2" t="s">
        <v>19</v>
      </c>
      <c r="C3001" s="2" t="s">
        <v>26</v>
      </c>
      <c r="D3001" s="8">
        <v>3721.16</v>
      </c>
      <c r="E3001" s="11">
        <v>0.49</v>
      </c>
      <c r="F3001" s="18">
        <v>8</v>
      </c>
      <c r="G3001" s="15">
        <v>45365</v>
      </c>
      <c r="H3001" s="3">
        <v>45368</v>
      </c>
      <c r="I3001" s="2">
        <f t="shared" ref="I3001:I3002" si="123">DATEDIF(G3001,H3001,"d")</f>
        <v>3</v>
      </c>
      <c r="J3001" s="2" t="s">
        <v>15</v>
      </c>
      <c r="K3001" s="2" t="s">
        <v>22</v>
      </c>
      <c r="L3001" s="2">
        <v>814.66</v>
      </c>
      <c r="M3001" s="2" t="s">
        <v>48</v>
      </c>
    </row>
    <row r="3002" spans="1:13" ht="14.25" customHeight="1" x14ac:dyDescent="0.3">
      <c r="A3002" s="2" t="s">
        <v>3033</v>
      </c>
      <c r="B3002" s="2" t="s">
        <v>19</v>
      </c>
      <c r="C3002" s="2" t="s">
        <v>20</v>
      </c>
      <c r="D3002" s="8">
        <v>501.27</v>
      </c>
      <c r="E3002" s="11">
        <v>0.27</v>
      </c>
      <c r="F3002" s="18">
        <v>7</v>
      </c>
      <c r="G3002" s="15">
        <v>45174</v>
      </c>
      <c r="H3002" s="3">
        <v>45177</v>
      </c>
      <c r="I3002" s="2">
        <f t="shared" si="123"/>
        <v>3</v>
      </c>
      <c r="J3002" s="2" t="s">
        <v>15</v>
      </c>
      <c r="K3002" s="2" t="s">
        <v>22</v>
      </c>
      <c r="L3002" s="2">
        <v>122.67</v>
      </c>
      <c r="M3002" s="2" t="s">
        <v>48</v>
      </c>
    </row>
    <row r="3003" spans="1:13" ht="14.25" hidden="1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3"/>
      <c r="J3003" s="2" t="s">
        <v>31</v>
      </c>
      <c r="K3003" s="2" t="s">
        <v>27</v>
      </c>
      <c r="L3003" s="2">
        <v>243.39</v>
      </c>
      <c r="M3003" s="2" t="s">
        <v>39</v>
      </c>
    </row>
    <row r="3004" spans="1:13" ht="14.25" hidden="1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3"/>
      <c r="J3004" s="2" t="s">
        <v>15</v>
      </c>
      <c r="K3004" s="2" t="s">
        <v>22</v>
      </c>
      <c r="L3004" s="2">
        <v>196.24</v>
      </c>
      <c r="M3004" s="2" t="s">
        <v>23</v>
      </c>
    </row>
    <row r="3005" spans="1:13" ht="14.25" customHeight="1" x14ac:dyDescent="0.3">
      <c r="A3005" s="2" t="s">
        <v>3036</v>
      </c>
      <c r="B3005" s="2" t="s">
        <v>19</v>
      </c>
      <c r="C3005" s="2" t="s">
        <v>33</v>
      </c>
      <c r="D3005" s="8">
        <v>1909.35</v>
      </c>
      <c r="E3005" s="11">
        <v>0.42</v>
      </c>
      <c r="F3005" s="18">
        <v>3</v>
      </c>
      <c r="G3005" s="15">
        <v>45039</v>
      </c>
      <c r="H3005" s="3">
        <v>45041</v>
      </c>
      <c r="I3005" s="2">
        <f>DATEDIF(G3005,H3005,"d")</f>
        <v>2</v>
      </c>
      <c r="J3005" s="2" t="s">
        <v>15</v>
      </c>
      <c r="K3005" s="2" t="s">
        <v>27</v>
      </c>
      <c r="L3005" s="2">
        <v>545.09</v>
      </c>
      <c r="M3005" s="2" t="s">
        <v>34</v>
      </c>
    </row>
    <row r="3006" spans="1:13" ht="14.25" hidden="1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3"/>
      <c r="J3006" s="2" t="s">
        <v>21</v>
      </c>
      <c r="K3006" s="2" t="s">
        <v>22</v>
      </c>
      <c r="L3006" s="2">
        <v>328.95</v>
      </c>
      <c r="M3006" s="2" t="s">
        <v>28</v>
      </c>
    </row>
    <row r="3007" spans="1:13" ht="14.25" hidden="1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3"/>
      <c r="J3007" s="2" t="s">
        <v>31</v>
      </c>
      <c r="K3007" s="2" t="s">
        <v>22</v>
      </c>
      <c r="L3007" s="2">
        <v>682.76</v>
      </c>
      <c r="M3007" s="2" t="s">
        <v>48</v>
      </c>
    </row>
    <row r="3008" spans="1:13" ht="14.25" hidden="1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3"/>
      <c r="J3008" s="2" t="s">
        <v>21</v>
      </c>
      <c r="K3008" s="2" t="s">
        <v>27</v>
      </c>
      <c r="L3008" s="2">
        <v>875.65</v>
      </c>
      <c r="M3008" s="2" t="s">
        <v>39</v>
      </c>
    </row>
    <row r="3009" spans="1:13" ht="14.25" hidden="1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3"/>
      <c r="J3009" s="2" t="s">
        <v>21</v>
      </c>
      <c r="K3009" s="2" t="s">
        <v>22</v>
      </c>
      <c r="L3009" s="2">
        <v>33.58</v>
      </c>
      <c r="M3009" s="2" t="s">
        <v>34</v>
      </c>
    </row>
    <row r="3010" spans="1:13" ht="14.25" customHeight="1" x14ac:dyDescent="0.3">
      <c r="A3010" s="2" t="s">
        <v>3041</v>
      </c>
      <c r="B3010" s="2" t="s">
        <v>19</v>
      </c>
      <c r="C3010" s="2" t="s">
        <v>33</v>
      </c>
      <c r="D3010" s="8">
        <v>1552.27</v>
      </c>
      <c r="E3010" s="11">
        <v>0.04</v>
      </c>
      <c r="F3010" s="18">
        <v>4</v>
      </c>
      <c r="G3010" s="15">
        <v>45224</v>
      </c>
      <c r="H3010" s="3">
        <v>45225</v>
      </c>
      <c r="I3010" s="2">
        <f>DATEDIF(G3010,H3010,"d")</f>
        <v>1</v>
      </c>
      <c r="J3010" s="2" t="s">
        <v>15</v>
      </c>
      <c r="K3010" s="2" t="s">
        <v>27</v>
      </c>
      <c r="L3010" s="2">
        <v>196.26</v>
      </c>
      <c r="M3010" s="2" t="s">
        <v>28</v>
      </c>
    </row>
    <row r="3011" spans="1:13" ht="14.25" hidden="1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3"/>
      <c r="J3011" s="2" t="s">
        <v>31</v>
      </c>
      <c r="K3011" s="2" t="s">
        <v>27</v>
      </c>
      <c r="L3011" s="2">
        <v>799.16</v>
      </c>
      <c r="M3011" s="2" t="s">
        <v>39</v>
      </c>
    </row>
    <row r="3012" spans="1:13" ht="14.25" hidden="1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3"/>
      <c r="J3012" s="2" t="s">
        <v>31</v>
      </c>
      <c r="K3012" s="2" t="s">
        <v>16</v>
      </c>
      <c r="L3012" s="2">
        <v>195.31</v>
      </c>
      <c r="M3012" s="2" t="s">
        <v>39</v>
      </c>
    </row>
    <row r="3013" spans="1:13" ht="14.25" customHeight="1" x14ac:dyDescent="0.3">
      <c r="A3013" s="2" t="s">
        <v>3044</v>
      </c>
      <c r="B3013" s="2" t="s">
        <v>19</v>
      </c>
      <c r="C3013" s="2" t="s">
        <v>14</v>
      </c>
      <c r="D3013" s="8">
        <v>448.87</v>
      </c>
      <c r="E3013" s="11">
        <v>0.12</v>
      </c>
      <c r="F3013" s="18">
        <v>2</v>
      </c>
      <c r="G3013" s="15">
        <v>44937</v>
      </c>
      <c r="H3013" s="3">
        <v>44944</v>
      </c>
      <c r="I3013" s="2">
        <f>DATEDIF(G3013,H3013,"d")</f>
        <v>7</v>
      </c>
      <c r="J3013" s="2" t="s">
        <v>15</v>
      </c>
      <c r="K3013" s="2" t="s">
        <v>22</v>
      </c>
      <c r="L3013" s="2">
        <v>130.37</v>
      </c>
      <c r="M3013" s="2" t="s">
        <v>23</v>
      </c>
    </row>
    <row r="3014" spans="1:13" ht="14.25" hidden="1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3"/>
      <c r="J3014" s="2" t="s">
        <v>31</v>
      </c>
      <c r="K3014" s="2" t="s">
        <v>16</v>
      </c>
      <c r="L3014" s="2">
        <v>923.08</v>
      </c>
      <c r="M3014" s="2" t="s">
        <v>39</v>
      </c>
    </row>
    <row r="3015" spans="1:13" ht="14.25" hidden="1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3"/>
      <c r="J3015" s="2" t="s">
        <v>15</v>
      </c>
      <c r="K3015" s="2" t="s">
        <v>27</v>
      </c>
      <c r="L3015" s="2">
        <v>562.65</v>
      </c>
      <c r="M3015" s="2" t="s">
        <v>48</v>
      </c>
    </row>
    <row r="3016" spans="1:13" ht="14.25" customHeight="1" x14ac:dyDescent="0.3">
      <c r="A3016" s="2" t="s">
        <v>3047</v>
      </c>
      <c r="B3016" s="2" t="s">
        <v>19</v>
      </c>
      <c r="C3016" s="2" t="s">
        <v>26</v>
      </c>
      <c r="D3016" s="8">
        <v>4292.87</v>
      </c>
      <c r="E3016" s="11">
        <v>0.28999999999999998</v>
      </c>
      <c r="F3016" s="18">
        <v>1</v>
      </c>
      <c r="G3016" s="15">
        <v>45207</v>
      </c>
      <c r="H3016" s="3">
        <v>45213</v>
      </c>
      <c r="I3016" s="2">
        <f t="shared" ref="I3016:I3017" si="124">DATEDIF(G3016,H3016,"d")</f>
        <v>6</v>
      </c>
      <c r="J3016" s="2" t="s">
        <v>21</v>
      </c>
      <c r="K3016" s="2" t="s">
        <v>22</v>
      </c>
      <c r="L3016" s="2">
        <v>1118.8399999999999</v>
      </c>
      <c r="M3016" s="2" t="s">
        <v>17</v>
      </c>
    </row>
    <row r="3017" spans="1:13" ht="14.25" customHeight="1" x14ac:dyDescent="0.3">
      <c r="A3017" s="2" t="s">
        <v>3048</v>
      </c>
      <c r="B3017" s="2" t="s">
        <v>19</v>
      </c>
      <c r="C3017" s="2" t="s">
        <v>26</v>
      </c>
      <c r="D3017" s="8">
        <v>4135.41</v>
      </c>
      <c r="E3017" s="11">
        <v>0.04</v>
      </c>
      <c r="F3017" s="18">
        <v>1</v>
      </c>
      <c r="G3017" s="15">
        <v>44978</v>
      </c>
      <c r="H3017" s="3">
        <v>44985</v>
      </c>
      <c r="I3017" s="2">
        <f t="shared" si="124"/>
        <v>7</v>
      </c>
      <c r="J3017" s="2" t="s">
        <v>31</v>
      </c>
      <c r="K3017" s="2" t="s">
        <v>22</v>
      </c>
      <c r="L3017" s="2">
        <v>1025.96</v>
      </c>
      <c r="M3017" s="2" t="s">
        <v>28</v>
      </c>
    </row>
    <row r="3018" spans="1:13" ht="14.25" hidden="1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3"/>
      <c r="J3018" s="2" t="s">
        <v>21</v>
      </c>
      <c r="K3018" s="2" t="s">
        <v>27</v>
      </c>
      <c r="L3018" s="2">
        <v>433.38</v>
      </c>
      <c r="M3018" s="2" t="s">
        <v>17</v>
      </c>
    </row>
    <row r="3019" spans="1:13" ht="14.25" hidden="1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3"/>
      <c r="J3019" s="2" t="s">
        <v>21</v>
      </c>
      <c r="K3019" s="2" t="s">
        <v>27</v>
      </c>
      <c r="L3019" s="2">
        <v>17.02</v>
      </c>
      <c r="M3019" s="2" t="s">
        <v>34</v>
      </c>
    </row>
    <row r="3020" spans="1:13" ht="14.25" customHeight="1" x14ac:dyDescent="0.3">
      <c r="A3020" s="2" t="s">
        <v>3051</v>
      </c>
      <c r="B3020" s="2" t="s">
        <v>19</v>
      </c>
      <c r="C3020" s="2" t="s">
        <v>26</v>
      </c>
      <c r="D3020" s="8">
        <v>1012.04</v>
      </c>
      <c r="E3020" s="11">
        <v>0.44</v>
      </c>
      <c r="F3020" s="18">
        <v>7</v>
      </c>
      <c r="G3020" s="15">
        <v>45573</v>
      </c>
      <c r="H3020" s="3">
        <v>45576</v>
      </c>
      <c r="I3020" s="2">
        <f>DATEDIF(G3020,H3020,"d")</f>
        <v>3</v>
      </c>
      <c r="J3020" s="2" t="s">
        <v>31</v>
      </c>
      <c r="K3020" s="2" t="s">
        <v>22</v>
      </c>
      <c r="L3020" s="2">
        <v>195.78</v>
      </c>
      <c r="M3020" s="2" t="s">
        <v>23</v>
      </c>
    </row>
    <row r="3021" spans="1:13" ht="14.25" hidden="1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3"/>
      <c r="J3021" s="2" t="s">
        <v>15</v>
      </c>
      <c r="K3021" s="2" t="s">
        <v>22</v>
      </c>
      <c r="L3021" s="2">
        <v>319.87</v>
      </c>
      <c r="M3021" s="2" t="s">
        <v>23</v>
      </c>
    </row>
    <row r="3022" spans="1:13" ht="14.25" hidden="1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3"/>
      <c r="J3022" s="2" t="s">
        <v>21</v>
      </c>
      <c r="K3022" s="2" t="s">
        <v>16</v>
      </c>
      <c r="L3022" s="2">
        <v>81.709999999999994</v>
      </c>
      <c r="M3022" s="2" t="s">
        <v>23</v>
      </c>
    </row>
    <row r="3023" spans="1:13" ht="14.25" hidden="1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3"/>
      <c r="J3023" s="2" t="s">
        <v>31</v>
      </c>
      <c r="K3023" s="2" t="s">
        <v>22</v>
      </c>
      <c r="L3023" s="2">
        <v>240.06</v>
      </c>
      <c r="M3023" s="2" t="s">
        <v>48</v>
      </c>
    </row>
    <row r="3024" spans="1:13" ht="14.25" hidden="1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3"/>
      <c r="J3024" s="2" t="s">
        <v>31</v>
      </c>
      <c r="K3024" s="2" t="s">
        <v>27</v>
      </c>
      <c r="L3024" s="2">
        <v>735.02</v>
      </c>
      <c r="M3024" s="2" t="s">
        <v>34</v>
      </c>
    </row>
    <row r="3025" spans="1:13" ht="14.25" customHeight="1" x14ac:dyDescent="0.3">
      <c r="A3025" s="2" t="s">
        <v>3056</v>
      </c>
      <c r="B3025" s="2" t="s">
        <v>19</v>
      </c>
      <c r="C3025" s="2" t="s">
        <v>33</v>
      </c>
      <c r="D3025" s="8">
        <v>4760.79</v>
      </c>
      <c r="E3025" s="11">
        <v>0.2</v>
      </c>
      <c r="F3025" s="18">
        <v>6</v>
      </c>
      <c r="G3025" s="15">
        <v>44937</v>
      </c>
      <c r="H3025" s="3">
        <v>44942</v>
      </c>
      <c r="I3025" s="2">
        <f>DATEDIF(G3025,H3025,"d")</f>
        <v>5</v>
      </c>
      <c r="J3025" s="2" t="s">
        <v>15</v>
      </c>
      <c r="K3025" s="2" t="s">
        <v>16</v>
      </c>
      <c r="L3025" s="2">
        <v>1301.0999999999999</v>
      </c>
      <c r="M3025" s="2" t="s">
        <v>48</v>
      </c>
    </row>
    <row r="3026" spans="1:13" ht="14.25" hidden="1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3"/>
      <c r="J3026" s="2" t="s">
        <v>21</v>
      </c>
      <c r="K3026" s="2" t="s">
        <v>16</v>
      </c>
      <c r="L3026" s="2">
        <v>432.3</v>
      </c>
      <c r="M3026" s="2" t="s">
        <v>28</v>
      </c>
    </row>
    <row r="3027" spans="1:13" ht="14.25" hidden="1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3"/>
      <c r="J3027" s="2" t="s">
        <v>15</v>
      </c>
      <c r="K3027" s="2" t="s">
        <v>27</v>
      </c>
      <c r="L3027" s="2">
        <v>629.14</v>
      </c>
      <c r="M3027" s="2" t="s">
        <v>23</v>
      </c>
    </row>
    <row r="3028" spans="1:13" ht="14.25" hidden="1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3"/>
      <c r="J3028" s="2" t="s">
        <v>31</v>
      </c>
      <c r="K3028" s="2" t="s">
        <v>22</v>
      </c>
      <c r="L3028" s="2">
        <v>855.39</v>
      </c>
      <c r="M3028" s="2" t="s">
        <v>48</v>
      </c>
    </row>
    <row r="3029" spans="1:13" ht="14.25" hidden="1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3"/>
      <c r="J3029" s="2" t="s">
        <v>31</v>
      </c>
      <c r="K3029" s="2" t="s">
        <v>22</v>
      </c>
      <c r="L3029" s="2">
        <v>138.52000000000001</v>
      </c>
      <c r="M3029" s="2" t="s">
        <v>17</v>
      </c>
    </row>
    <row r="3030" spans="1:13" ht="14.25" hidden="1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3"/>
      <c r="J3030" s="2" t="s">
        <v>15</v>
      </c>
      <c r="K3030" s="2" t="s">
        <v>16</v>
      </c>
      <c r="L3030" s="2">
        <v>517.5</v>
      </c>
      <c r="M3030" s="2" t="s">
        <v>39</v>
      </c>
    </row>
    <row r="3031" spans="1:13" ht="14.25" hidden="1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3"/>
      <c r="J3031" s="2" t="s">
        <v>21</v>
      </c>
      <c r="K3031" s="2" t="s">
        <v>27</v>
      </c>
      <c r="L3031" s="2">
        <v>1265.5</v>
      </c>
      <c r="M3031" s="2" t="s">
        <v>48</v>
      </c>
    </row>
    <row r="3032" spans="1:13" ht="14.25" hidden="1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3"/>
      <c r="J3032" s="2" t="s">
        <v>15</v>
      </c>
      <c r="K3032" s="2" t="s">
        <v>16</v>
      </c>
      <c r="L3032" s="2">
        <v>21.74</v>
      </c>
      <c r="M3032" s="2" t="s">
        <v>28</v>
      </c>
    </row>
    <row r="3033" spans="1:13" ht="14.25" customHeight="1" x14ac:dyDescent="0.3">
      <c r="A3033" s="2" t="s">
        <v>3064</v>
      </c>
      <c r="B3033" s="2" t="s">
        <v>19</v>
      </c>
      <c r="C3033" s="2" t="s">
        <v>26</v>
      </c>
      <c r="D3033" s="8">
        <v>2710.52</v>
      </c>
      <c r="E3033" s="11">
        <v>0.38</v>
      </c>
      <c r="F3033" s="18">
        <v>6</v>
      </c>
      <c r="G3033" s="15">
        <v>45443</v>
      </c>
      <c r="H3033" s="3">
        <v>45444</v>
      </c>
      <c r="I3033" s="2">
        <f>DATEDIF(G3033,H3033,"d")</f>
        <v>1</v>
      </c>
      <c r="J3033" s="2" t="s">
        <v>21</v>
      </c>
      <c r="K3033" s="2" t="s">
        <v>16</v>
      </c>
      <c r="L3033" s="2">
        <v>505.49</v>
      </c>
      <c r="M3033" s="2" t="s">
        <v>39</v>
      </c>
    </row>
    <row r="3034" spans="1:13" ht="14.25" hidden="1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3"/>
      <c r="J3034" s="2" t="s">
        <v>21</v>
      </c>
      <c r="K3034" s="2" t="s">
        <v>22</v>
      </c>
      <c r="L3034" s="2">
        <v>1101.44</v>
      </c>
      <c r="M3034" s="2" t="s">
        <v>28</v>
      </c>
    </row>
    <row r="3035" spans="1:13" ht="14.25" hidden="1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3"/>
      <c r="J3035" s="2" t="s">
        <v>31</v>
      </c>
      <c r="K3035" s="2" t="s">
        <v>22</v>
      </c>
      <c r="L3035" s="2">
        <v>92.78</v>
      </c>
      <c r="M3035" s="2" t="s">
        <v>17</v>
      </c>
    </row>
    <row r="3036" spans="1:13" ht="14.25" customHeight="1" x14ac:dyDescent="0.3">
      <c r="A3036" s="2" t="s">
        <v>3067</v>
      </c>
      <c r="B3036" s="2" t="s">
        <v>19</v>
      </c>
      <c r="C3036" s="2" t="s">
        <v>14</v>
      </c>
      <c r="D3036" s="8">
        <v>4914.4799999999996</v>
      </c>
      <c r="E3036" s="11">
        <v>0.48</v>
      </c>
      <c r="F3036" s="18">
        <v>2</v>
      </c>
      <c r="G3036" s="15">
        <v>45453</v>
      </c>
      <c r="H3036" s="3">
        <v>45455</v>
      </c>
      <c r="I3036" s="2">
        <f>DATEDIF(G3036,H3036,"d")</f>
        <v>2</v>
      </c>
      <c r="J3036" s="2" t="s">
        <v>31</v>
      </c>
      <c r="K3036" s="2" t="s">
        <v>27</v>
      </c>
      <c r="L3036" s="2">
        <v>339.24</v>
      </c>
      <c r="M3036" s="2" t="s">
        <v>28</v>
      </c>
    </row>
    <row r="3037" spans="1:13" ht="14.25" hidden="1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3"/>
      <c r="J3037" s="2" t="s">
        <v>15</v>
      </c>
      <c r="K3037" s="2" t="s">
        <v>16</v>
      </c>
      <c r="L3037" s="2">
        <v>12.97</v>
      </c>
      <c r="M3037" s="2" t="s">
        <v>23</v>
      </c>
    </row>
    <row r="3038" spans="1:13" ht="14.25" hidden="1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3"/>
      <c r="J3038" s="2" t="s">
        <v>21</v>
      </c>
      <c r="K3038" s="2" t="s">
        <v>27</v>
      </c>
      <c r="L3038" s="2">
        <v>592.30999999999995</v>
      </c>
      <c r="M3038" s="2" t="s">
        <v>17</v>
      </c>
    </row>
    <row r="3039" spans="1:13" ht="14.25" customHeight="1" x14ac:dyDescent="0.3">
      <c r="A3039" s="2" t="s">
        <v>3070</v>
      </c>
      <c r="B3039" s="2" t="s">
        <v>19</v>
      </c>
      <c r="C3039" s="2" t="s">
        <v>33</v>
      </c>
      <c r="D3039" s="8">
        <v>1833</v>
      </c>
      <c r="E3039" s="11">
        <v>0.28999999999999998</v>
      </c>
      <c r="F3039" s="18">
        <v>2</v>
      </c>
      <c r="G3039" s="15">
        <v>45620</v>
      </c>
      <c r="H3039" s="3">
        <v>45624</v>
      </c>
      <c r="I3039" s="2">
        <f>DATEDIF(G3039,H3039,"d")</f>
        <v>4</v>
      </c>
      <c r="J3039" s="2" t="s">
        <v>15</v>
      </c>
      <c r="K3039" s="2" t="s">
        <v>27</v>
      </c>
      <c r="L3039" s="2">
        <v>111.16</v>
      </c>
      <c r="M3039" s="2" t="s">
        <v>23</v>
      </c>
    </row>
    <row r="3040" spans="1:13" ht="14.25" hidden="1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3"/>
      <c r="J3040" s="2" t="s">
        <v>21</v>
      </c>
      <c r="K3040" s="2" t="s">
        <v>22</v>
      </c>
      <c r="L3040" s="2">
        <v>46.05</v>
      </c>
      <c r="M3040" s="2" t="s">
        <v>39</v>
      </c>
    </row>
    <row r="3041" spans="1:13" ht="14.25" hidden="1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3"/>
      <c r="J3041" s="2" t="s">
        <v>15</v>
      </c>
      <c r="K3041" s="2" t="s">
        <v>16</v>
      </c>
      <c r="L3041" s="2">
        <v>255.82</v>
      </c>
      <c r="M3041" s="2" t="s">
        <v>39</v>
      </c>
    </row>
    <row r="3042" spans="1:13" ht="14.25" hidden="1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3"/>
      <c r="J3042" s="2" t="s">
        <v>15</v>
      </c>
      <c r="K3042" s="2" t="s">
        <v>16</v>
      </c>
      <c r="L3042" s="2">
        <v>285.64</v>
      </c>
      <c r="M3042" s="2" t="s">
        <v>39</v>
      </c>
    </row>
    <row r="3043" spans="1:13" ht="14.25" customHeight="1" x14ac:dyDescent="0.3">
      <c r="A3043" s="2" t="s">
        <v>3074</v>
      </c>
      <c r="B3043" s="2" t="s">
        <v>19</v>
      </c>
      <c r="C3043" s="2" t="s">
        <v>14</v>
      </c>
      <c r="D3043" s="8">
        <v>4366.53</v>
      </c>
      <c r="E3043" s="11">
        <v>0.36</v>
      </c>
      <c r="F3043" s="18">
        <v>5</v>
      </c>
      <c r="G3043" s="15">
        <v>45229</v>
      </c>
      <c r="H3043" s="3">
        <v>45234</v>
      </c>
      <c r="I3043" s="2">
        <f>DATEDIF(G3043,H3043,"d")</f>
        <v>5</v>
      </c>
      <c r="J3043" s="2" t="s">
        <v>15</v>
      </c>
      <c r="K3043" s="2" t="s">
        <v>27</v>
      </c>
      <c r="L3043" s="2">
        <v>396.64</v>
      </c>
      <c r="M3043" s="2" t="s">
        <v>28</v>
      </c>
    </row>
    <row r="3044" spans="1:13" ht="14.25" hidden="1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3"/>
      <c r="J3044" s="2" t="s">
        <v>31</v>
      </c>
      <c r="K3044" s="2" t="s">
        <v>27</v>
      </c>
      <c r="L3044" s="2">
        <v>640.85</v>
      </c>
      <c r="M3044" s="2" t="s">
        <v>39</v>
      </c>
    </row>
    <row r="3045" spans="1:13" ht="14.25" hidden="1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3"/>
      <c r="J3045" s="2" t="s">
        <v>15</v>
      </c>
      <c r="K3045" s="2" t="s">
        <v>27</v>
      </c>
      <c r="L3045" s="2">
        <v>1179.97</v>
      </c>
      <c r="M3045" s="2" t="s">
        <v>34</v>
      </c>
    </row>
    <row r="3046" spans="1:13" ht="14.25" hidden="1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3"/>
      <c r="J3046" s="2" t="s">
        <v>15</v>
      </c>
      <c r="K3046" s="2" t="s">
        <v>16</v>
      </c>
      <c r="L3046" s="2">
        <v>380.17</v>
      </c>
      <c r="M3046" s="2" t="s">
        <v>28</v>
      </c>
    </row>
    <row r="3047" spans="1:13" ht="14.25" hidden="1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3"/>
      <c r="J3047" s="2" t="s">
        <v>21</v>
      </c>
      <c r="K3047" s="2" t="s">
        <v>22</v>
      </c>
      <c r="L3047" s="2">
        <v>8.76</v>
      </c>
      <c r="M3047" s="2" t="s">
        <v>28</v>
      </c>
    </row>
    <row r="3048" spans="1:13" ht="14.25" hidden="1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3"/>
      <c r="J3048" s="2" t="s">
        <v>31</v>
      </c>
      <c r="K3048" s="2" t="s">
        <v>27</v>
      </c>
      <c r="L3048" s="2">
        <v>354.71</v>
      </c>
      <c r="M3048" s="2" t="s">
        <v>17</v>
      </c>
    </row>
    <row r="3049" spans="1:13" ht="14.25" hidden="1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3"/>
      <c r="J3049" s="2" t="s">
        <v>21</v>
      </c>
      <c r="K3049" s="2" t="s">
        <v>27</v>
      </c>
      <c r="L3049" s="2">
        <v>280.29000000000002</v>
      </c>
      <c r="M3049" s="2" t="s">
        <v>48</v>
      </c>
    </row>
    <row r="3050" spans="1:13" ht="14.25" hidden="1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3"/>
      <c r="J3050" s="2" t="s">
        <v>15</v>
      </c>
      <c r="K3050" s="2" t="s">
        <v>16</v>
      </c>
      <c r="L3050" s="2">
        <v>693.15</v>
      </c>
      <c r="M3050" s="2" t="s">
        <v>39</v>
      </c>
    </row>
    <row r="3051" spans="1:13" ht="14.25" customHeight="1" x14ac:dyDescent="0.3">
      <c r="A3051" s="2" t="s">
        <v>3082</v>
      </c>
      <c r="B3051" s="2" t="s">
        <v>19</v>
      </c>
      <c r="C3051" s="2" t="s">
        <v>14</v>
      </c>
      <c r="D3051" s="8">
        <v>560.75</v>
      </c>
      <c r="E3051" s="11">
        <v>0.23</v>
      </c>
      <c r="F3051" s="18">
        <v>4</v>
      </c>
      <c r="G3051" s="15">
        <v>45481</v>
      </c>
      <c r="H3051" s="3">
        <v>45484</v>
      </c>
      <c r="I3051" s="2">
        <f t="shared" ref="I3051:I3052" si="125">DATEDIF(G3051,H3051,"d")</f>
        <v>3</v>
      </c>
      <c r="J3051" s="2" t="s">
        <v>15</v>
      </c>
      <c r="K3051" s="2" t="s">
        <v>22</v>
      </c>
      <c r="L3051" s="2">
        <v>114.68</v>
      </c>
      <c r="M3051" s="2" t="s">
        <v>17</v>
      </c>
    </row>
    <row r="3052" spans="1:13" ht="14.25" customHeight="1" x14ac:dyDescent="0.3">
      <c r="A3052" s="2" t="s">
        <v>3083</v>
      </c>
      <c r="B3052" s="2" t="s">
        <v>19</v>
      </c>
      <c r="C3052" s="2" t="s">
        <v>20</v>
      </c>
      <c r="D3052" s="8">
        <v>1482.29</v>
      </c>
      <c r="E3052" s="11">
        <v>0.42</v>
      </c>
      <c r="F3052" s="18">
        <v>3</v>
      </c>
      <c r="G3052" s="15">
        <v>45606</v>
      </c>
      <c r="H3052" s="3">
        <v>45608</v>
      </c>
      <c r="I3052" s="2">
        <f t="shared" si="125"/>
        <v>2</v>
      </c>
      <c r="J3052" s="2" t="s">
        <v>15</v>
      </c>
      <c r="K3052" s="2" t="s">
        <v>22</v>
      </c>
      <c r="L3052" s="2">
        <v>156.30000000000001</v>
      </c>
      <c r="M3052" s="2" t="s">
        <v>28</v>
      </c>
    </row>
    <row r="3053" spans="1:13" ht="14.25" hidden="1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3"/>
      <c r="J3053" s="2" t="s">
        <v>31</v>
      </c>
      <c r="K3053" s="2" t="s">
        <v>22</v>
      </c>
      <c r="L3053" s="2">
        <v>168.85</v>
      </c>
      <c r="M3053" s="2" t="s">
        <v>39</v>
      </c>
    </row>
    <row r="3054" spans="1:13" ht="14.25" customHeight="1" x14ac:dyDescent="0.3">
      <c r="A3054" s="2" t="s">
        <v>3085</v>
      </c>
      <c r="B3054" s="2" t="s">
        <v>19</v>
      </c>
      <c r="C3054" s="2" t="s">
        <v>14</v>
      </c>
      <c r="D3054" s="8">
        <v>1170.07</v>
      </c>
      <c r="E3054" s="11">
        <v>0.25</v>
      </c>
      <c r="F3054" s="18">
        <v>9</v>
      </c>
      <c r="G3054" s="15">
        <v>45131</v>
      </c>
      <c r="H3054" s="3">
        <v>45135</v>
      </c>
      <c r="I3054" s="2">
        <f>DATEDIF(G3054,H3054,"d")</f>
        <v>4</v>
      </c>
      <c r="J3054" s="2" t="s">
        <v>21</v>
      </c>
      <c r="K3054" s="2" t="s">
        <v>27</v>
      </c>
      <c r="L3054" s="2">
        <v>107.08</v>
      </c>
      <c r="M3054" s="2" t="s">
        <v>39</v>
      </c>
    </row>
    <row r="3055" spans="1:13" ht="14.25" hidden="1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3"/>
      <c r="J3055" s="2" t="s">
        <v>31</v>
      </c>
      <c r="K3055" s="2" t="s">
        <v>16</v>
      </c>
      <c r="L3055" s="2">
        <v>700.56</v>
      </c>
      <c r="M3055" s="2" t="s">
        <v>48</v>
      </c>
    </row>
    <row r="3056" spans="1:13" ht="14.25" hidden="1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3"/>
      <c r="J3056" s="2" t="s">
        <v>15</v>
      </c>
      <c r="K3056" s="2" t="s">
        <v>16</v>
      </c>
      <c r="L3056" s="2">
        <v>599.44000000000005</v>
      </c>
      <c r="M3056" s="2" t="s">
        <v>48</v>
      </c>
    </row>
    <row r="3057" spans="1:13" ht="14.25" hidden="1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3"/>
      <c r="J3057" s="2" t="s">
        <v>21</v>
      </c>
      <c r="K3057" s="2" t="s">
        <v>22</v>
      </c>
      <c r="L3057" s="2">
        <v>23.45</v>
      </c>
      <c r="M3057" s="2" t="s">
        <v>17</v>
      </c>
    </row>
    <row r="3058" spans="1:13" ht="14.25" hidden="1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3"/>
      <c r="J3058" s="2" t="s">
        <v>15</v>
      </c>
      <c r="K3058" s="2" t="s">
        <v>16</v>
      </c>
      <c r="L3058" s="2">
        <v>776.06</v>
      </c>
      <c r="M3058" s="2" t="s">
        <v>28</v>
      </c>
    </row>
    <row r="3059" spans="1:13" ht="14.25" customHeight="1" x14ac:dyDescent="0.3">
      <c r="A3059" s="2" t="s">
        <v>3090</v>
      </c>
      <c r="B3059" s="2" t="s">
        <v>19</v>
      </c>
      <c r="C3059" s="2" t="s">
        <v>20</v>
      </c>
      <c r="D3059" s="8">
        <v>3242.46</v>
      </c>
      <c r="E3059" s="11">
        <v>0.12</v>
      </c>
      <c r="F3059" s="18">
        <v>3</v>
      </c>
      <c r="G3059" s="15">
        <v>45023</v>
      </c>
      <c r="H3059" s="3">
        <v>45027</v>
      </c>
      <c r="I3059" s="2">
        <f>DATEDIF(G3059,H3059,"d")</f>
        <v>4</v>
      </c>
      <c r="J3059" s="2" t="s">
        <v>15</v>
      </c>
      <c r="K3059" s="2" t="s">
        <v>22</v>
      </c>
      <c r="L3059" s="2">
        <v>291.02999999999997</v>
      </c>
      <c r="M3059" s="2" t="s">
        <v>23</v>
      </c>
    </row>
    <row r="3060" spans="1:13" ht="14.25" hidden="1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3"/>
      <c r="J3060" s="2" t="s">
        <v>31</v>
      </c>
      <c r="K3060" s="2" t="s">
        <v>27</v>
      </c>
      <c r="L3060" s="2">
        <v>49.98</v>
      </c>
      <c r="M3060" s="2" t="s">
        <v>23</v>
      </c>
    </row>
    <row r="3061" spans="1:13" ht="14.25" customHeight="1" x14ac:dyDescent="0.3">
      <c r="A3061" s="2" t="s">
        <v>3092</v>
      </c>
      <c r="B3061" s="2" t="s">
        <v>19</v>
      </c>
      <c r="C3061" s="2" t="s">
        <v>26</v>
      </c>
      <c r="D3061" s="8">
        <v>3971.82</v>
      </c>
      <c r="E3061" s="11">
        <v>0.14000000000000001</v>
      </c>
      <c r="F3061" s="18">
        <v>4</v>
      </c>
      <c r="G3061" s="15">
        <v>45442</v>
      </c>
      <c r="H3061" s="3">
        <v>45446</v>
      </c>
      <c r="I3061" s="2">
        <f t="shared" ref="I3061:I3062" si="126">DATEDIF(G3061,H3061,"d")</f>
        <v>4</v>
      </c>
      <c r="J3061" s="2" t="s">
        <v>15</v>
      </c>
      <c r="K3061" s="2" t="s">
        <v>16</v>
      </c>
      <c r="L3061" s="2">
        <v>748.38</v>
      </c>
      <c r="M3061" s="2" t="s">
        <v>28</v>
      </c>
    </row>
    <row r="3062" spans="1:13" ht="14.25" customHeight="1" x14ac:dyDescent="0.3">
      <c r="A3062" s="2" t="s">
        <v>3093</v>
      </c>
      <c r="B3062" s="2" t="s">
        <v>19</v>
      </c>
      <c r="C3062" s="2" t="s">
        <v>33</v>
      </c>
      <c r="D3062" s="8">
        <v>1200.1500000000001</v>
      </c>
      <c r="E3062" s="11">
        <v>0.28000000000000003</v>
      </c>
      <c r="F3062" s="18">
        <v>8</v>
      </c>
      <c r="G3062" s="15">
        <v>45609</v>
      </c>
      <c r="H3062" s="3">
        <v>45611</v>
      </c>
      <c r="I3062" s="2">
        <f t="shared" si="126"/>
        <v>2</v>
      </c>
      <c r="J3062" s="2" t="s">
        <v>15</v>
      </c>
      <c r="K3062" s="2" t="s">
        <v>22</v>
      </c>
      <c r="L3062" s="2">
        <v>320.20999999999998</v>
      </c>
      <c r="M3062" s="2" t="s">
        <v>23</v>
      </c>
    </row>
    <row r="3063" spans="1:13" ht="14.25" hidden="1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3"/>
      <c r="J3063" s="2" t="s">
        <v>15</v>
      </c>
      <c r="K3063" s="2" t="s">
        <v>16</v>
      </c>
      <c r="L3063" s="2">
        <v>350.46</v>
      </c>
      <c r="M3063" s="2" t="s">
        <v>48</v>
      </c>
    </row>
    <row r="3064" spans="1:13" ht="14.25" customHeight="1" x14ac:dyDescent="0.3">
      <c r="A3064" s="2" t="s">
        <v>3095</v>
      </c>
      <c r="B3064" s="2" t="s">
        <v>19</v>
      </c>
      <c r="C3064" s="2" t="s">
        <v>26</v>
      </c>
      <c r="D3064" s="8">
        <v>558.23</v>
      </c>
      <c r="E3064" s="11">
        <v>0.11</v>
      </c>
      <c r="F3064" s="18">
        <v>8</v>
      </c>
      <c r="G3064" s="15">
        <v>45174</v>
      </c>
      <c r="H3064" s="3">
        <v>45177</v>
      </c>
      <c r="I3064" s="2">
        <f>DATEDIF(G3064,H3064,"d")</f>
        <v>3</v>
      </c>
      <c r="J3064" s="2" t="s">
        <v>15</v>
      </c>
      <c r="K3064" s="2" t="s">
        <v>27</v>
      </c>
      <c r="L3064" s="2">
        <v>121.91</v>
      </c>
      <c r="M3064" s="2" t="s">
        <v>23</v>
      </c>
    </row>
    <row r="3065" spans="1:13" ht="14.25" hidden="1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3"/>
      <c r="J3065" s="2" t="s">
        <v>21</v>
      </c>
      <c r="K3065" s="2" t="s">
        <v>27</v>
      </c>
      <c r="L3065" s="2">
        <v>664.11</v>
      </c>
      <c r="M3065" s="2" t="s">
        <v>34</v>
      </c>
    </row>
    <row r="3066" spans="1:13" ht="14.25" hidden="1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3"/>
      <c r="J3066" s="2" t="s">
        <v>15</v>
      </c>
      <c r="K3066" s="2" t="s">
        <v>16</v>
      </c>
      <c r="L3066" s="2">
        <v>735.99</v>
      </c>
      <c r="M3066" s="2" t="s">
        <v>28</v>
      </c>
    </row>
    <row r="3067" spans="1:13" ht="14.25" hidden="1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3"/>
      <c r="J3067" s="2" t="s">
        <v>31</v>
      </c>
      <c r="K3067" s="2" t="s">
        <v>16</v>
      </c>
      <c r="L3067" s="2">
        <v>433.62</v>
      </c>
      <c r="M3067" s="2" t="s">
        <v>39</v>
      </c>
    </row>
    <row r="3068" spans="1:13" ht="14.25" hidden="1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3"/>
      <c r="J3068" s="2" t="s">
        <v>31</v>
      </c>
      <c r="K3068" s="2" t="s">
        <v>27</v>
      </c>
      <c r="L3068" s="2">
        <v>93.61</v>
      </c>
      <c r="M3068" s="2" t="s">
        <v>48</v>
      </c>
    </row>
    <row r="3069" spans="1:13" ht="14.25" hidden="1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3"/>
      <c r="J3069" s="2" t="s">
        <v>21</v>
      </c>
      <c r="K3069" s="2" t="s">
        <v>27</v>
      </c>
      <c r="L3069" s="2">
        <v>563.69000000000005</v>
      </c>
      <c r="M3069" s="2" t="s">
        <v>17</v>
      </c>
    </row>
    <row r="3070" spans="1:13" ht="14.25" customHeight="1" x14ac:dyDescent="0.3">
      <c r="A3070" s="2" t="s">
        <v>3101</v>
      </c>
      <c r="B3070" s="2" t="s">
        <v>19</v>
      </c>
      <c r="C3070" s="2" t="s">
        <v>36</v>
      </c>
      <c r="D3070" s="8">
        <v>4394.25</v>
      </c>
      <c r="E3070" s="11">
        <v>0.28000000000000003</v>
      </c>
      <c r="F3070" s="18">
        <v>4</v>
      </c>
      <c r="G3070" s="15">
        <v>45105</v>
      </c>
      <c r="H3070" s="3">
        <v>45110</v>
      </c>
      <c r="I3070" s="2">
        <f>DATEDIF(G3070,H3070,"d")</f>
        <v>5</v>
      </c>
      <c r="J3070" s="2" t="s">
        <v>15</v>
      </c>
      <c r="K3070" s="2" t="s">
        <v>16</v>
      </c>
      <c r="L3070" s="2">
        <v>623.88</v>
      </c>
      <c r="M3070" s="2" t="s">
        <v>17</v>
      </c>
    </row>
    <row r="3071" spans="1:13" ht="14.25" hidden="1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3"/>
      <c r="J3071" s="2" t="s">
        <v>31</v>
      </c>
      <c r="K3071" s="2" t="s">
        <v>22</v>
      </c>
      <c r="L3071" s="2">
        <v>438.13</v>
      </c>
      <c r="M3071" s="2" t="s">
        <v>23</v>
      </c>
    </row>
    <row r="3072" spans="1:13" ht="14.25" hidden="1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3"/>
      <c r="J3072" s="2" t="s">
        <v>31</v>
      </c>
      <c r="K3072" s="2" t="s">
        <v>22</v>
      </c>
      <c r="L3072" s="2">
        <v>270.22000000000003</v>
      </c>
      <c r="M3072" s="2" t="s">
        <v>28</v>
      </c>
    </row>
    <row r="3073" spans="1:13" ht="14.25" hidden="1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3"/>
      <c r="J3073" s="2" t="s">
        <v>31</v>
      </c>
      <c r="K3073" s="2" t="s">
        <v>22</v>
      </c>
      <c r="L3073" s="2">
        <v>88.51</v>
      </c>
      <c r="M3073" s="2" t="s">
        <v>34</v>
      </c>
    </row>
    <row r="3074" spans="1:13" ht="14.25" hidden="1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3"/>
      <c r="J3074" s="2" t="s">
        <v>15</v>
      </c>
      <c r="K3074" s="2" t="s">
        <v>27</v>
      </c>
      <c r="L3074" s="2">
        <v>724.37</v>
      </c>
      <c r="M3074" s="2" t="s">
        <v>34</v>
      </c>
    </row>
    <row r="3075" spans="1:13" ht="14.25" hidden="1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3"/>
      <c r="J3075" s="2" t="s">
        <v>21</v>
      </c>
      <c r="K3075" s="2" t="s">
        <v>27</v>
      </c>
      <c r="L3075" s="2">
        <v>113.15</v>
      </c>
      <c r="M3075" s="2" t="s">
        <v>17</v>
      </c>
    </row>
    <row r="3076" spans="1:13" ht="14.25" hidden="1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3"/>
      <c r="J3076" s="2" t="s">
        <v>21</v>
      </c>
      <c r="K3076" s="2" t="s">
        <v>27</v>
      </c>
      <c r="L3076" s="2">
        <v>41.58</v>
      </c>
      <c r="M3076" s="2" t="s">
        <v>34</v>
      </c>
    </row>
    <row r="3077" spans="1:13" ht="14.25" customHeight="1" x14ac:dyDescent="0.3">
      <c r="A3077" s="2" t="s">
        <v>3108</v>
      </c>
      <c r="B3077" s="2" t="s">
        <v>19</v>
      </c>
      <c r="C3077" s="2" t="s">
        <v>14</v>
      </c>
      <c r="D3077" s="8">
        <v>2400.0500000000002</v>
      </c>
      <c r="E3077" s="11">
        <v>0.25</v>
      </c>
      <c r="F3077" s="18">
        <v>6</v>
      </c>
      <c r="G3077" s="15">
        <v>45504</v>
      </c>
      <c r="H3077" s="3">
        <v>45510</v>
      </c>
      <c r="I3077" s="2">
        <f>DATEDIF(G3077,H3077,"d")</f>
        <v>6</v>
      </c>
      <c r="J3077" s="2" t="s">
        <v>21</v>
      </c>
      <c r="K3077" s="2" t="s">
        <v>22</v>
      </c>
      <c r="L3077" s="2">
        <v>389.09</v>
      </c>
      <c r="M3077" s="2" t="s">
        <v>17</v>
      </c>
    </row>
    <row r="3078" spans="1:13" ht="14.25" hidden="1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3"/>
      <c r="J3078" s="2" t="s">
        <v>31</v>
      </c>
      <c r="K3078" s="2" t="s">
        <v>22</v>
      </c>
      <c r="L3078" s="2">
        <v>764.79</v>
      </c>
      <c r="M3078" s="2" t="s">
        <v>39</v>
      </c>
    </row>
    <row r="3079" spans="1:13" ht="14.25" hidden="1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3"/>
      <c r="J3079" s="2" t="s">
        <v>21</v>
      </c>
      <c r="K3079" s="2" t="s">
        <v>22</v>
      </c>
      <c r="L3079" s="2">
        <v>389.39</v>
      </c>
      <c r="M3079" s="2" t="s">
        <v>39</v>
      </c>
    </row>
    <row r="3080" spans="1:13" ht="14.25" hidden="1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3"/>
      <c r="J3080" s="2" t="s">
        <v>31</v>
      </c>
      <c r="K3080" s="2" t="s">
        <v>27</v>
      </c>
      <c r="L3080" s="2">
        <v>105.36</v>
      </c>
      <c r="M3080" s="2" t="s">
        <v>23</v>
      </c>
    </row>
    <row r="3081" spans="1:13" ht="14.25" hidden="1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3"/>
      <c r="J3081" s="2" t="s">
        <v>21</v>
      </c>
      <c r="K3081" s="2" t="s">
        <v>27</v>
      </c>
      <c r="L3081" s="2">
        <v>995.18</v>
      </c>
      <c r="M3081" s="2" t="s">
        <v>23</v>
      </c>
    </row>
    <row r="3082" spans="1:13" ht="14.25" hidden="1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3"/>
      <c r="J3082" s="2" t="s">
        <v>31</v>
      </c>
      <c r="K3082" s="2" t="s">
        <v>22</v>
      </c>
      <c r="L3082" s="2">
        <v>601.41999999999996</v>
      </c>
      <c r="M3082" s="2" t="s">
        <v>34</v>
      </c>
    </row>
    <row r="3083" spans="1:13" ht="14.25" hidden="1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3"/>
      <c r="J3083" s="2" t="s">
        <v>15</v>
      </c>
      <c r="K3083" s="2" t="s">
        <v>16</v>
      </c>
      <c r="L3083" s="2">
        <v>873.1</v>
      </c>
      <c r="M3083" s="2" t="s">
        <v>28</v>
      </c>
    </row>
    <row r="3084" spans="1:13" ht="14.25" customHeight="1" x14ac:dyDescent="0.3">
      <c r="A3084" s="2" t="s">
        <v>3115</v>
      </c>
      <c r="B3084" s="2" t="s">
        <v>19</v>
      </c>
      <c r="C3084" s="2" t="s">
        <v>26</v>
      </c>
      <c r="D3084" s="8">
        <v>1134.8900000000001</v>
      </c>
      <c r="E3084" s="11">
        <v>0.32</v>
      </c>
      <c r="F3084" s="18">
        <v>1</v>
      </c>
      <c r="G3084" s="15">
        <v>45099</v>
      </c>
      <c r="H3084" s="3">
        <v>45102</v>
      </c>
      <c r="I3084" s="2">
        <f>DATEDIF(G3084,H3084,"d")</f>
        <v>3</v>
      </c>
      <c r="J3084" s="2" t="s">
        <v>31</v>
      </c>
      <c r="K3084" s="2" t="s">
        <v>27</v>
      </c>
      <c r="L3084" s="2">
        <v>301.67</v>
      </c>
      <c r="M3084" s="2" t="s">
        <v>28</v>
      </c>
    </row>
    <row r="3085" spans="1:13" ht="14.25" hidden="1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3"/>
      <c r="J3085" s="2" t="s">
        <v>21</v>
      </c>
      <c r="K3085" s="2" t="s">
        <v>27</v>
      </c>
      <c r="L3085" s="2">
        <v>227.81</v>
      </c>
      <c r="M3085" s="2" t="s">
        <v>28</v>
      </c>
    </row>
    <row r="3086" spans="1:13" ht="14.25" hidden="1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3"/>
      <c r="J3086" s="2" t="s">
        <v>31</v>
      </c>
      <c r="K3086" s="2" t="s">
        <v>16</v>
      </c>
      <c r="L3086" s="2">
        <v>685.49</v>
      </c>
      <c r="M3086" s="2" t="s">
        <v>48</v>
      </c>
    </row>
    <row r="3087" spans="1:13" ht="14.25" hidden="1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3"/>
      <c r="J3087" s="2" t="s">
        <v>15</v>
      </c>
      <c r="K3087" s="2" t="s">
        <v>27</v>
      </c>
      <c r="L3087" s="2">
        <v>723.25</v>
      </c>
      <c r="M3087" s="2" t="s">
        <v>39</v>
      </c>
    </row>
    <row r="3088" spans="1:13" ht="14.25" hidden="1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3"/>
      <c r="J3088" s="2" t="s">
        <v>21</v>
      </c>
      <c r="K3088" s="2" t="s">
        <v>27</v>
      </c>
      <c r="L3088" s="2">
        <v>706.75</v>
      </c>
      <c r="M3088" s="2" t="s">
        <v>48</v>
      </c>
    </row>
    <row r="3089" spans="1:13" ht="14.25" customHeight="1" x14ac:dyDescent="0.3">
      <c r="A3089" s="2" t="s">
        <v>3120</v>
      </c>
      <c r="B3089" s="2" t="s">
        <v>19</v>
      </c>
      <c r="C3089" s="2" t="s">
        <v>33</v>
      </c>
      <c r="D3089" s="8">
        <v>1505.35</v>
      </c>
      <c r="E3089" s="11">
        <v>0.46</v>
      </c>
      <c r="F3089" s="18">
        <v>6</v>
      </c>
      <c r="G3089" s="15">
        <v>45568</v>
      </c>
      <c r="H3089" s="3">
        <v>45572</v>
      </c>
      <c r="I3089" s="2">
        <f t="shared" ref="I3089:I3092" si="127">DATEDIF(G3089,H3089,"d")</f>
        <v>4</v>
      </c>
      <c r="J3089" s="2" t="s">
        <v>15</v>
      </c>
      <c r="K3089" s="2" t="s">
        <v>16</v>
      </c>
      <c r="L3089" s="2">
        <v>288.89</v>
      </c>
      <c r="M3089" s="2" t="s">
        <v>48</v>
      </c>
    </row>
    <row r="3090" spans="1:13" ht="14.25" customHeight="1" x14ac:dyDescent="0.3">
      <c r="A3090" s="2" t="s">
        <v>3121</v>
      </c>
      <c r="B3090" s="2" t="s">
        <v>19</v>
      </c>
      <c r="C3090" s="2" t="s">
        <v>33</v>
      </c>
      <c r="D3090" s="8">
        <v>1325.66</v>
      </c>
      <c r="E3090" s="11">
        <v>0.03</v>
      </c>
      <c r="F3090" s="18">
        <v>7</v>
      </c>
      <c r="G3090" s="15">
        <v>45607</v>
      </c>
      <c r="H3090" s="3">
        <v>45608</v>
      </c>
      <c r="I3090" s="2">
        <f t="shared" si="127"/>
        <v>1</v>
      </c>
      <c r="J3090" s="2" t="s">
        <v>21</v>
      </c>
      <c r="K3090" s="2" t="s">
        <v>16</v>
      </c>
      <c r="L3090" s="2">
        <v>141.77000000000001</v>
      </c>
      <c r="M3090" s="2" t="s">
        <v>28</v>
      </c>
    </row>
    <row r="3091" spans="1:13" ht="14.25" customHeight="1" x14ac:dyDescent="0.3">
      <c r="A3091" s="2" t="s">
        <v>3122</v>
      </c>
      <c r="B3091" s="2" t="s">
        <v>19</v>
      </c>
      <c r="C3091" s="2" t="s">
        <v>33</v>
      </c>
      <c r="D3091" s="8">
        <v>123.35</v>
      </c>
      <c r="E3091" s="11">
        <v>0.11</v>
      </c>
      <c r="F3091" s="18">
        <v>8</v>
      </c>
      <c r="G3091" s="15">
        <v>45362</v>
      </c>
      <c r="H3091" s="3">
        <v>45366</v>
      </c>
      <c r="I3091" s="2">
        <f t="shared" si="127"/>
        <v>4</v>
      </c>
      <c r="J3091" s="2" t="s">
        <v>15</v>
      </c>
      <c r="K3091" s="2" t="s">
        <v>27</v>
      </c>
      <c r="L3091" s="2">
        <v>21.63</v>
      </c>
      <c r="M3091" s="2" t="s">
        <v>48</v>
      </c>
    </row>
    <row r="3092" spans="1:13" ht="14.25" customHeight="1" x14ac:dyDescent="0.3">
      <c r="A3092" s="2" t="s">
        <v>3123</v>
      </c>
      <c r="B3092" s="2" t="s">
        <v>19</v>
      </c>
      <c r="C3092" s="2" t="s">
        <v>14</v>
      </c>
      <c r="D3092" s="8">
        <v>2043.39</v>
      </c>
      <c r="E3092" s="11">
        <v>0.17</v>
      </c>
      <c r="F3092" s="18">
        <v>9</v>
      </c>
      <c r="G3092" s="15">
        <v>44943</v>
      </c>
      <c r="H3092" s="3">
        <v>44948</v>
      </c>
      <c r="I3092" s="2">
        <f t="shared" si="127"/>
        <v>5</v>
      </c>
      <c r="J3092" s="2" t="s">
        <v>21</v>
      </c>
      <c r="K3092" s="2" t="s">
        <v>27</v>
      </c>
      <c r="L3092" s="2">
        <v>510.51</v>
      </c>
      <c r="M3092" s="2" t="s">
        <v>28</v>
      </c>
    </row>
    <row r="3093" spans="1:13" ht="14.25" hidden="1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3"/>
      <c r="J3093" s="2" t="s">
        <v>15</v>
      </c>
      <c r="K3093" s="2" t="s">
        <v>16</v>
      </c>
      <c r="L3093" s="2">
        <v>403.54</v>
      </c>
      <c r="M3093" s="2" t="s">
        <v>28</v>
      </c>
    </row>
    <row r="3094" spans="1:13" ht="14.25" hidden="1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3"/>
      <c r="J3094" s="2" t="s">
        <v>21</v>
      </c>
      <c r="K3094" s="2" t="s">
        <v>16</v>
      </c>
      <c r="L3094" s="2">
        <v>1110.0899999999999</v>
      </c>
      <c r="M3094" s="2" t="s">
        <v>23</v>
      </c>
    </row>
    <row r="3095" spans="1:13" ht="14.25" hidden="1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3"/>
      <c r="J3095" s="2" t="s">
        <v>31</v>
      </c>
      <c r="K3095" s="2" t="s">
        <v>16</v>
      </c>
      <c r="L3095" s="2">
        <v>45.49</v>
      </c>
      <c r="M3095" s="2" t="s">
        <v>34</v>
      </c>
    </row>
    <row r="3096" spans="1:13" ht="14.25" hidden="1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3"/>
      <c r="J3096" s="2" t="s">
        <v>15</v>
      </c>
      <c r="K3096" s="2" t="s">
        <v>22</v>
      </c>
      <c r="L3096" s="2">
        <v>1285.04</v>
      </c>
      <c r="M3096" s="2" t="s">
        <v>39</v>
      </c>
    </row>
    <row r="3097" spans="1:13" ht="14.25" customHeight="1" x14ac:dyDescent="0.3">
      <c r="A3097" s="2" t="s">
        <v>3128</v>
      </c>
      <c r="B3097" s="2" t="s">
        <v>19</v>
      </c>
      <c r="C3097" s="2" t="s">
        <v>14</v>
      </c>
      <c r="D3097" s="8">
        <v>1393.4</v>
      </c>
      <c r="E3097" s="11">
        <v>0.18</v>
      </c>
      <c r="F3097" s="18">
        <v>9</v>
      </c>
      <c r="G3097" s="15">
        <v>45088</v>
      </c>
      <c r="H3097" s="3">
        <v>45090</v>
      </c>
      <c r="I3097" s="2">
        <f t="shared" ref="I3097:I3098" si="128">DATEDIF(G3097,H3097,"d")</f>
        <v>2</v>
      </c>
      <c r="J3097" s="2" t="s">
        <v>21</v>
      </c>
      <c r="K3097" s="2" t="s">
        <v>16</v>
      </c>
      <c r="L3097" s="2">
        <v>182.11</v>
      </c>
      <c r="M3097" s="2" t="s">
        <v>28</v>
      </c>
    </row>
    <row r="3098" spans="1:13" ht="14.25" customHeight="1" x14ac:dyDescent="0.3">
      <c r="A3098" s="2" t="s">
        <v>3129</v>
      </c>
      <c r="B3098" s="2" t="s">
        <v>19</v>
      </c>
      <c r="C3098" s="2" t="s">
        <v>14</v>
      </c>
      <c r="D3098" s="8">
        <v>1896.93</v>
      </c>
      <c r="E3098" s="11">
        <v>0.33</v>
      </c>
      <c r="F3098" s="18">
        <v>5</v>
      </c>
      <c r="G3098" s="15">
        <v>45276</v>
      </c>
      <c r="H3098" s="3">
        <v>45281</v>
      </c>
      <c r="I3098" s="2">
        <f t="shared" si="128"/>
        <v>5</v>
      </c>
      <c r="J3098" s="2" t="s">
        <v>21</v>
      </c>
      <c r="K3098" s="2" t="s">
        <v>16</v>
      </c>
      <c r="L3098" s="2">
        <v>492.56</v>
      </c>
      <c r="M3098" s="2" t="s">
        <v>48</v>
      </c>
    </row>
    <row r="3099" spans="1:13" ht="14.25" hidden="1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3"/>
      <c r="J3099" s="2" t="s">
        <v>31</v>
      </c>
      <c r="K3099" s="2" t="s">
        <v>22</v>
      </c>
      <c r="L3099" s="2">
        <v>53.45</v>
      </c>
      <c r="M3099" s="2" t="s">
        <v>34</v>
      </c>
    </row>
    <row r="3100" spans="1:13" ht="14.25" hidden="1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3"/>
      <c r="J3100" s="2" t="s">
        <v>15</v>
      </c>
      <c r="K3100" s="2" t="s">
        <v>22</v>
      </c>
      <c r="L3100" s="2">
        <v>852</v>
      </c>
      <c r="M3100" s="2" t="s">
        <v>28</v>
      </c>
    </row>
    <row r="3101" spans="1:13" ht="14.25" hidden="1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3"/>
      <c r="J3101" s="2" t="s">
        <v>21</v>
      </c>
      <c r="K3101" s="2" t="s">
        <v>16</v>
      </c>
      <c r="L3101" s="2">
        <v>705.12</v>
      </c>
      <c r="M3101" s="2" t="s">
        <v>34</v>
      </c>
    </row>
    <row r="3102" spans="1:13" ht="14.25" hidden="1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3"/>
      <c r="J3102" s="2" t="s">
        <v>21</v>
      </c>
      <c r="K3102" s="2" t="s">
        <v>27</v>
      </c>
      <c r="L3102" s="2">
        <v>1287.3599999999999</v>
      </c>
      <c r="M3102" s="2" t="s">
        <v>17</v>
      </c>
    </row>
    <row r="3103" spans="1:13" ht="14.25" hidden="1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3"/>
      <c r="J3103" s="2" t="s">
        <v>31</v>
      </c>
      <c r="K3103" s="2" t="s">
        <v>22</v>
      </c>
      <c r="L3103" s="2">
        <v>296.94</v>
      </c>
      <c r="M3103" s="2" t="s">
        <v>23</v>
      </c>
    </row>
    <row r="3104" spans="1:13" ht="14.25" hidden="1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3"/>
      <c r="J3104" s="2" t="s">
        <v>31</v>
      </c>
      <c r="K3104" s="2" t="s">
        <v>16</v>
      </c>
      <c r="L3104" s="2">
        <v>385.59</v>
      </c>
      <c r="M3104" s="2" t="s">
        <v>28</v>
      </c>
    </row>
    <row r="3105" spans="1:13" ht="14.25" hidden="1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3"/>
      <c r="J3105" s="2" t="s">
        <v>15</v>
      </c>
      <c r="K3105" s="2" t="s">
        <v>27</v>
      </c>
      <c r="L3105" s="2">
        <v>299.39999999999998</v>
      </c>
      <c r="M3105" s="2" t="s">
        <v>39</v>
      </c>
    </row>
    <row r="3106" spans="1:13" ht="14.25" hidden="1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3"/>
      <c r="J3106" s="2" t="s">
        <v>15</v>
      </c>
      <c r="K3106" s="2" t="s">
        <v>27</v>
      </c>
      <c r="L3106" s="2">
        <v>898.81</v>
      </c>
      <c r="M3106" s="2" t="s">
        <v>34</v>
      </c>
    </row>
    <row r="3107" spans="1:13" ht="14.25" hidden="1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3"/>
      <c r="J3107" s="2" t="s">
        <v>31</v>
      </c>
      <c r="K3107" s="2" t="s">
        <v>16</v>
      </c>
      <c r="L3107" s="2">
        <v>493.58</v>
      </c>
      <c r="M3107" s="2" t="s">
        <v>23</v>
      </c>
    </row>
    <row r="3108" spans="1:13" ht="14.25" hidden="1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3"/>
      <c r="J3108" s="2" t="s">
        <v>15</v>
      </c>
      <c r="K3108" s="2" t="s">
        <v>16</v>
      </c>
      <c r="L3108" s="2">
        <v>118.9</v>
      </c>
      <c r="M3108" s="2" t="s">
        <v>39</v>
      </c>
    </row>
    <row r="3109" spans="1:13" ht="14.25" customHeight="1" x14ac:dyDescent="0.3">
      <c r="A3109" s="2" t="s">
        <v>3140</v>
      </c>
      <c r="B3109" s="2" t="s">
        <v>19</v>
      </c>
      <c r="C3109" s="2" t="s">
        <v>14</v>
      </c>
      <c r="D3109" s="8">
        <v>3555.93</v>
      </c>
      <c r="E3109" s="11">
        <v>0.06</v>
      </c>
      <c r="F3109" s="18">
        <v>1</v>
      </c>
      <c r="G3109" s="15">
        <v>45200</v>
      </c>
      <c r="H3109" s="3">
        <v>45201</v>
      </c>
      <c r="I3109" s="2">
        <f>DATEDIF(G3109,H3109,"d")</f>
        <v>1</v>
      </c>
      <c r="J3109" s="2" t="s">
        <v>31</v>
      </c>
      <c r="K3109" s="2" t="s">
        <v>22</v>
      </c>
      <c r="L3109" s="2">
        <v>236.13</v>
      </c>
      <c r="M3109" s="2" t="s">
        <v>23</v>
      </c>
    </row>
    <row r="3110" spans="1:13" ht="14.25" hidden="1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3"/>
      <c r="J3110" s="2" t="s">
        <v>31</v>
      </c>
      <c r="K3110" s="2" t="s">
        <v>27</v>
      </c>
      <c r="L3110" s="2">
        <v>99.62</v>
      </c>
      <c r="M3110" s="2" t="s">
        <v>34</v>
      </c>
    </row>
    <row r="3111" spans="1:13" ht="14.25" hidden="1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3"/>
      <c r="J3111" s="2" t="s">
        <v>21</v>
      </c>
      <c r="K3111" s="2" t="s">
        <v>27</v>
      </c>
      <c r="L3111" s="2">
        <v>517.64</v>
      </c>
      <c r="M3111" s="2" t="s">
        <v>39</v>
      </c>
    </row>
    <row r="3112" spans="1:13" ht="14.25" hidden="1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3"/>
      <c r="J3112" s="2" t="s">
        <v>15</v>
      </c>
      <c r="K3112" s="2" t="s">
        <v>27</v>
      </c>
      <c r="L3112" s="2">
        <v>91.64</v>
      </c>
      <c r="M3112" s="2" t="s">
        <v>23</v>
      </c>
    </row>
    <row r="3113" spans="1:13" ht="14.25" hidden="1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3"/>
      <c r="J3113" s="2" t="s">
        <v>21</v>
      </c>
      <c r="K3113" s="2" t="s">
        <v>16</v>
      </c>
      <c r="L3113" s="2">
        <v>970.15</v>
      </c>
      <c r="M3113" s="2" t="s">
        <v>48</v>
      </c>
    </row>
    <row r="3114" spans="1:13" ht="14.25" hidden="1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3"/>
      <c r="J3114" s="2" t="s">
        <v>31</v>
      </c>
      <c r="K3114" s="2" t="s">
        <v>16</v>
      </c>
      <c r="L3114" s="2">
        <v>196.64</v>
      </c>
      <c r="M3114" s="2" t="s">
        <v>48</v>
      </c>
    </row>
    <row r="3115" spans="1:13" ht="14.25" customHeight="1" x14ac:dyDescent="0.3">
      <c r="A3115" s="2" t="s">
        <v>3146</v>
      </c>
      <c r="B3115" s="2" t="s">
        <v>19</v>
      </c>
      <c r="C3115" s="2" t="s">
        <v>14</v>
      </c>
      <c r="D3115" s="8">
        <v>339.28</v>
      </c>
      <c r="E3115" s="11">
        <v>0.13</v>
      </c>
      <c r="F3115" s="18">
        <v>2</v>
      </c>
      <c r="G3115" s="15">
        <v>45501</v>
      </c>
      <c r="H3115" s="3">
        <v>45505</v>
      </c>
      <c r="I3115" s="2">
        <f>DATEDIF(G3115,H3115,"d")</f>
        <v>4</v>
      </c>
      <c r="J3115" s="2" t="s">
        <v>31</v>
      </c>
      <c r="K3115" s="2" t="s">
        <v>16</v>
      </c>
      <c r="L3115" s="2">
        <v>82.26</v>
      </c>
      <c r="M3115" s="2" t="s">
        <v>48</v>
      </c>
    </row>
    <row r="3116" spans="1:13" ht="14.25" hidden="1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3"/>
      <c r="J3116" s="2" t="s">
        <v>15</v>
      </c>
      <c r="K3116" s="2" t="s">
        <v>27</v>
      </c>
      <c r="L3116" s="2">
        <v>193.24</v>
      </c>
      <c r="M3116" s="2" t="s">
        <v>28</v>
      </c>
    </row>
    <row r="3117" spans="1:13" ht="14.25" hidden="1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3"/>
      <c r="J3117" s="2" t="s">
        <v>15</v>
      </c>
      <c r="K3117" s="2" t="s">
        <v>22</v>
      </c>
      <c r="L3117" s="2">
        <v>135.88999999999999</v>
      </c>
      <c r="M3117" s="2" t="s">
        <v>17</v>
      </c>
    </row>
    <row r="3118" spans="1:13" ht="14.25" hidden="1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3"/>
      <c r="J3118" s="2" t="s">
        <v>31</v>
      </c>
      <c r="K3118" s="2" t="s">
        <v>27</v>
      </c>
      <c r="L3118" s="2">
        <v>275.19</v>
      </c>
      <c r="M3118" s="2" t="s">
        <v>39</v>
      </c>
    </row>
    <row r="3119" spans="1:13" ht="14.25" hidden="1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3"/>
      <c r="J3119" s="2" t="s">
        <v>31</v>
      </c>
      <c r="K3119" s="2" t="s">
        <v>16</v>
      </c>
      <c r="L3119" s="2">
        <v>38.29</v>
      </c>
      <c r="M3119" s="2" t="s">
        <v>23</v>
      </c>
    </row>
    <row r="3120" spans="1:13" ht="14.25" customHeight="1" x14ac:dyDescent="0.3">
      <c r="A3120" s="2" t="s">
        <v>3151</v>
      </c>
      <c r="B3120" s="2" t="s">
        <v>19</v>
      </c>
      <c r="C3120" s="2" t="s">
        <v>14</v>
      </c>
      <c r="D3120" s="8">
        <v>1662.23</v>
      </c>
      <c r="E3120" s="11">
        <v>0.3</v>
      </c>
      <c r="F3120" s="18">
        <v>6</v>
      </c>
      <c r="G3120" s="15">
        <v>45610</v>
      </c>
      <c r="H3120" s="3">
        <v>45617</v>
      </c>
      <c r="I3120" s="2">
        <f t="shared" ref="I3120:I3122" si="129">DATEDIF(G3120,H3120,"d")</f>
        <v>7</v>
      </c>
      <c r="J3120" s="2" t="s">
        <v>15</v>
      </c>
      <c r="K3120" s="2" t="s">
        <v>27</v>
      </c>
      <c r="L3120" s="2">
        <v>270.32</v>
      </c>
      <c r="M3120" s="2" t="s">
        <v>28</v>
      </c>
    </row>
    <row r="3121" spans="1:13" ht="14.25" customHeight="1" x14ac:dyDescent="0.3">
      <c r="A3121" s="2" t="s">
        <v>3152</v>
      </c>
      <c r="B3121" s="2" t="s">
        <v>19</v>
      </c>
      <c r="C3121" s="2" t="s">
        <v>14</v>
      </c>
      <c r="D3121" s="8">
        <v>3983.86</v>
      </c>
      <c r="E3121" s="11">
        <v>0.45</v>
      </c>
      <c r="F3121" s="18">
        <v>1</v>
      </c>
      <c r="G3121" s="15">
        <v>45578</v>
      </c>
      <c r="H3121" s="3">
        <v>45579</v>
      </c>
      <c r="I3121" s="2">
        <f t="shared" si="129"/>
        <v>1</v>
      </c>
      <c r="J3121" s="2" t="s">
        <v>31</v>
      </c>
      <c r="K3121" s="2" t="s">
        <v>16</v>
      </c>
      <c r="L3121" s="2">
        <v>670.07</v>
      </c>
      <c r="M3121" s="2" t="s">
        <v>17</v>
      </c>
    </row>
    <row r="3122" spans="1:13" ht="14.25" customHeight="1" x14ac:dyDescent="0.3">
      <c r="A3122" s="2" t="s">
        <v>3153</v>
      </c>
      <c r="B3122" s="2" t="s">
        <v>19</v>
      </c>
      <c r="C3122" s="2" t="s">
        <v>26</v>
      </c>
      <c r="D3122" s="8">
        <v>1864.53</v>
      </c>
      <c r="E3122" s="11">
        <v>0.09</v>
      </c>
      <c r="F3122" s="18">
        <v>7</v>
      </c>
      <c r="G3122" s="15">
        <v>45246</v>
      </c>
      <c r="H3122" s="3">
        <v>45247</v>
      </c>
      <c r="I3122" s="2">
        <f t="shared" si="129"/>
        <v>1</v>
      </c>
      <c r="J3122" s="2" t="s">
        <v>15</v>
      </c>
      <c r="K3122" s="2" t="s">
        <v>27</v>
      </c>
      <c r="L3122" s="2">
        <v>112.19</v>
      </c>
      <c r="M3122" s="2" t="s">
        <v>17</v>
      </c>
    </row>
    <row r="3123" spans="1:13" ht="14.25" hidden="1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3"/>
      <c r="J3123" s="2" t="s">
        <v>21</v>
      </c>
      <c r="K3123" s="2" t="s">
        <v>27</v>
      </c>
      <c r="L3123" s="2">
        <v>308.17</v>
      </c>
      <c r="M3123" s="2" t="s">
        <v>17</v>
      </c>
    </row>
    <row r="3124" spans="1:13" ht="14.25" hidden="1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3"/>
      <c r="J3124" s="2" t="s">
        <v>21</v>
      </c>
      <c r="K3124" s="2" t="s">
        <v>16</v>
      </c>
      <c r="L3124" s="2">
        <v>282.08</v>
      </c>
      <c r="M3124" s="2" t="s">
        <v>23</v>
      </c>
    </row>
    <row r="3125" spans="1:13" ht="14.25" hidden="1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3"/>
      <c r="J3125" s="2" t="s">
        <v>31</v>
      </c>
      <c r="K3125" s="2" t="s">
        <v>22</v>
      </c>
      <c r="L3125" s="2">
        <v>29.1</v>
      </c>
      <c r="M3125" s="2" t="s">
        <v>28</v>
      </c>
    </row>
    <row r="3126" spans="1:13" ht="14.25" hidden="1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3"/>
      <c r="J3126" s="2" t="s">
        <v>31</v>
      </c>
      <c r="K3126" s="2" t="s">
        <v>27</v>
      </c>
      <c r="L3126" s="2">
        <v>884.6</v>
      </c>
      <c r="M3126" s="2" t="s">
        <v>48</v>
      </c>
    </row>
    <row r="3127" spans="1:13" ht="14.25" customHeight="1" x14ac:dyDescent="0.3">
      <c r="A3127" s="2" t="s">
        <v>3158</v>
      </c>
      <c r="B3127" s="2" t="s">
        <v>19</v>
      </c>
      <c r="C3127" s="2" t="s">
        <v>36</v>
      </c>
      <c r="D3127" s="8">
        <v>2467.16</v>
      </c>
      <c r="E3127" s="11">
        <v>0.49</v>
      </c>
      <c r="F3127" s="18">
        <v>1</v>
      </c>
      <c r="G3127" s="15">
        <v>45532</v>
      </c>
      <c r="H3127" s="3">
        <v>45536</v>
      </c>
      <c r="I3127" s="2">
        <f>DATEDIF(G3127,H3127,"d")</f>
        <v>4</v>
      </c>
      <c r="J3127" s="2" t="s">
        <v>15</v>
      </c>
      <c r="K3127" s="2" t="s">
        <v>27</v>
      </c>
      <c r="L3127" s="2">
        <v>569.66999999999996</v>
      </c>
      <c r="M3127" s="2" t="s">
        <v>23</v>
      </c>
    </row>
    <row r="3128" spans="1:13" ht="14.25" hidden="1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3"/>
      <c r="J3128" s="2" t="s">
        <v>15</v>
      </c>
      <c r="K3128" s="2" t="s">
        <v>16</v>
      </c>
      <c r="L3128" s="2">
        <v>239.71</v>
      </c>
      <c r="M3128" s="2" t="s">
        <v>48</v>
      </c>
    </row>
    <row r="3129" spans="1:13" ht="14.25" customHeight="1" x14ac:dyDescent="0.3">
      <c r="A3129" s="2" t="s">
        <v>3160</v>
      </c>
      <c r="B3129" s="2" t="s">
        <v>19</v>
      </c>
      <c r="C3129" s="2" t="s">
        <v>26</v>
      </c>
      <c r="D3129" s="8">
        <v>2028.01</v>
      </c>
      <c r="E3129" s="11">
        <v>0.31</v>
      </c>
      <c r="F3129" s="18">
        <v>2</v>
      </c>
      <c r="G3129" s="15">
        <v>45597</v>
      </c>
      <c r="H3129" s="3">
        <v>45604</v>
      </c>
      <c r="I3129" s="2">
        <f>DATEDIF(G3129,H3129,"d")</f>
        <v>7</v>
      </c>
      <c r="J3129" s="2" t="s">
        <v>21</v>
      </c>
      <c r="K3129" s="2" t="s">
        <v>16</v>
      </c>
      <c r="L3129" s="2">
        <v>531.78</v>
      </c>
      <c r="M3129" s="2" t="s">
        <v>23</v>
      </c>
    </row>
    <row r="3130" spans="1:13" ht="14.25" hidden="1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3"/>
      <c r="J3130" s="2" t="s">
        <v>31</v>
      </c>
      <c r="K3130" s="2" t="s">
        <v>16</v>
      </c>
      <c r="L3130" s="2">
        <v>186.23</v>
      </c>
      <c r="M3130" s="2" t="s">
        <v>34</v>
      </c>
    </row>
    <row r="3131" spans="1:13" ht="14.25" customHeight="1" x14ac:dyDescent="0.3">
      <c r="A3131" s="2" t="s">
        <v>3162</v>
      </c>
      <c r="B3131" s="2" t="s">
        <v>19</v>
      </c>
      <c r="C3131" s="2" t="s">
        <v>26</v>
      </c>
      <c r="D3131" s="8">
        <v>442.68</v>
      </c>
      <c r="E3131" s="11">
        <v>0.38</v>
      </c>
      <c r="F3131" s="18">
        <v>4</v>
      </c>
      <c r="G3131" s="15">
        <v>45002</v>
      </c>
      <c r="H3131" s="3">
        <v>45008</v>
      </c>
      <c r="I3131" s="2">
        <f t="shared" ref="I3131:I3132" si="130">DATEDIF(G3131,H3131,"d")</f>
        <v>6</v>
      </c>
      <c r="J3131" s="2" t="s">
        <v>21</v>
      </c>
      <c r="K3131" s="2" t="s">
        <v>27</v>
      </c>
      <c r="L3131" s="2">
        <v>129.37</v>
      </c>
      <c r="M3131" s="2" t="s">
        <v>17</v>
      </c>
    </row>
    <row r="3132" spans="1:13" ht="14.25" customHeight="1" x14ac:dyDescent="0.3">
      <c r="A3132" s="2" t="s">
        <v>3163</v>
      </c>
      <c r="B3132" s="2" t="s">
        <v>19</v>
      </c>
      <c r="C3132" s="2" t="s">
        <v>36</v>
      </c>
      <c r="D3132" s="8">
        <v>4650.9799999999996</v>
      </c>
      <c r="E3132" s="11">
        <v>0.26</v>
      </c>
      <c r="F3132" s="18">
        <v>7</v>
      </c>
      <c r="G3132" s="15">
        <v>45385</v>
      </c>
      <c r="H3132" s="3">
        <v>45387</v>
      </c>
      <c r="I3132" s="2">
        <f t="shared" si="130"/>
        <v>2</v>
      </c>
      <c r="J3132" s="2" t="s">
        <v>15</v>
      </c>
      <c r="K3132" s="2" t="s">
        <v>22</v>
      </c>
      <c r="L3132" s="2">
        <v>884.2</v>
      </c>
      <c r="M3132" s="2" t="s">
        <v>48</v>
      </c>
    </row>
    <row r="3133" spans="1:13" ht="14.25" hidden="1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3"/>
      <c r="J3133" s="2" t="s">
        <v>31</v>
      </c>
      <c r="K3133" s="2" t="s">
        <v>16</v>
      </c>
      <c r="L3133" s="2">
        <v>254.01</v>
      </c>
      <c r="M3133" s="2" t="s">
        <v>28</v>
      </c>
    </row>
    <row r="3134" spans="1:13" ht="14.25" hidden="1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3"/>
      <c r="J3134" s="2" t="s">
        <v>15</v>
      </c>
      <c r="K3134" s="2" t="s">
        <v>16</v>
      </c>
      <c r="L3134" s="2">
        <v>538.25</v>
      </c>
      <c r="M3134" s="2" t="s">
        <v>39</v>
      </c>
    </row>
    <row r="3135" spans="1:13" ht="14.25" hidden="1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3"/>
      <c r="J3135" s="2" t="s">
        <v>21</v>
      </c>
      <c r="K3135" s="2" t="s">
        <v>16</v>
      </c>
      <c r="L3135" s="2">
        <v>67.84</v>
      </c>
      <c r="M3135" s="2" t="s">
        <v>48</v>
      </c>
    </row>
    <row r="3136" spans="1:13" ht="14.25" hidden="1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3"/>
      <c r="J3136" s="2" t="s">
        <v>31</v>
      </c>
      <c r="K3136" s="2" t="s">
        <v>27</v>
      </c>
      <c r="L3136" s="2">
        <v>801.39</v>
      </c>
      <c r="M3136" s="2" t="s">
        <v>39</v>
      </c>
    </row>
    <row r="3137" spans="1:13" ht="14.25" hidden="1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3"/>
      <c r="J3137" s="2" t="s">
        <v>15</v>
      </c>
      <c r="K3137" s="2" t="s">
        <v>27</v>
      </c>
      <c r="L3137" s="2">
        <v>754.93</v>
      </c>
      <c r="M3137" s="2" t="s">
        <v>28</v>
      </c>
    </row>
    <row r="3138" spans="1:13" ht="14.25" customHeight="1" x14ac:dyDescent="0.3">
      <c r="A3138" s="2" t="s">
        <v>3169</v>
      </c>
      <c r="B3138" s="2" t="s">
        <v>19</v>
      </c>
      <c r="C3138" s="2" t="s">
        <v>14</v>
      </c>
      <c r="D3138" s="8">
        <v>364.34</v>
      </c>
      <c r="E3138" s="11">
        <v>0.42</v>
      </c>
      <c r="F3138" s="18">
        <v>2</v>
      </c>
      <c r="G3138" s="15">
        <v>45382</v>
      </c>
      <c r="H3138" s="3">
        <v>45386</v>
      </c>
      <c r="I3138" s="2">
        <f>DATEDIF(G3138,H3138,"d")</f>
        <v>4</v>
      </c>
      <c r="J3138" s="2" t="s">
        <v>15</v>
      </c>
      <c r="K3138" s="2" t="s">
        <v>22</v>
      </c>
      <c r="L3138" s="2">
        <v>77.83</v>
      </c>
      <c r="M3138" s="2" t="s">
        <v>17</v>
      </c>
    </row>
    <row r="3139" spans="1:13" ht="14.25" hidden="1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3"/>
      <c r="J3139" s="2" t="s">
        <v>21</v>
      </c>
      <c r="K3139" s="2" t="s">
        <v>22</v>
      </c>
      <c r="L3139" s="2">
        <v>238.28</v>
      </c>
      <c r="M3139" s="2" t="s">
        <v>39</v>
      </c>
    </row>
    <row r="3140" spans="1:13" ht="14.25" hidden="1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3"/>
      <c r="J3140" s="2" t="s">
        <v>21</v>
      </c>
      <c r="K3140" s="2" t="s">
        <v>22</v>
      </c>
      <c r="L3140" s="2">
        <v>249.35</v>
      </c>
      <c r="M3140" s="2" t="s">
        <v>23</v>
      </c>
    </row>
    <row r="3141" spans="1:13" ht="14.25" hidden="1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3"/>
      <c r="J3141" s="2" t="s">
        <v>31</v>
      </c>
      <c r="K3141" s="2" t="s">
        <v>22</v>
      </c>
      <c r="L3141" s="2">
        <v>78.599999999999994</v>
      </c>
      <c r="M3141" s="2" t="s">
        <v>39</v>
      </c>
    </row>
    <row r="3142" spans="1:13" ht="14.25" hidden="1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3"/>
      <c r="J3142" s="2" t="s">
        <v>21</v>
      </c>
      <c r="K3142" s="2" t="s">
        <v>27</v>
      </c>
      <c r="L3142" s="2">
        <v>227.96</v>
      </c>
      <c r="M3142" s="2" t="s">
        <v>28</v>
      </c>
    </row>
    <row r="3143" spans="1:13" ht="14.25" hidden="1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3"/>
      <c r="J3143" s="2" t="s">
        <v>15</v>
      </c>
      <c r="K3143" s="2" t="s">
        <v>27</v>
      </c>
      <c r="L3143" s="2">
        <v>414.98</v>
      </c>
      <c r="M3143" s="2" t="s">
        <v>17</v>
      </c>
    </row>
    <row r="3144" spans="1:13" ht="14.25" hidden="1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3"/>
      <c r="J3144" s="2" t="s">
        <v>31</v>
      </c>
      <c r="K3144" s="2" t="s">
        <v>22</v>
      </c>
      <c r="L3144" s="2">
        <v>909.43</v>
      </c>
      <c r="M3144" s="2" t="s">
        <v>48</v>
      </c>
    </row>
    <row r="3145" spans="1:13" ht="14.25" hidden="1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3"/>
      <c r="J3145" s="2" t="s">
        <v>15</v>
      </c>
      <c r="K3145" s="2" t="s">
        <v>16</v>
      </c>
      <c r="L3145" s="2">
        <v>1364.1</v>
      </c>
      <c r="M3145" s="2" t="s">
        <v>48</v>
      </c>
    </row>
    <row r="3146" spans="1:13" ht="14.25" hidden="1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3"/>
      <c r="J3146" s="2" t="s">
        <v>31</v>
      </c>
      <c r="K3146" s="2" t="s">
        <v>22</v>
      </c>
      <c r="L3146" s="2">
        <v>466.37</v>
      </c>
      <c r="M3146" s="2" t="s">
        <v>23</v>
      </c>
    </row>
    <row r="3147" spans="1:13" ht="14.25" customHeight="1" x14ac:dyDescent="0.3">
      <c r="A3147" s="2" t="s">
        <v>3178</v>
      </c>
      <c r="B3147" s="2" t="s">
        <v>19</v>
      </c>
      <c r="C3147" s="2" t="s">
        <v>20</v>
      </c>
      <c r="D3147" s="8">
        <v>3580.38</v>
      </c>
      <c r="E3147" s="11">
        <v>0.49</v>
      </c>
      <c r="F3147" s="18">
        <v>3</v>
      </c>
      <c r="G3147" s="15">
        <v>45331</v>
      </c>
      <c r="H3147" s="3">
        <v>45337</v>
      </c>
      <c r="I3147" s="2">
        <f>DATEDIF(G3147,H3147,"d")</f>
        <v>6</v>
      </c>
      <c r="J3147" s="2" t="s">
        <v>15</v>
      </c>
      <c r="K3147" s="2" t="s">
        <v>27</v>
      </c>
      <c r="L3147" s="2">
        <v>889.49</v>
      </c>
      <c r="M3147" s="2" t="s">
        <v>17</v>
      </c>
    </row>
    <row r="3148" spans="1:13" ht="14.25" hidden="1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3"/>
      <c r="J3148" s="2" t="s">
        <v>21</v>
      </c>
      <c r="K3148" s="2" t="s">
        <v>22</v>
      </c>
      <c r="L3148" s="2">
        <v>527.37</v>
      </c>
      <c r="M3148" s="2" t="s">
        <v>17</v>
      </c>
    </row>
    <row r="3149" spans="1:13" ht="14.25" hidden="1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3"/>
      <c r="J3149" s="2" t="s">
        <v>21</v>
      </c>
      <c r="K3149" s="2" t="s">
        <v>22</v>
      </c>
      <c r="L3149" s="2">
        <v>319.44</v>
      </c>
      <c r="M3149" s="2" t="s">
        <v>23</v>
      </c>
    </row>
    <row r="3150" spans="1:13" ht="14.25" hidden="1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3"/>
      <c r="J3150" s="2" t="s">
        <v>31</v>
      </c>
      <c r="K3150" s="2" t="s">
        <v>16</v>
      </c>
      <c r="L3150" s="2">
        <v>679.66</v>
      </c>
      <c r="M3150" s="2" t="s">
        <v>28</v>
      </c>
    </row>
    <row r="3151" spans="1:13" ht="14.25" hidden="1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3"/>
      <c r="J3151" s="2" t="s">
        <v>15</v>
      </c>
      <c r="K3151" s="2" t="s">
        <v>22</v>
      </c>
      <c r="L3151" s="2">
        <v>599.6</v>
      </c>
      <c r="M3151" s="2" t="s">
        <v>48</v>
      </c>
    </row>
    <row r="3152" spans="1:13" ht="14.25" hidden="1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3"/>
      <c r="J3152" s="2" t="s">
        <v>21</v>
      </c>
      <c r="K3152" s="2" t="s">
        <v>27</v>
      </c>
      <c r="L3152" s="2">
        <v>873.84</v>
      </c>
      <c r="M3152" s="2" t="s">
        <v>23</v>
      </c>
    </row>
    <row r="3153" spans="1:13" ht="14.25" hidden="1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3"/>
      <c r="J3153" s="2" t="s">
        <v>21</v>
      </c>
      <c r="K3153" s="2" t="s">
        <v>16</v>
      </c>
      <c r="L3153" s="2">
        <v>639.85</v>
      </c>
      <c r="M3153" s="2" t="s">
        <v>48</v>
      </c>
    </row>
    <row r="3154" spans="1:13" ht="14.25" customHeight="1" x14ac:dyDescent="0.3">
      <c r="A3154" s="2" t="s">
        <v>3185</v>
      </c>
      <c r="B3154" s="2" t="s">
        <v>19</v>
      </c>
      <c r="C3154" s="2" t="s">
        <v>26</v>
      </c>
      <c r="D3154" s="8">
        <v>4074.45</v>
      </c>
      <c r="E3154" s="11">
        <v>0.38</v>
      </c>
      <c r="F3154" s="18">
        <v>1</v>
      </c>
      <c r="G3154" s="15">
        <v>45064</v>
      </c>
      <c r="H3154" s="3">
        <v>45070</v>
      </c>
      <c r="I3154" s="2">
        <f>DATEDIF(G3154,H3154,"d")</f>
        <v>6</v>
      </c>
      <c r="J3154" s="2" t="s">
        <v>21</v>
      </c>
      <c r="K3154" s="2" t="s">
        <v>27</v>
      </c>
      <c r="L3154" s="2">
        <v>601.11</v>
      </c>
      <c r="M3154" s="2" t="s">
        <v>23</v>
      </c>
    </row>
    <row r="3155" spans="1:13" ht="14.25" hidden="1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3"/>
      <c r="J3155" s="2" t="s">
        <v>31</v>
      </c>
      <c r="K3155" s="2" t="s">
        <v>16</v>
      </c>
      <c r="L3155" s="2">
        <v>364.78</v>
      </c>
      <c r="M3155" s="2" t="s">
        <v>34</v>
      </c>
    </row>
    <row r="3156" spans="1:13" ht="14.25" hidden="1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3"/>
      <c r="J3156" s="2" t="s">
        <v>21</v>
      </c>
      <c r="K3156" s="2" t="s">
        <v>22</v>
      </c>
      <c r="L3156" s="2">
        <v>406.11</v>
      </c>
      <c r="M3156" s="2" t="s">
        <v>23</v>
      </c>
    </row>
    <row r="3157" spans="1:13" ht="14.25" hidden="1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3"/>
      <c r="J3157" s="2" t="s">
        <v>15</v>
      </c>
      <c r="K3157" s="2" t="s">
        <v>16</v>
      </c>
      <c r="L3157" s="2">
        <v>271.05</v>
      </c>
      <c r="M3157" s="2" t="s">
        <v>23</v>
      </c>
    </row>
    <row r="3158" spans="1:13" ht="14.25" customHeight="1" x14ac:dyDescent="0.3">
      <c r="A3158" s="2" t="s">
        <v>3189</v>
      </c>
      <c r="B3158" s="2" t="s">
        <v>19</v>
      </c>
      <c r="C3158" s="2" t="s">
        <v>36</v>
      </c>
      <c r="D3158" s="8">
        <v>1775.26</v>
      </c>
      <c r="E3158" s="11">
        <v>0.49</v>
      </c>
      <c r="F3158" s="18">
        <v>8</v>
      </c>
      <c r="G3158" s="15">
        <v>45429</v>
      </c>
      <c r="H3158" s="3">
        <v>45433</v>
      </c>
      <c r="I3158" s="2">
        <f>DATEDIF(G3158,H3158,"d")</f>
        <v>4</v>
      </c>
      <c r="J3158" s="2" t="s">
        <v>31</v>
      </c>
      <c r="K3158" s="2" t="s">
        <v>22</v>
      </c>
      <c r="L3158" s="2">
        <v>262.67</v>
      </c>
      <c r="M3158" s="2" t="s">
        <v>39</v>
      </c>
    </row>
    <row r="3159" spans="1:13" ht="14.25" hidden="1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3"/>
      <c r="J3159" s="2" t="s">
        <v>31</v>
      </c>
      <c r="K3159" s="2" t="s">
        <v>16</v>
      </c>
      <c r="L3159" s="2">
        <v>131.19</v>
      </c>
      <c r="M3159" s="2" t="s">
        <v>34</v>
      </c>
    </row>
    <row r="3160" spans="1:13" ht="14.25" customHeight="1" x14ac:dyDescent="0.3">
      <c r="A3160" s="2" t="s">
        <v>3191</v>
      </c>
      <c r="B3160" s="2" t="s">
        <v>19</v>
      </c>
      <c r="C3160" s="2" t="s">
        <v>36</v>
      </c>
      <c r="D3160" s="8">
        <v>3831.2</v>
      </c>
      <c r="E3160" s="11">
        <v>0.03</v>
      </c>
      <c r="F3160" s="18">
        <v>6</v>
      </c>
      <c r="G3160" s="15">
        <v>45464</v>
      </c>
      <c r="H3160" s="3">
        <v>45470</v>
      </c>
      <c r="I3160" s="2">
        <f>DATEDIF(G3160,H3160,"d")</f>
        <v>6</v>
      </c>
      <c r="J3160" s="2" t="s">
        <v>31</v>
      </c>
      <c r="K3160" s="2" t="s">
        <v>22</v>
      </c>
      <c r="L3160" s="2">
        <v>356.25</v>
      </c>
      <c r="M3160" s="2" t="s">
        <v>28</v>
      </c>
    </row>
    <row r="3161" spans="1:13" ht="14.25" hidden="1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3"/>
      <c r="J3161" s="2" t="s">
        <v>31</v>
      </c>
      <c r="K3161" s="2" t="s">
        <v>16</v>
      </c>
      <c r="L3161" s="2">
        <v>1062.67</v>
      </c>
      <c r="M3161" s="2" t="s">
        <v>34</v>
      </c>
    </row>
    <row r="3162" spans="1:13" ht="14.25" hidden="1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3"/>
      <c r="J3162" s="2" t="s">
        <v>31</v>
      </c>
      <c r="K3162" s="2" t="s">
        <v>22</v>
      </c>
      <c r="L3162" s="2">
        <v>320.08999999999997</v>
      </c>
      <c r="M3162" s="2" t="s">
        <v>17</v>
      </c>
    </row>
    <row r="3163" spans="1:13" ht="14.25" hidden="1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3"/>
      <c r="J3163" s="2" t="s">
        <v>31</v>
      </c>
      <c r="K3163" s="2" t="s">
        <v>27</v>
      </c>
      <c r="L3163" s="2">
        <v>675.12</v>
      </c>
      <c r="M3163" s="2" t="s">
        <v>23</v>
      </c>
    </row>
    <row r="3164" spans="1:13" ht="14.25" hidden="1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3"/>
      <c r="J3164" s="2" t="s">
        <v>21</v>
      </c>
      <c r="K3164" s="2" t="s">
        <v>16</v>
      </c>
      <c r="L3164" s="2">
        <v>363.61</v>
      </c>
      <c r="M3164" s="2" t="s">
        <v>23</v>
      </c>
    </row>
    <row r="3165" spans="1:13" ht="14.25" hidden="1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3"/>
      <c r="J3165" s="2" t="s">
        <v>31</v>
      </c>
      <c r="K3165" s="2" t="s">
        <v>16</v>
      </c>
      <c r="L3165" s="2">
        <v>599.5</v>
      </c>
      <c r="M3165" s="2" t="s">
        <v>23</v>
      </c>
    </row>
    <row r="3166" spans="1:13" ht="14.25" hidden="1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3"/>
      <c r="J3166" s="2" t="s">
        <v>21</v>
      </c>
      <c r="K3166" s="2" t="s">
        <v>27</v>
      </c>
      <c r="L3166" s="2">
        <v>345.76</v>
      </c>
      <c r="M3166" s="2" t="s">
        <v>39</v>
      </c>
    </row>
    <row r="3167" spans="1:13" ht="14.25" hidden="1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3"/>
      <c r="J3167" s="2" t="s">
        <v>15</v>
      </c>
      <c r="K3167" s="2" t="s">
        <v>27</v>
      </c>
      <c r="L3167" s="2">
        <v>83.29</v>
      </c>
      <c r="M3167" s="2" t="s">
        <v>23</v>
      </c>
    </row>
    <row r="3168" spans="1:13" ht="14.25" hidden="1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3"/>
      <c r="J3168" s="2" t="s">
        <v>21</v>
      </c>
      <c r="K3168" s="2" t="s">
        <v>16</v>
      </c>
      <c r="L3168" s="2">
        <v>19.420000000000002</v>
      </c>
      <c r="M3168" s="2" t="s">
        <v>39</v>
      </c>
    </row>
    <row r="3169" spans="1:13" ht="14.25" hidden="1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3"/>
      <c r="J3169" s="2" t="s">
        <v>31</v>
      </c>
      <c r="K3169" s="2" t="s">
        <v>27</v>
      </c>
      <c r="L3169" s="2">
        <v>289.83</v>
      </c>
      <c r="M3169" s="2" t="s">
        <v>28</v>
      </c>
    </row>
    <row r="3170" spans="1:13" ht="14.25" hidden="1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3"/>
      <c r="J3170" s="2" t="s">
        <v>15</v>
      </c>
      <c r="K3170" s="2" t="s">
        <v>27</v>
      </c>
      <c r="L3170" s="2">
        <v>92.27</v>
      </c>
      <c r="M3170" s="2" t="s">
        <v>28</v>
      </c>
    </row>
    <row r="3171" spans="1:13" ht="14.25" customHeight="1" x14ac:dyDescent="0.3">
      <c r="A3171" s="2" t="s">
        <v>3202</v>
      </c>
      <c r="B3171" s="2" t="s">
        <v>19</v>
      </c>
      <c r="C3171" s="2" t="s">
        <v>36</v>
      </c>
      <c r="D3171" s="8">
        <v>610.61</v>
      </c>
      <c r="E3171" s="11">
        <v>0.36</v>
      </c>
      <c r="F3171" s="18">
        <v>4</v>
      </c>
      <c r="G3171" s="15">
        <v>45337</v>
      </c>
      <c r="H3171" s="3">
        <v>45339</v>
      </c>
      <c r="I3171" s="2">
        <f>DATEDIF(G3171,H3171,"d")</f>
        <v>2</v>
      </c>
      <c r="J3171" s="2" t="s">
        <v>31</v>
      </c>
      <c r="K3171" s="2" t="s">
        <v>27</v>
      </c>
      <c r="L3171" s="2">
        <v>153.28</v>
      </c>
      <c r="M3171" s="2" t="s">
        <v>39</v>
      </c>
    </row>
    <row r="3172" spans="1:13" ht="14.25" hidden="1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3"/>
      <c r="J3172" s="2" t="s">
        <v>31</v>
      </c>
      <c r="K3172" s="2" t="s">
        <v>27</v>
      </c>
      <c r="L3172" s="2">
        <v>235.75</v>
      </c>
      <c r="M3172" s="2" t="s">
        <v>28</v>
      </c>
    </row>
    <row r="3173" spans="1:13" ht="14.25" hidden="1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3"/>
      <c r="J3173" s="2" t="s">
        <v>31</v>
      </c>
      <c r="K3173" s="2" t="s">
        <v>27</v>
      </c>
      <c r="L3173" s="2">
        <v>27.56</v>
      </c>
      <c r="M3173" s="2" t="s">
        <v>39</v>
      </c>
    </row>
    <row r="3174" spans="1:13" ht="14.25" hidden="1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3"/>
      <c r="J3174" s="2" t="s">
        <v>21</v>
      </c>
      <c r="K3174" s="2" t="s">
        <v>22</v>
      </c>
      <c r="L3174" s="2">
        <v>197.74</v>
      </c>
      <c r="M3174" s="2" t="s">
        <v>39</v>
      </c>
    </row>
    <row r="3175" spans="1:13" ht="14.25" hidden="1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3"/>
      <c r="J3175" s="2" t="s">
        <v>15</v>
      </c>
      <c r="K3175" s="2" t="s">
        <v>27</v>
      </c>
      <c r="L3175" s="2">
        <v>210.05</v>
      </c>
      <c r="M3175" s="2" t="s">
        <v>48</v>
      </c>
    </row>
    <row r="3176" spans="1:13" ht="14.25" hidden="1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3"/>
      <c r="J3176" s="2" t="s">
        <v>15</v>
      </c>
      <c r="K3176" s="2" t="s">
        <v>27</v>
      </c>
      <c r="L3176" s="2">
        <v>1213.8</v>
      </c>
      <c r="M3176" s="2" t="s">
        <v>17</v>
      </c>
    </row>
    <row r="3177" spans="1:13" ht="14.25" hidden="1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3"/>
      <c r="J3177" s="2" t="s">
        <v>15</v>
      </c>
      <c r="K3177" s="2" t="s">
        <v>22</v>
      </c>
      <c r="L3177" s="2">
        <v>128.88</v>
      </c>
      <c r="M3177" s="2" t="s">
        <v>39</v>
      </c>
    </row>
    <row r="3178" spans="1:13" ht="14.25" hidden="1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3"/>
      <c r="J3178" s="2" t="s">
        <v>21</v>
      </c>
      <c r="K3178" s="2" t="s">
        <v>27</v>
      </c>
      <c r="L3178" s="2">
        <v>55.06</v>
      </c>
      <c r="M3178" s="2" t="s">
        <v>34</v>
      </c>
    </row>
    <row r="3179" spans="1:13" ht="14.25" hidden="1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3"/>
      <c r="J3179" s="2" t="s">
        <v>21</v>
      </c>
      <c r="K3179" s="2" t="s">
        <v>27</v>
      </c>
      <c r="L3179" s="2">
        <v>210.69</v>
      </c>
      <c r="M3179" s="2" t="s">
        <v>23</v>
      </c>
    </row>
    <row r="3180" spans="1:13" ht="14.25" hidden="1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3"/>
      <c r="J3180" s="2" t="s">
        <v>21</v>
      </c>
      <c r="K3180" s="2" t="s">
        <v>16</v>
      </c>
      <c r="L3180" s="2">
        <v>21.05</v>
      </c>
      <c r="M3180" s="2" t="s">
        <v>39</v>
      </c>
    </row>
    <row r="3181" spans="1:13" ht="14.25" hidden="1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3"/>
      <c r="J3181" s="2" t="s">
        <v>21</v>
      </c>
      <c r="K3181" s="2" t="s">
        <v>16</v>
      </c>
      <c r="L3181" s="2">
        <v>1011.86</v>
      </c>
      <c r="M3181" s="2" t="s">
        <v>23</v>
      </c>
    </row>
    <row r="3182" spans="1:13" ht="14.25" hidden="1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3"/>
      <c r="J3182" s="2" t="s">
        <v>15</v>
      </c>
      <c r="K3182" s="2" t="s">
        <v>16</v>
      </c>
      <c r="L3182" s="2">
        <v>179.95</v>
      </c>
      <c r="M3182" s="2" t="s">
        <v>23</v>
      </c>
    </row>
    <row r="3183" spans="1:13" ht="14.25" hidden="1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3"/>
      <c r="J3183" s="2" t="s">
        <v>21</v>
      </c>
      <c r="K3183" s="2" t="s">
        <v>22</v>
      </c>
      <c r="L3183" s="2">
        <v>239.52</v>
      </c>
      <c r="M3183" s="2" t="s">
        <v>48</v>
      </c>
    </row>
    <row r="3184" spans="1:13" ht="14.25" hidden="1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3"/>
      <c r="J3184" s="2" t="s">
        <v>31</v>
      </c>
      <c r="K3184" s="2" t="s">
        <v>16</v>
      </c>
      <c r="L3184" s="2">
        <v>162.93</v>
      </c>
      <c r="M3184" s="2" t="s">
        <v>23</v>
      </c>
    </row>
    <row r="3185" spans="1:13" ht="14.25" customHeight="1" x14ac:dyDescent="0.3">
      <c r="A3185" s="2" t="s">
        <v>3216</v>
      </c>
      <c r="B3185" s="2" t="s">
        <v>19</v>
      </c>
      <c r="C3185" s="2" t="s">
        <v>14</v>
      </c>
      <c r="D3185" s="8">
        <v>1311.96</v>
      </c>
      <c r="E3185" s="11">
        <v>7.0000000000000007E-2</v>
      </c>
      <c r="F3185" s="18">
        <v>6</v>
      </c>
      <c r="G3185" s="15">
        <v>45155</v>
      </c>
      <c r="H3185" s="3">
        <v>45160</v>
      </c>
      <c r="I3185" s="2">
        <f t="shared" ref="I3185:I3186" si="131">DATEDIF(G3185,H3185,"d")</f>
        <v>5</v>
      </c>
      <c r="J3185" s="2" t="s">
        <v>15</v>
      </c>
      <c r="K3185" s="2" t="s">
        <v>27</v>
      </c>
      <c r="L3185" s="2">
        <v>82.92</v>
      </c>
      <c r="M3185" s="2" t="s">
        <v>39</v>
      </c>
    </row>
    <row r="3186" spans="1:13" ht="14.25" customHeight="1" x14ac:dyDescent="0.3">
      <c r="A3186" s="2" t="s">
        <v>3217</v>
      </c>
      <c r="B3186" s="2" t="s">
        <v>19</v>
      </c>
      <c r="C3186" s="2" t="s">
        <v>14</v>
      </c>
      <c r="D3186" s="8">
        <v>4011.06</v>
      </c>
      <c r="E3186" s="11">
        <v>0.19</v>
      </c>
      <c r="F3186" s="18">
        <v>1</v>
      </c>
      <c r="G3186" s="15">
        <v>45646</v>
      </c>
      <c r="H3186" s="3">
        <v>45648</v>
      </c>
      <c r="I3186" s="2">
        <f t="shared" si="131"/>
        <v>2</v>
      </c>
      <c r="J3186" s="2" t="s">
        <v>21</v>
      </c>
      <c r="K3186" s="2" t="s">
        <v>16</v>
      </c>
      <c r="L3186" s="2">
        <v>389.11</v>
      </c>
      <c r="M3186" s="2" t="s">
        <v>39</v>
      </c>
    </row>
    <row r="3187" spans="1:13" ht="14.25" hidden="1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3"/>
      <c r="J3187" s="2" t="s">
        <v>21</v>
      </c>
      <c r="K3187" s="2" t="s">
        <v>27</v>
      </c>
      <c r="L3187" s="2">
        <v>125.18</v>
      </c>
      <c r="M3187" s="2" t="s">
        <v>48</v>
      </c>
    </row>
    <row r="3188" spans="1:13" ht="14.25" hidden="1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3"/>
      <c r="J3188" s="2" t="s">
        <v>31</v>
      </c>
      <c r="K3188" s="2" t="s">
        <v>27</v>
      </c>
      <c r="L3188" s="2">
        <v>1080.08</v>
      </c>
      <c r="M3188" s="2" t="s">
        <v>17</v>
      </c>
    </row>
    <row r="3189" spans="1:13" ht="14.25" customHeight="1" x14ac:dyDescent="0.3">
      <c r="A3189" s="2" t="s">
        <v>3220</v>
      </c>
      <c r="B3189" s="2" t="s">
        <v>19</v>
      </c>
      <c r="C3189" s="2" t="s">
        <v>26</v>
      </c>
      <c r="D3189" s="8">
        <v>1702.78</v>
      </c>
      <c r="E3189" s="11">
        <v>0.27</v>
      </c>
      <c r="F3189" s="18">
        <v>5</v>
      </c>
      <c r="G3189" s="15">
        <v>45334</v>
      </c>
      <c r="H3189" s="3">
        <v>45335</v>
      </c>
      <c r="I3189" s="2">
        <f>DATEDIF(G3189,H3189,"d")</f>
        <v>1</v>
      </c>
      <c r="J3189" s="2" t="s">
        <v>31</v>
      </c>
      <c r="K3189" s="2" t="s">
        <v>27</v>
      </c>
      <c r="L3189" s="2">
        <v>327.33999999999997</v>
      </c>
      <c r="M3189" s="2" t="s">
        <v>23</v>
      </c>
    </row>
    <row r="3190" spans="1:13" ht="14.25" hidden="1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3"/>
      <c r="J3190" s="2" t="s">
        <v>31</v>
      </c>
      <c r="K3190" s="2" t="s">
        <v>22</v>
      </c>
      <c r="L3190" s="2">
        <v>408.3</v>
      </c>
      <c r="M3190" s="2" t="s">
        <v>28</v>
      </c>
    </row>
    <row r="3191" spans="1:13" ht="14.25" hidden="1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3"/>
      <c r="J3191" s="2" t="s">
        <v>31</v>
      </c>
      <c r="K3191" s="2" t="s">
        <v>22</v>
      </c>
      <c r="L3191" s="2">
        <v>263.38</v>
      </c>
      <c r="M3191" s="2" t="s">
        <v>48</v>
      </c>
    </row>
    <row r="3192" spans="1:13" ht="14.25" hidden="1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3"/>
      <c r="J3192" s="2" t="s">
        <v>15</v>
      </c>
      <c r="K3192" s="2" t="s">
        <v>27</v>
      </c>
      <c r="L3192" s="2">
        <v>85.67</v>
      </c>
      <c r="M3192" s="2" t="s">
        <v>23</v>
      </c>
    </row>
    <row r="3193" spans="1:13" ht="14.25" customHeight="1" x14ac:dyDescent="0.3">
      <c r="A3193" s="2" t="s">
        <v>3224</v>
      </c>
      <c r="B3193" s="2" t="s">
        <v>19</v>
      </c>
      <c r="C3193" s="2" t="s">
        <v>33</v>
      </c>
      <c r="D3193" s="8">
        <v>2870.14</v>
      </c>
      <c r="E3193" s="11">
        <v>0.39</v>
      </c>
      <c r="F3193" s="18">
        <v>6</v>
      </c>
      <c r="G3193" s="15">
        <v>44931</v>
      </c>
      <c r="H3193" s="3">
        <v>44935</v>
      </c>
      <c r="I3193" s="2">
        <f>DATEDIF(G3193,H3193,"d")</f>
        <v>4</v>
      </c>
      <c r="J3193" s="2" t="s">
        <v>31</v>
      </c>
      <c r="K3193" s="2" t="s">
        <v>27</v>
      </c>
      <c r="L3193" s="2">
        <v>323.64999999999998</v>
      </c>
      <c r="M3193" s="2" t="s">
        <v>28</v>
      </c>
    </row>
    <row r="3194" spans="1:13" ht="14.25" hidden="1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3"/>
      <c r="J3194" s="2" t="s">
        <v>31</v>
      </c>
      <c r="K3194" s="2" t="s">
        <v>22</v>
      </c>
      <c r="L3194" s="2">
        <v>99.76</v>
      </c>
      <c r="M3194" s="2" t="s">
        <v>23</v>
      </c>
    </row>
    <row r="3195" spans="1:13" ht="14.25" hidden="1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3"/>
      <c r="J3195" s="2" t="s">
        <v>21</v>
      </c>
      <c r="K3195" s="2" t="s">
        <v>16</v>
      </c>
      <c r="L3195" s="2">
        <v>1144.95</v>
      </c>
      <c r="M3195" s="2" t="s">
        <v>28</v>
      </c>
    </row>
    <row r="3196" spans="1:13" ht="14.25" hidden="1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3"/>
      <c r="J3196" s="2" t="s">
        <v>31</v>
      </c>
      <c r="K3196" s="2" t="s">
        <v>16</v>
      </c>
      <c r="L3196" s="2">
        <v>205.93</v>
      </c>
      <c r="M3196" s="2" t="s">
        <v>34</v>
      </c>
    </row>
    <row r="3197" spans="1:13" ht="14.25" customHeight="1" x14ac:dyDescent="0.3">
      <c r="A3197" s="2" t="s">
        <v>3228</v>
      </c>
      <c r="B3197" s="2" t="s">
        <v>19</v>
      </c>
      <c r="C3197" s="2" t="s">
        <v>20</v>
      </c>
      <c r="D3197" s="8">
        <v>3526.06</v>
      </c>
      <c r="E3197" s="11">
        <v>0.34</v>
      </c>
      <c r="F3197" s="18">
        <v>4</v>
      </c>
      <c r="G3197" s="15">
        <v>45374</v>
      </c>
      <c r="H3197" s="3">
        <v>45378</v>
      </c>
      <c r="I3197" s="2">
        <f t="shared" ref="I3197:I3198" si="132">DATEDIF(G3197,H3197,"d")</f>
        <v>4</v>
      </c>
      <c r="J3197" s="2" t="s">
        <v>21</v>
      </c>
      <c r="K3197" s="2" t="s">
        <v>16</v>
      </c>
      <c r="L3197" s="2">
        <v>378.13</v>
      </c>
      <c r="M3197" s="2" t="s">
        <v>23</v>
      </c>
    </row>
    <row r="3198" spans="1:13" ht="14.25" customHeight="1" x14ac:dyDescent="0.3">
      <c r="A3198" s="2" t="s">
        <v>3229</v>
      </c>
      <c r="B3198" s="2" t="s">
        <v>19</v>
      </c>
      <c r="C3198" s="2" t="s">
        <v>36</v>
      </c>
      <c r="D3198" s="8">
        <v>955.7</v>
      </c>
      <c r="E3198" s="11">
        <v>0.02</v>
      </c>
      <c r="F3198" s="18">
        <v>8</v>
      </c>
      <c r="G3198" s="15">
        <v>45387</v>
      </c>
      <c r="H3198" s="3">
        <v>45393</v>
      </c>
      <c r="I3198" s="2">
        <f t="shared" si="132"/>
        <v>6</v>
      </c>
      <c r="J3198" s="2" t="s">
        <v>31</v>
      </c>
      <c r="K3198" s="2" t="s">
        <v>16</v>
      </c>
      <c r="L3198" s="2">
        <v>201.51</v>
      </c>
      <c r="M3198" s="2" t="s">
        <v>39</v>
      </c>
    </row>
    <row r="3199" spans="1:13" ht="14.25" hidden="1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3"/>
      <c r="J3199" s="2" t="s">
        <v>15</v>
      </c>
      <c r="K3199" s="2" t="s">
        <v>27</v>
      </c>
      <c r="L3199" s="2">
        <v>843.12</v>
      </c>
      <c r="M3199" s="2" t="s">
        <v>23</v>
      </c>
    </row>
    <row r="3200" spans="1:13" ht="14.25" hidden="1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3"/>
      <c r="J3200" s="2" t="s">
        <v>21</v>
      </c>
      <c r="K3200" s="2" t="s">
        <v>16</v>
      </c>
      <c r="L3200" s="2">
        <v>570.27</v>
      </c>
      <c r="M3200" s="2" t="s">
        <v>28</v>
      </c>
    </row>
    <row r="3201" spans="1:13" ht="14.25" customHeight="1" x14ac:dyDescent="0.3">
      <c r="A3201" s="2" t="s">
        <v>3232</v>
      </c>
      <c r="B3201" s="2" t="s">
        <v>19</v>
      </c>
      <c r="C3201" s="2" t="s">
        <v>26</v>
      </c>
      <c r="D3201" s="8">
        <v>3802.74</v>
      </c>
      <c r="E3201" s="11">
        <v>0.49</v>
      </c>
      <c r="F3201" s="18">
        <v>8</v>
      </c>
      <c r="G3201" s="15">
        <v>45183</v>
      </c>
      <c r="H3201" s="3">
        <v>45187</v>
      </c>
      <c r="I3201" s="2">
        <f>DATEDIF(G3201,H3201,"d")</f>
        <v>4</v>
      </c>
      <c r="J3201" s="2" t="s">
        <v>21</v>
      </c>
      <c r="K3201" s="2" t="s">
        <v>27</v>
      </c>
      <c r="L3201" s="2">
        <v>456.66</v>
      </c>
      <c r="M3201" s="2" t="s">
        <v>28</v>
      </c>
    </row>
    <row r="3202" spans="1:13" ht="14.25" hidden="1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3"/>
      <c r="J3202" s="2" t="s">
        <v>21</v>
      </c>
      <c r="K3202" s="2" t="s">
        <v>27</v>
      </c>
      <c r="L3202" s="2">
        <v>188.71</v>
      </c>
      <c r="M3202" s="2" t="s">
        <v>28</v>
      </c>
    </row>
    <row r="3203" spans="1:13" ht="14.25" hidden="1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3"/>
      <c r="J3203" s="2" t="s">
        <v>21</v>
      </c>
      <c r="K3203" s="2" t="s">
        <v>22</v>
      </c>
      <c r="L3203" s="2">
        <v>275.8</v>
      </c>
      <c r="M3203" s="2" t="s">
        <v>23</v>
      </c>
    </row>
    <row r="3204" spans="1:13" ht="14.25" customHeight="1" x14ac:dyDescent="0.3">
      <c r="A3204" s="2" t="s">
        <v>3235</v>
      </c>
      <c r="B3204" s="2" t="s">
        <v>19</v>
      </c>
      <c r="C3204" s="2" t="s">
        <v>33</v>
      </c>
      <c r="D3204" s="8">
        <v>4810.38</v>
      </c>
      <c r="E3204" s="11">
        <v>0.48</v>
      </c>
      <c r="F3204" s="18">
        <v>6</v>
      </c>
      <c r="G3204" s="15">
        <v>44927</v>
      </c>
      <c r="H3204" s="3">
        <v>44928</v>
      </c>
      <c r="I3204" s="2">
        <f>DATEDIF(G3204,H3204,"d")</f>
        <v>1</v>
      </c>
      <c r="J3204" s="2" t="s">
        <v>21</v>
      </c>
      <c r="K3204" s="2" t="s">
        <v>16</v>
      </c>
      <c r="L3204" s="2">
        <v>247.24</v>
      </c>
      <c r="M3204" s="2" t="s">
        <v>34</v>
      </c>
    </row>
    <row r="3205" spans="1:13" ht="14.25" hidden="1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3"/>
      <c r="J3205" s="2" t="s">
        <v>31</v>
      </c>
      <c r="K3205" s="2" t="s">
        <v>16</v>
      </c>
      <c r="L3205" s="2">
        <v>357.25</v>
      </c>
      <c r="M3205" s="2" t="s">
        <v>23</v>
      </c>
    </row>
    <row r="3206" spans="1:13" ht="14.25" hidden="1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3"/>
      <c r="J3206" s="2" t="s">
        <v>31</v>
      </c>
      <c r="K3206" s="2" t="s">
        <v>22</v>
      </c>
      <c r="L3206" s="2">
        <v>865.81</v>
      </c>
      <c r="M3206" s="2" t="s">
        <v>48</v>
      </c>
    </row>
    <row r="3207" spans="1:13" ht="14.25" hidden="1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3"/>
      <c r="J3207" s="2" t="s">
        <v>15</v>
      </c>
      <c r="K3207" s="2" t="s">
        <v>22</v>
      </c>
      <c r="L3207" s="2">
        <v>213.91</v>
      </c>
      <c r="M3207" s="2" t="s">
        <v>28</v>
      </c>
    </row>
    <row r="3208" spans="1:13" ht="14.25" hidden="1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3"/>
      <c r="J3208" s="2" t="s">
        <v>31</v>
      </c>
      <c r="K3208" s="2" t="s">
        <v>27</v>
      </c>
      <c r="L3208" s="2">
        <v>71.959999999999994</v>
      </c>
      <c r="M3208" s="2" t="s">
        <v>17</v>
      </c>
    </row>
    <row r="3209" spans="1:13" ht="14.25" hidden="1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3"/>
      <c r="J3209" s="2" t="s">
        <v>15</v>
      </c>
      <c r="K3209" s="2" t="s">
        <v>16</v>
      </c>
      <c r="L3209" s="2">
        <v>440.9</v>
      </c>
      <c r="M3209" s="2" t="s">
        <v>23</v>
      </c>
    </row>
    <row r="3210" spans="1:13" ht="14.25" customHeight="1" x14ac:dyDescent="0.3">
      <c r="A3210" s="2" t="s">
        <v>3241</v>
      </c>
      <c r="B3210" s="2" t="s">
        <v>19</v>
      </c>
      <c r="C3210" s="2" t="s">
        <v>33</v>
      </c>
      <c r="D3210" s="8">
        <v>4763.7299999999996</v>
      </c>
      <c r="E3210" s="11">
        <v>0.08</v>
      </c>
      <c r="F3210" s="18">
        <v>4</v>
      </c>
      <c r="G3210" s="15">
        <v>45145</v>
      </c>
      <c r="H3210" s="3">
        <v>45150</v>
      </c>
      <c r="I3210" s="2">
        <f>DATEDIF(G3210,H3210,"d")</f>
        <v>5</v>
      </c>
      <c r="J3210" s="2" t="s">
        <v>15</v>
      </c>
      <c r="K3210" s="2" t="s">
        <v>27</v>
      </c>
      <c r="L3210" s="2">
        <v>1269.8499999999999</v>
      </c>
      <c r="M3210" s="2" t="s">
        <v>34</v>
      </c>
    </row>
    <row r="3211" spans="1:13" ht="14.25" hidden="1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3"/>
      <c r="J3211" s="2" t="s">
        <v>21</v>
      </c>
      <c r="K3211" s="2" t="s">
        <v>16</v>
      </c>
      <c r="L3211" s="2">
        <v>41.27</v>
      </c>
      <c r="M3211" s="2" t="s">
        <v>17</v>
      </c>
    </row>
    <row r="3212" spans="1:13" ht="14.25" hidden="1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3"/>
      <c r="J3212" s="2" t="s">
        <v>15</v>
      </c>
      <c r="K3212" s="2" t="s">
        <v>16</v>
      </c>
      <c r="L3212" s="2">
        <v>435.39</v>
      </c>
      <c r="M3212" s="2" t="s">
        <v>48</v>
      </c>
    </row>
    <row r="3213" spans="1:13" ht="14.25" customHeight="1" x14ac:dyDescent="0.3">
      <c r="A3213" s="2" t="s">
        <v>3244</v>
      </c>
      <c r="B3213" s="2" t="s">
        <v>19</v>
      </c>
      <c r="C3213" s="2" t="s">
        <v>36</v>
      </c>
      <c r="D3213" s="8">
        <v>4412.18</v>
      </c>
      <c r="E3213" s="11">
        <v>0.48</v>
      </c>
      <c r="F3213" s="18">
        <v>1</v>
      </c>
      <c r="G3213" s="15">
        <v>45125</v>
      </c>
      <c r="H3213" s="3">
        <v>45127</v>
      </c>
      <c r="I3213" s="2">
        <f>DATEDIF(G3213,H3213,"d")</f>
        <v>2</v>
      </c>
      <c r="J3213" s="2" t="s">
        <v>15</v>
      </c>
      <c r="K3213" s="2" t="s">
        <v>27</v>
      </c>
      <c r="L3213" s="2">
        <v>1120.7</v>
      </c>
      <c r="M3213" s="2" t="s">
        <v>17</v>
      </c>
    </row>
    <row r="3214" spans="1:13" ht="14.25" hidden="1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3"/>
      <c r="J3214" s="2" t="s">
        <v>15</v>
      </c>
      <c r="K3214" s="2" t="s">
        <v>22</v>
      </c>
      <c r="L3214" s="2">
        <v>125.41</v>
      </c>
      <c r="M3214" s="2" t="s">
        <v>39</v>
      </c>
    </row>
    <row r="3215" spans="1:13" ht="14.25" customHeight="1" x14ac:dyDescent="0.3">
      <c r="A3215" s="2" t="s">
        <v>3246</v>
      </c>
      <c r="B3215" s="2" t="s">
        <v>19</v>
      </c>
      <c r="C3215" s="2" t="s">
        <v>36</v>
      </c>
      <c r="D3215" s="8">
        <v>1063.18</v>
      </c>
      <c r="E3215" s="11">
        <v>0.01</v>
      </c>
      <c r="F3215" s="18">
        <v>8</v>
      </c>
      <c r="G3215" s="15">
        <v>45427</v>
      </c>
      <c r="H3215" s="3">
        <v>45429</v>
      </c>
      <c r="I3215" s="2">
        <f>DATEDIF(G3215,H3215,"d")</f>
        <v>2</v>
      </c>
      <c r="J3215" s="2" t="s">
        <v>15</v>
      </c>
      <c r="K3215" s="2" t="s">
        <v>16</v>
      </c>
      <c r="L3215" s="2">
        <v>55.08</v>
      </c>
      <c r="M3215" s="2" t="s">
        <v>17</v>
      </c>
    </row>
    <row r="3216" spans="1:13" ht="14.25" hidden="1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3"/>
      <c r="J3216" s="2" t="s">
        <v>15</v>
      </c>
      <c r="K3216" s="2" t="s">
        <v>16</v>
      </c>
      <c r="L3216" s="2">
        <v>1067.0899999999999</v>
      </c>
      <c r="M3216" s="2" t="s">
        <v>17</v>
      </c>
    </row>
    <row r="3217" spans="1:13" ht="14.25" customHeight="1" x14ac:dyDescent="0.3">
      <c r="A3217" s="2" t="s">
        <v>3248</v>
      </c>
      <c r="B3217" s="2" t="s">
        <v>19</v>
      </c>
      <c r="C3217" s="2" t="s">
        <v>20</v>
      </c>
      <c r="D3217" s="8">
        <v>4251.72</v>
      </c>
      <c r="E3217" s="11">
        <v>0.22</v>
      </c>
      <c r="F3217" s="18">
        <v>8</v>
      </c>
      <c r="G3217" s="15">
        <v>44994</v>
      </c>
      <c r="H3217" s="3">
        <v>44996</v>
      </c>
      <c r="I3217" s="2">
        <f>DATEDIF(G3217,H3217,"d")</f>
        <v>2</v>
      </c>
      <c r="J3217" s="2" t="s">
        <v>21</v>
      </c>
      <c r="K3217" s="2" t="s">
        <v>22</v>
      </c>
      <c r="L3217" s="2">
        <v>1086.8800000000001</v>
      </c>
      <c r="M3217" s="2" t="s">
        <v>17</v>
      </c>
    </row>
    <row r="3218" spans="1:13" ht="14.25" hidden="1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3"/>
      <c r="J3218" s="2" t="s">
        <v>15</v>
      </c>
      <c r="K3218" s="2" t="s">
        <v>22</v>
      </c>
      <c r="L3218" s="2">
        <v>291.45</v>
      </c>
      <c r="M3218" s="2" t="s">
        <v>34</v>
      </c>
    </row>
    <row r="3219" spans="1:13" ht="14.25" customHeight="1" x14ac:dyDescent="0.3">
      <c r="A3219" s="2" t="s">
        <v>3250</v>
      </c>
      <c r="B3219" s="2" t="s">
        <v>19</v>
      </c>
      <c r="C3219" s="2" t="s">
        <v>26</v>
      </c>
      <c r="D3219" s="8">
        <v>796.56</v>
      </c>
      <c r="E3219" s="11">
        <v>0.28000000000000003</v>
      </c>
      <c r="F3219" s="18">
        <v>5</v>
      </c>
      <c r="G3219" s="15">
        <v>45264</v>
      </c>
      <c r="H3219" s="3">
        <v>45266</v>
      </c>
      <c r="I3219" s="2">
        <f>DATEDIF(G3219,H3219,"d")</f>
        <v>2</v>
      </c>
      <c r="J3219" s="2" t="s">
        <v>21</v>
      </c>
      <c r="K3219" s="2" t="s">
        <v>27</v>
      </c>
      <c r="L3219" s="2">
        <v>145.88999999999999</v>
      </c>
      <c r="M3219" s="2" t="s">
        <v>48</v>
      </c>
    </row>
    <row r="3220" spans="1:13" ht="14.25" hidden="1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3"/>
      <c r="J3220" s="2" t="s">
        <v>31</v>
      </c>
      <c r="K3220" s="2" t="s">
        <v>27</v>
      </c>
      <c r="L3220" s="2">
        <v>105.59</v>
      </c>
      <c r="M3220" s="2" t="s">
        <v>39</v>
      </c>
    </row>
    <row r="3221" spans="1:13" ht="14.25" customHeight="1" x14ac:dyDescent="0.3">
      <c r="A3221" s="2" t="s">
        <v>3252</v>
      </c>
      <c r="B3221" s="2" t="s">
        <v>19</v>
      </c>
      <c r="C3221" s="2" t="s">
        <v>20</v>
      </c>
      <c r="D3221" s="8">
        <v>3066.54</v>
      </c>
      <c r="E3221" s="11">
        <v>0.41</v>
      </c>
      <c r="F3221" s="18">
        <v>9</v>
      </c>
      <c r="G3221" s="15">
        <v>45017</v>
      </c>
      <c r="H3221" s="3">
        <v>45023</v>
      </c>
      <c r="I3221" s="2">
        <f>DATEDIF(G3221,H3221,"d")</f>
        <v>6</v>
      </c>
      <c r="J3221" s="2" t="s">
        <v>15</v>
      </c>
      <c r="K3221" s="2" t="s">
        <v>22</v>
      </c>
      <c r="L3221" s="2">
        <v>316.45999999999998</v>
      </c>
      <c r="M3221" s="2" t="s">
        <v>48</v>
      </c>
    </row>
    <row r="3222" spans="1:13" ht="14.25" hidden="1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3"/>
      <c r="J3222" s="2" t="s">
        <v>31</v>
      </c>
      <c r="K3222" s="2" t="s">
        <v>27</v>
      </c>
      <c r="L3222" s="2">
        <v>666.58</v>
      </c>
      <c r="M3222" s="2" t="s">
        <v>17</v>
      </c>
    </row>
    <row r="3223" spans="1:13" ht="14.25" customHeight="1" x14ac:dyDescent="0.3">
      <c r="A3223" s="2" t="s">
        <v>3254</v>
      </c>
      <c r="B3223" s="2" t="s">
        <v>19</v>
      </c>
      <c r="C3223" s="2" t="s">
        <v>14</v>
      </c>
      <c r="D3223" s="8">
        <v>1562.67</v>
      </c>
      <c r="E3223" s="11">
        <v>0.28999999999999998</v>
      </c>
      <c r="F3223" s="18">
        <v>4</v>
      </c>
      <c r="G3223" s="15">
        <v>45223</v>
      </c>
      <c r="H3223" s="3">
        <v>45228</v>
      </c>
      <c r="I3223" s="2">
        <f>DATEDIF(G3223,H3223,"d")</f>
        <v>5</v>
      </c>
      <c r="J3223" s="2" t="s">
        <v>31</v>
      </c>
      <c r="K3223" s="2" t="s">
        <v>27</v>
      </c>
      <c r="L3223" s="2">
        <v>257.79000000000002</v>
      </c>
      <c r="M3223" s="2" t="s">
        <v>17</v>
      </c>
    </row>
    <row r="3224" spans="1:13" ht="14.25" hidden="1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3"/>
      <c r="J3224" s="2" t="s">
        <v>15</v>
      </c>
      <c r="K3224" s="2" t="s">
        <v>27</v>
      </c>
      <c r="L3224" s="2">
        <v>425.99</v>
      </c>
      <c r="M3224" s="2" t="s">
        <v>23</v>
      </c>
    </row>
    <row r="3225" spans="1:13" ht="14.25" hidden="1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3"/>
      <c r="J3225" s="2" t="s">
        <v>31</v>
      </c>
      <c r="K3225" s="2" t="s">
        <v>16</v>
      </c>
      <c r="L3225" s="2">
        <v>1068.3499999999999</v>
      </c>
      <c r="M3225" s="2" t="s">
        <v>17</v>
      </c>
    </row>
    <row r="3226" spans="1:13" ht="14.25" hidden="1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3"/>
      <c r="J3226" s="2" t="s">
        <v>21</v>
      </c>
      <c r="K3226" s="2" t="s">
        <v>16</v>
      </c>
      <c r="L3226" s="2">
        <v>417.28</v>
      </c>
      <c r="M3226" s="2" t="s">
        <v>23</v>
      </c>
    </row>
    <row r="3227" spans="1:13" ht="14.25" customHeight="1" x14ac:dyDescent="0.3">
      <c r="A3227" s="2" t="s">
        <v>3258</v>
      </c>
      <c r="B3227" s="2" t="s">
        <v>19</v>
      </c>
      <c r="C3227" s="2" t="s">
        <v>33</v>
      </c>
      <c r="D3227" s="8">
        <v>863.19</v>
      </c>
      <c r="E3227" s="11">
        <v>0.2</v>
      </c>
      <c r="F3227" s="18">
        <v>5</v>
      </c>
      <c r="G3227" s="15">
        <v>45189</v>
      </c>
      <c r="H3227" s="3">
        <v>45191</v>
      </c>
      <c r="I3227" s="2">
        <f>DATEDIF(G3227,H3227,"d")</f>
        <v>2</v>
      </c>
      <c r="J3227" s="2" t="s">
        <v>21</v>
      </c>
      <c r="K3227" s="2" t="s">
        <v>22</v>
      </c>
      <c r="L3227" s="2">
        <v>189.66</v>
      </c>
      <c r="M3227" s="2" t="s">
        <v>28</v>
      </c>
    </row>
    <row r="3228" spans="1:13" ht="14.25" hidden="1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3"/>
      <c r="J3228" s="2" t="s">
        <v>31</v>
      </c>
      <c r="K3228" s="2" t="s">
        <v>27</v>
      </c>
      <c r="L3228" s="2">
        <v>232.72</v>
      </c>
      <c r="M3228" s="2" t="s">
        <v>48</v>
      </c>
    </row>
    <row r="3229" spans="1:13" ht="14.25" hidden="1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3"/>
      <c r="J3229" s="2" t="s">
        <v>15</v>
      </c>
      <c r="K3229" s="2" t="s">
        <v>16</v>
      </c>
      <c r="L3229" s="2">
        <v>300.85000000000002</v>
      </c>
      <c r="M3229" s="2" t="s">
        <v>39</v>
      </c>
    </row>
    <row r="3230" spans="1:13" ht="14.25" hidden="1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3"/>
      <c r="J3230" s="2" t="s">
        <v>31</v>
      </c>
      <c r="K3230" s="2" t="s">
        <v>16</v>
      </c>
      <c r="L3230" s="2">
        <v>118.85</v>
      </c>
      <c r="M3230" s="2" t="s">
        <v>17</v>
      </c>
    </row>
    <row r="3231" spans="1:13" ht="14.25" hidden="1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3"/>
      <c r="J3231" s="2" t="s">
        <v>15</v>
      </c>
      <c r="K3231" s="2" t="s">
        <v>27</v>
      </c>
      <c r="L3231" s="2">
        <v>184.68</v>
      </c>
      <c r="M3231" s="2" t="s">
        <v>39</v>
      </c>
    </row>
    <row r="3232" spans="1:13" ht="14.25" hidden="1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3"/>
      <c r="J3232" s="2" t="s">
        <v>31</v>
      </c>
      <c r="K3232" s="2" t="s">
        <v>27</v>
      </c>
      <c r="L3232" s="2">
        <v>161.53</v>
      </c>
      <c r="M3232" s="2" t="s">
        <v>34</v>
      </c>
    </row>
    <row r="3233" spans="1:13" ht="14.25" hidden="1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3"/>
      <c r="J3233" s="2" t="s">
        <v>15</v>
      </c>
      <c r="K3233" s="2" t="s">
        <v>27</v>
      </c>
      <c r="L3233" s="2">
        <v>668.36</v>
      </c>
      <c r="M3233" s="2" t="s">
        <v>28</v>
      </c>
    </row>
    <row r="3234" spans="1:13" ht="14.25" hidden="1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3"/>
      <c r="J3234" s="2" t="s">
        <v>31</v>
      </c>
      <c r="K3234" s="2" t="s">
        <v>16</v>
      </c>
      <c r="L3234" s="2">
        <v>342.15</v>
      </c>
      <c r="M3234" s="2" t="s">
        <v>48</v>
      </c>
    </row>
    <row r="3235" spans="1:13" ht="14.25" customHeight="1" x14ac:dyDescent="0.3">
      <c r="A3235" s="2" t="s">
        <v>3266</v>
      </c>
      <c r="B3235" s="2" t="s">
        <v>19</v>
      </c>
      <c r="C3235" s="2" t="s">
        <v>33</v>
      </c>
      <c r="D3235" s="8">
        <v>2847.2</v>
      </c>
      <c r="E3235" s="11">
        <v>0.4</v>
      </c>
      <c r="F3235" s="18">
        <v>7</v>
      </c>
      <c r="G3235" s="15">
        <v>45030</v>
      </c>
      <c r="H3235" s="3">
        <v>45034</v>
      </c>
      <c r="I3235" s="2">
        <f>DATEDIF(G3235,H3235,"d")</f>
        <v>4</v>
      </c>
      <c r="J3235" s="2" t="s">
        <v>15</v>
      </c>
      <c r="K3235" s="2" t="s">
        <v>22</v>
      </c>
      <c r="L3235" s="2">
        <v>679.26</v>
      </c>
      <c r="M3235" s="2" t="s">
        <v>48</v>
      </c>
    </row>
    <row r="3236" spans="1:13" ht="14.25" hidden="1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3"/>
      <c r="J3236" s="2" t="s">
        <v>31</v>
      </c>
      <c r="K3236" s="2" t="s">
        <v>16</v>
      </c>
      <c r="L3236" s="2">
        <v>328.32</v>
      </c>
      <c r="M3236" s="2" t="s">
        <v>23</v>
      </c>
    </row>
    <row r="3237" spans="1:13" ht="14.25" hidden="1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3"/>
      <c r="J3237" s="2" t="s">
        <v>15</v>
      </c>
      <c r="K3237" s="2" t="s">
        <v>22</v>
      </c>
      <c r="L3237" s="2">
        <v>614.37</v>
      </c>
      <c r="M3237" s="2" t="s">
        <v>39</v>
      </c>
    </row>
    <row r="3238" spans="1:13" ht="14.25" hidden="1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3"/>
      <c r="J3238" s="2" t="s">
        <v>21</v>
      </c>
      <c r="K3238" s="2" t="s">
        <v>16</v>
      </c>
      <c r="L3238" s="2">
        <v>865.42</v>
      </c>
      <c r="M3238" s="2" t="s">
        <v>17</v>
      </c>
    </row>
    <row r="3239" spans="1:13" ht="14.25" hidden="1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3"/>
      <c r="J3239" s="2" t="s">
        <v>21</v>
      </c>
      <c r="K3239" s="2" t="s">
        <v>16</v>
      </c>
      <c r="L3239" s="2">
        <v>768.81</v>
      </c>
      <c r="M3239" s="2" t="s">
        <v>28</v>
      </c>
    </row>
    <row r="3240" spans="1:13" ht="14.25" hidden="1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3"/>
      <c r="J3240" s="2" t="s">
        <v>15</v>
      </c>
      <c r="K3240" s="2" t="s">
        <v>27</v>
      </c>
      <c r="L3240" s="2">
        <v>1049.22</v>
      </c>
      <c r="M3240" s="2" t="s">
        <v>39</v>
      </c>
    </row>
    <row r="3241" spans="1:13" ht="14.25" hidden="1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3"/>
      <c r="J3241" s="2" t="s">
        <v>15</v>
      </c>
      <c r="K3241" s="2" t="s">
        <v>27</v>
      </c>
      <c r="L3241" s="2">
        <v>227.64</v>
      </c>
      <c r="M3241" s="2" t="s">
        <v>23</v>
      </c>
    </row>
    <row r="3242" spans="1:13" ht="14.25" hidden="1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3"/>
      <c r="J3242" s="2" t="s">
        <v>21</v>
      </c>
      <c r="K3242" s="2" t="s">
        <v>22</v>
      </c>
      <c r="L3242" s="2">
        <v>317.7</v>
      </c>
      <c r="M3242" s="2" t="s">
        <v>34</v>
      </c>
    </row>
    <row r="3243" spans="1:13" ht="14.25" customHeight="1" x14ac:dyDescent="0.3">
      <c r="A3243" s="2" t="s">
        <v>3274</v>
      </c>
      <c r="B3243" s="2" t="s">
        <v>19</v>
      </c>
      <c r="C3243" s="2" t="s">
        <v>36</v>
      </c>
      <c r="D3243" s="8">
        <v>2762.2</v>
      </c>
      <c r="E3243" s="11">
        <v>0.17</v>
      </c>
      <c r="F3243" s="18">
        <v>8</v>
      </c>
      <c r="G3243" s="15">
        <v>45598</v>
      </c>
      <c r="H3243" s="3">
        <v>45602</v>
      </c>
      <c r="I3243" s="2">
        <f t="shared" ref="I3243:I3244" si="133">DATEDIF(G3243,H3243,"d")</f>
        <v>4</v>
      </c>
      <c r="J3243" s="2" t="s">
        <v>15</v>
      </c>
      <c r="K3243" s="2" t="s">
        <v>16</v>
      </c>
      <c r="L3243" s="2">
        <v>743.77</v>
      </c>
      <c r="M3243" s="2" t="s">
        <v>39</v>
      </c>
    </row>
    <row r="3244" spans="1:13" ht="14.25" customHeight="1" x14ac:dyDescent="0.3">
      <c r="A3244" s="2" t="s">
        <v>3275</v>
      </c>
      <c r="B3244" s="2" t="s">
        <v>19</v>
      </c>
      <c r="C3244" s="2" t="s">
        <v>20</v>
      </c>
      <c r="D3244" s="8">
        <v>4948.32</v>
      </c>
      <c r="E3244" s="11">
        <v>0.11</v>
      </c>
      <c r="F3244" s="18">
        <v>5</v>
      </c>
      <c r="G3244" s="15">
        <v>45444</v>
      </c>
      <c r="H3244" s="3">
        <v>45445</v>
      </c>
      <c r="I3244" s="2">
        <f t="shared" si="133"/>
        <v>1</v>
      </c>
      <c r="J3244" s="2" t="s">
        <v>21</v>
      </c>
      <c r="K3244" s="2" t="s">
        <v>16</v>
      </c>
      <c r="L3244" s="2">
        <v>454.3</v>
      </c>
      <c r="M3244" s="2" t="s">
        <v>23</v>
      </c>
    </row>
    <row r="3245" spans="1:13" ht="14.25" hidden="1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3"/>
      <c r="J3245" s="2" t="s">
        <v>21</v>
      </c>
      <c r="K3245" s="2" t="s">
        <v>22</v>
      </c>
      <c r="L3245" s="2">
        <v>126.75</v>
      </c>
      <c r="M3245" s="2" t="s">
        <v>17</v>
      </c>
    </row>
    <row r="3246" spans="1:13" ht="14.25" customHeight="1" x14ac:dyDescent="0.3">
      <c r="A3246" s="2" t="s">
        <v>3277</v>
      </c>
      <c r="B3246" s="2" t="s">
        <v>19</v>
      </c>
      <c r="C3246" s="2" t="s">
        <v>33</v>
      </c>
      <c r="D3246" s="8">
        <v>790.87</v>
      </c>
      <c r="E3246" s="11">
        <v>7.0000000000000007E-2</v>
      </c>
      <c r="F3246" s="18">
        <v>4</v>
      </c>
      <c r="G3246" s="15">
        <v>45126</v>
      </c>
      <c r="H3246" s="3">
        <v>45129</v>
      </c>
      <c r="I3246" s="2">
        <f>DATEDIF(G3246,H3246,"d")</f>
        <v>3</v>
      </c>
      <c r="J3246" s="2" t="s">
        <v>31</v>
      </c>
      <c r="K3246" s="2" t="s">
        <v>22</v>
      </c>
      <c r="L3246" s="2">
        <v>172.86</v>
      </c>
      <c r="M3246" s="2" t="s">
        <v>39</v>
      </c>
    </row>
    <row r="3247" spans="1:13" ht="14.25" hidden="1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3"/>
      <c r="J3247" s="2" t="s">
        <v>31</v>
      </c>
      <c r="K3247" s="2" t="s">
        <v>16</v>
      </c>
      <c r="L3247" s="2">
        <v>563.96</v>
      </c>
      <c r="M3247" s="2" t="s">
        <v>48</v>
      </c>
    </row>
    <row r="3248" spans="1:13" ht="14.25" customHeight="1" x14ac:dyDescent="0.3">
      <c r="A3248" s="2" t="s">
        <v>3279</v>
      </c>
      <c r="B3248" s="2" t="s">
        <v>19</v>
      </c>
      <c r="C3248" s="2" t="s">
        <v>26</v>
      </c>
      <c r="D3248" s="8">
        <v>1196.0899999999999</v>
      </c>
      <c r="E3248" s="11">
        <v>0.25</v>
      </c>
      <c r="F3248" s="18">
        <v>9</v>
      </c>
      <c r="G3248" s="15">
        <v>45140</v>
      </c>
      <c r="H3248" s="3">
        <v>45141</v>
      </c>
      <c r="I3248" s="2">
        <f>DATEDIF(G3248,H3248,"d")</f>
        <v>1</v>
      </c>
      <c r="J3248" s="2" t="s">
        <v>15</v>
      </c>
      <c r="K3248" s="2" t="s">
        <v>22</v>
      </c>
      <c r="L3248" s="2">
        <v>91.02</v>
      </c>
      <c r="M3248" s="2" t="s">
        <v>17</v>
      </c>
    </row>
    <row r="3249" spans="1:13" ht="14.25" hidden="1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3"/>
      <c r="J3249" s="2" t="s">
        <v>15</v>
      </c>
      <c r="K3249" s="2" t="s">
        <v>27</v>
      </c>
      <c r="L3249" s="2">
        <v>553.21</v>
      </c>
      <c r="M3249" s="2" t="s">
        <v>39</v>
      </c>
    </row>
    <row r="3250" spans="1:13" ht="14.25" hidden="1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3"/>
      <c r="J3250" s="2" t="s">
        <v>21</v>
      </c>
      <c r="K3250" s="2" t="s">
        <v>22</v>
      </c>
      <c r="L3250" s="2">
        <v>386.71</v>
      </c>
      <c r="M3250" s="2" t="s">
        <v>39</v>
      </c>
    </row>
    <row r="3251" spans="1:13" ht="14.25" hidden="1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3"/>
      <c r="J3251" s="2" t="s">
        <v>21</v>
      </c>
      <c r="K3251" s="2" t="s">
        <v>16</v>
      </c>
      <c r="L3251" s="2">
        <v>365.89</v>
      </c>
      <c r="M3251" s="2" t="s">
        <v>39</v>
      </c>
    </row>
    <row r="3252" spans="1:13" ht="14.25" hidden="1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3"/>
      <c r="J3252" s="2" t="s">
        <v>21</v>
      </c>
      <c r="K3252" s="2" t="s">
        <v>27</v>
      </c>
      <c r="L3252" s="2">
        <v>140.51</v>
      </c>
      <c r="M3252" s="2" t="s">
        <v>48</v>
      </c>
    </row>
    <row r="3253" spans="1:13" ht="14.25" hidden="1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3"/>
      <c r="J3253" s="2" t="s">
        <v>31</v>
      </c>
      <c r="K3253" s="2" t="s">
        <v>27</v>
      </c>
      <c r="L3253" s="2">
        <v>87.13</v>
      </c>
      <c r="M3253" s="2" t="s">
        <v>48</v>
      </c>
    </row>
    <row r="3254" spans="1:13" ht="14.25" hidden="1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3"/>
      <c r="J3254" s="2" t="s">
        <v>21</v>
      </c>
      <c r="K3254" s="2" t="s">
        <v>16</v>
      </c>
      <c r="L3254" s="2">
        <v>848.43</v>
      </c>
      <c r="M3254" s="2" t="s">
        <v>39</v>
      </c>
    </row>
    <row r="3255" spans="1:13" ht="14.25" hidden="1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3"/>
      <c r="J3255" s="2" t="s">
        <v>31</v>
      </c>
      <c r="K3255" s="2" t="s">
        <v>27</v>
      </c>
      <c r="L3255" s="2">
        <v>861.2</v>
      </c>
      <c r="M3255" s="2" t="s">
        <v>23</v>
      </c>
    </row>
    <row r="3256" spans="1:13" ht="14.25" customHeight="1" x14ac:dyDescent="0.3">
      <c r="A3256" s="2" t="s">
        <v>3287</v>
      </c>
      <c r="B3256" s="2" t="s">
        <v>19</v>
      </c>
      <c r="C3256" s="2" t="s">
        <v>26</v>
      </c>
      <c r="D3256" s="8">
        <v>3345.03</v>
      </c>
      <c r="E3256" s="11">
        <v>0.26</v>
      </c>
      <c r="F3256" s="18">
        <v>6</v>
      </c>
      <c r="G3256" s="15">
        <v>45405</v>
      </c>
      <c r="H3256" s="3">
        <v>45409</v>
      </c>
      <c r="I3256" s="2">
        <f>DATEDIF(G3256,H3256,"d")</f>
        <v>4</v>
      </c>
      <c r="J3256" s="2" t="s">
        <v>15</v>
      </c>
      <c r="K3256" s="2" t="s">
        <v>27</v>
      </c>
      <c r="L3256" s="2">
        <v>772.94</v>
      </c>
      <c r="M3256" s="2" t="s">
        <v>28</v>
      </c>
    </row>
    <row r="3257" spans="1:13" ht="14.25" hidden="1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3"/>
      <c r="J3257" s="2" t="s">
        <v>31</v>
      </c>
      <c r="K3257" s="2" t="s">
        <v>27</v>
      </c>
      <c r="L3257" s="2">
        <v>970.21</v>
      </c>
      <c r="M3257" s="2" t="s">
        <v>34</v>
      </c>
    </row>
    <row r="3258" spans="1:13" ht="14.25" hidden="1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3"/>
      <c r="J3258" s="2" t="s">
        <v>15</v>
      </c>
      <c r="K3258" s="2" t="s">
        <v>27</v>
      </c>
      <c r="L3258" s="2">
        <v>835.93</v>
      </c>
      <c r="M3258" s="2" t="s">
        <v>28</v>
      </c>
    </row>
    <row r="3259" spans="1:13" ht="14.25" hidden="1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3"/>
      <c r="J3259" s="2" t="s">
        <v>15</v>
      </c>
      <c r="K3259" s="2" t="s">
        <v>22</v>
      </c>
      <c r="L3259" s="2">
        <v>118.13</v>
      </c>
      <c r="M3259" s="2" t="s">
        <v>23</v>
      </c>
    </row>
    <row r="3260" spans="1:13" ht="14.25" hidden="1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3"/>
      <c r="J3260" s="2" t="s">
        <v>15</v>
      </c>
      <c r="K3260" s="2" t="s">
        <v>22</v>
      </c>
      <c r="L3260" s="2">
        <v>1001.16</v>
      </c>
      <c r="M3260" s="2" t="s">
        <v>34</v>
      </c>
    </row>
    <row r="3261" spans="1:13" ht="14.25" hidden="1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3"/>
      <c r="J3261" s="2" t="s">
        <v>31</v>
      </c>
      <c r="K3261" s="2" t="s">
        <v>27</v>
      </c>
      <c r="L3261" s="2">
        <v>134.96</v>
      </c>
      <c r="M3261" s="2" t="s">
        <v>39</v>
      </c>
    </row>
    <row r="3262" spans="1:13" ht="14.25" customHeight="1" x14ac:dyDescent="0.3">
      <c r="A3262" s="2" t="s">
        <v>3293</v>
      </c>
      <c r="B3262" s="2" t="s">
        <v>19</v>
      </c>
      <c r="C3262" s="2" t="s">
        <v>33</v>
      </c>
      <c r="D3262" s="8">
        <v>197.96</v>
      </c>
      <c r="E3262" s="11">
        <v>0.5</v>
      </c>
      <c r="F3262" s="18">
        <v>6</v>
      </c>
      <c r="G3262" s="15">
        <v>45543</v>
      </c>
      <c r="H3262" s="3">
        <v>45547</v>
      </c>
      <c r="I3262" s="2">
        <f t="shared" ref="I3262:I3263" si="134">DATEDIF(G3262,H3262,"d")</f>
        <v>4</v>
      </c>
      <c r="J3262" s="2" t="s">
        <v>15</v>
      </c>
      <c r="K3262" s="2" t="s">
        <v>16</v>
      </c>
      <c r="L3262" s="2">
        <v>12.39</v>
      </c>
      <c r="M3262" s="2" t="s">
        <v>17</v>
      </c>
    </row>
    <row r="3263" spans="1:13" ht="14.25" customHeight="1" x14ac:dyDescent="0.3">
      <c r="A3263" s="2" t="s">
        <v>3294</v>
      </c>
      <c r="B3263" s="2" t="s">
        <v>19</v>
      </c>
      <c r="C3263" s="2" t="s">
        <v>36</v>
      </c>
      <c r="D3263" s="8">
        <v>3871.33</v>
      </c>
      <c r="E3263" s="11">
        <v>0.28999999999999998</v>
      </c>
      <c r="F3263" s="18">
        <v>1</v>
      </c>
      <c r="G3263" s="15">
        <v>45553</v>
      </c>
      <c r="H3263" s="3">
        <v>45560</v>
      </c>
      <c r="I3263" s="2">
        <f t="shared" si="134"/>
        <v>7</v>
      </c>
      <c r="J3263" s="2" t="s">
        <v>31</v>
      </c>
      <c r="K3263" s="2" t="s">
        <v>16</v>
      </c>
      <c r="L3263" s="2">
        <v>973.83</v>
      </c>
      <c r="M3263" s="2" t="s">
        <v>23</v>
      </c>
    </row>
    <row r="3264" spans="1:13" ht="14.25" hidden="1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3"/>
      <c r="J3264" s="2" t="s">
        <v>31</v>
      </c>
      <c r="K3264" s="2" t="s">
        <v>22</v>
      </c>
      <c r="L3264" s="2">
        <v>197.13</v>
      </c>
      <c r="M3264" s="2" t="s">
        <v>48</v>
      </c>
    </row>
    <row r="3265" spans="1:13" ht="14.25" customHeight="1" x14ac:dyDescent="0.3">
      <c r="A3265" s="2" t="s">
        <v>3296</v>
      </c>
      <c r="B3265" s="2" t="s">
        <v>19</v>
      </c>
      <c r="C3265" s="2" t="s">
        <v>33</v>
      </c>
      <c r="D3265" s="8">
        <v>3523.1</v>
      </c>
      <c r="E3265" s="11">
        <v>0.37</v>
      </c>
      <c r="F3265" s="18">
        <v>1</v>
      </c>
      <c r="G3265" s="15">
        <v>45284</v>
      </c>
      <c r="H3265" s="3">
        <v>45290</v>
      </c>
      <c r="I3265" s="2">
        <f t="shared" ref="I3265:I3268" si="135">DATEDIF(G3265,H3265,"d")</f>
        <v>6</v>
      </c>
      <c r="J3265" s="2" t="s">
        <v>15</v>
      </c>
      <c r="K3265" s="2" t="s">
        <v>16</v>
      </c>
      <c r="L3265" s="2">
        <v>1007.74</v>
      </c>
      <c r="M3265" s="2" t="s">
        <v>28</v>
      </c>
    </row>
    <row r="3266" spans="1:13" ht="14.25" customHeight="1" x14ac:dyDescent="0.3">
      <c r="A3266" s="2" t="s">
        <v>3297</v>
      </c>
      <c r="B3266" s="2" t="s">
        <v>19</v>
      </c>
      <c r="C3266" s="2" t="s">
        <v>36</v>
      </c>
      <c r="D3266" s="8">
        <v>1975.46</v>
      </c>
      <c r="E3266" s="11">
        <v>0.41</v>
      </c>
      <c r="F3266" s="18">
        <v>9</v>
      </c>
      <c r="G3266" s="15">
        <v>45174</v>
      </c>
      <c r="H3266" s="3">
        <v>45175</v>
      </c>
      <c r="I3266" s="2">
        <f t="shared" si="135"/>
        <v>1</v>
      </c>
      <c r="J3266" s="2" t="s">
        <v>15</v>
      </c>
      <c r="K3266" s="2" t="s">
        <v>22</v>
      </c>
      <c r="L3266" s="2">
        <v>430.92</v>
      </c>
      <c r="M3266" s="2" t="s">
        <v>48</v>
      </c>
    </row>
    <row r="3267" spans="1:13" ht="14.25" customHeight="1" x14ac:dyDescent="0.3">
      <c r="A3267" s="2" t="s">
        <v>3298</v>
      </c>
      <c r="B3267" s="2" t="s">
        <v>19</v>
      </c>
      <c r="C3267" s="2" t="s">
        <v>26</v>
      </c>
      <c r="D3267" s="8">
        <v>154.35</v>
      </c>
      <c r="E3267" s="11">
        <v>0.24</v>
      </c>
      <c r="F3267" s="18">
        <v>3</v>
      </c>
      <c r="G3267" s="15">
        <v>45647</v>
      </c>
      <c r="H3267" s="3">
        <v>45654</v>
      </c>
      <c r="I3267" s="2">
        <f t="shared" si="135"/>
        <v>7</v>
      </c>
      <c r="J3267" s="2" t="s">
        <v>31</v>
      </c>
      <c r="K3267" s="2" t="s">
        <v>22</v>
      </c>
      <c r="L3267" s="2">
        <v>46.24</v>
      </c>
      <c r="M3267" s="2" t="s">
        <v>23</v>
      </c>
    </row>
    <row r="3268" spans="1:13" ht="14.25" customHeight="1" x14ac:dyDescent="0.3">
      <c r="A3268" s="2" t="s">
        <v>3299</v>
      </c>
      <c r="B3268" s="2" t="s">
        <v>19</v>
      </c>
      <c r="C3268" s="2" t="s">
        <v>14</v>
      </c>
      <c r="D3268" s="8">
        <v>1721.98</v>
      </c>
      <c r="E3268" s="11">
        <v>0.34</v>
      </c>
      <c r="F3268" s="18">
        <v>8</v>
      </c>
      <c r="G3268" s="15">
        <v>45532</v>
      </c>
      <c r="H3268" s="3">
        <v>45539</v>
      </c>
      <c r="I3268" s="2">
        <f t="shared" si="135"/>
        <v>7</v>
      </c>
      <c r="J3268" s="2" t="s">
        <v>15</v>
      </c>
      <c r="K3268" s="2" t="s">
        <v>27</v>
      </c>
      <c r="L3268" s="2">
        <v>259.45999999999998</v>
      </c>
      <c r="M3268" s="2" t="s">
        <v>48</v>
      </c>
    </row>
    <row r="3269" spans="1:13" ht="14.25" hidden="1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3"/>
      <c r="J3269" s="2" t="s">
        <v>21</v>
      </c>
      <c r="K3269" s="2" t="s">
        <v>22</v>
      </c>
      <c r="L3269" s="2">
        <v>815.81</v>
      </c>
      <c r="M3269" s="2" t="s">
        <v>48</v>
      </c>
    </row>
    <row r="3270" spans="1:13" ht="14.25" customHeight="1" x14ac:dyDescent="0.3">
      <c r="A3270" s="2" t="s">
        <v>3301</v>
      </c>
      <c r="B3270" s="2" t="s">
        <v>19</v>
      </c>
      <c r="C3270" s="2" t="s">
        <v>36</v>
      </c>
      <c r="D3270" s="8">
        <v>1205.95</v>
      </c>
      <c r="E3270" s="11">
        <v>0.2</v>
      </c>
      <c r="F3270" s="18">
        <v>7</v>
      </c>
      <c r="G3270" s="15">
        <v>45468</v>
      </c>
      <c r="H3270" s="3">
        <v>45474</v>
      </c>
      <c r="I3270" s="2">
        <f>DATEDIF(G3270,H3270,"d")</f>
        <v>6</v>
      </c>
      <c r="J3270" s="2" t="s">
        <v>15</v>
      </c>
      <c r="K3270" s="2" t="s">
        <v>22</v>
      </c>
      <c r="L3270" s="2">
        <v>348.6</v>
      </c>
      <c r="M3270" s="2" t="s">
        <v>34</v>
      </c>
    </row>
    <row r="3271" spans="1:13" ht="14.25" hidden="1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3"/>
      <c r="J3271" s="2" t="s">
        <v>15</v>
      </c>
      <c r="K3271" s="2" t="s">
        <v>16</v>
      </c>
      <c r="L3271" s="2">
        <v>428.55</v>
      </c>
      <c r="M3271" s="2" t="s">
        <v>17</v>
      </c>
    </row>
    <row r="3272" spans="1:13" ht="14.25" hidden="1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3"/>
      <c r="J3272" s="2" t="s">
        <v>21</v>
      </c>
      <c r="K3272" s="2" t="s">
        <v>16</v>
      </c>
      <c r="L3272" s="2">
        <v>1059.1300000000001</v>
      </c>
      <c r="M3272" s="2" t="s">
        <v>39</v>
      </c>
    </row>
    <row r="3273" spans="1:13" ht="14.25" hidden="1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3"/>
      <c r="J3273" s="2" t="s">
        <v>31</v>
      </c>
      <c r="K3273" s="2" t="s">
        <v>22</v>
      </c>
      <c r="L3273" s="2">
        <v>333.84</v>
      </c>
      <c r="M3273" s="2" t="s">
        <v>28</v>
      </c>
    </row>
    <row r="3274" spans="1:13" ht="14.25" customHeight="1" x14ac:dyDescent="0.3">
      <c r="A3274" s="2" t="s">
        <v>3305</v>
      </c>
      <c r="B3274" s="2" t="s">
        <v>19</v>
      </c>
      <c r="C3274" s="2" t="s">
        <v>14</v>
      </c>
      <c r="D3274" s="8">
        <v>4391.03</v>
      </c>
      <c r="E3274" s="11">
        <v>0.37</v>
      </c>
      <c r="F3274" s="18">
        <v>5</v>
      </c>
      <c r="G3274" s="15">
        <v>45488</v>
      </c>
      <c r="H3274" s="3">
        <v>45494</v>
      </c>
      <c r="I3274" s="2">
        <f>DATEDIF(G3274,H3274,"d")</f>
        <v>6</v>
      </c>
      <c r="J3274" s="2" t="s">
        <v>15</v>
      </c>
      <c r="K3274" s="2" t="s">
        <v>22</v>
      </c>
      <c r="L3274" s="2">
        <v>678.78</v>
      </c>
      <c r="M3274" s="2" t="s">
        <v>17</v>
      </c>
    </row>
    <row r="3275" spans="1:13" ht="14.25" hidden="1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3"/>
      <c r="J3275" s="2" t="s">
        <v>21</v>
      </c>
      <c r="K3275" s="2" t="s">
        <v>27</v>
      </c>
      <c r="L3275" s="2">
        <v>1148.6400000000001</v>
      </c>
      <c r="M3275" s="2" t="s">
        <v>23</v>
      </c>
    </row>
    <row r="3276" spans="1:13" ht="14.25" customHeight="1" x14ac:dyDescent="0.3">
      <c r="A3276" s="2" t="s">
        <v>3307</v>
      </c>
      <c r="B3276" s="2" t="s">
        <v>19</v>
      </c>
      <c r="C3276" s="2" t="s">
        <v>33</v>
      </c>
      <c r="D3276" s="8">
        <v>4402.4799999999996</v>
      </c>
      <c r="E3276" s="11">
        <v>0.16</v>
      </c>
      <c r="F3276" s="18">
        <v>1</v>
      </c>
      <c r="G3276" s="15">
        <v>45086</v>
      </c>
      <c r="H3276" s="3">
        <v>45092</v>
      </c>
      <c r="I3276" s="2">
        <f>DATEDIF(G3276,H3276,"d")</f>
        <v>6</v>
      </c>
      <c r="J3276" s="2" t="s">
        <v>21</v>
      </c>
      <c r="K3276" s="2" t="s">
        <v>22</v>
      </c>
      <c r="L3276" s="2">
        <v>813.75</v>
      </c>
      <c r="M3276" s="2" t="s">
        <v>48</v>
      </c>
    </row>
    <row r="3277" spans="1:13" ht="14.25" hidden="1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3"/>
      <c r="J3277" s="2" t="s">
        <v>31</v>
      </c>
      <c r="K3277" s="2" t="s">
        <v>16</v>
      </c>
      <c r="L3277" s="2">
        <v>504.73</v>
      </c>
      <c r="M3277" s="2" t="s">
        <v>34</v>
      </c>
    </row>
    <row r="3278" spans="1:13" ht="14.25" hidden="1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3"/>
      <c r="J3278" s="2" t="s">
        <v>31</v>
      </c>
      <c r="K3278" s="2" t="s">
        <v>22</v>
      </c>
      <c r="L3278" s="2">
        <v>140.18</v>
      </c>
      <c r="M3278" s="2" t="s">
        <v>48</v>
      </c>
    </row>
    <row r="3279" spans="1:13" ht="14.25" customHeight="1" x14ac:dyDescent="0.3">
      <c r="A3279" s="2" t="s">
        <v>3310</v>
      </c>
      <c r="B3279" s="2" t="s">
        <v>19</v>
      </c>
      <c r="C3279" s="2" t="s">
        <v>14</v>
      </c>
      <c r="D3279" s="8">
        <v>2458.13</v>
      </c>
      <c r="E3279" s="11">
        <v>0.11</v>
      </c>
      <c r="F3279" s="18">
        <v>3</v>
      </c>
      <c r="G3279" s="15">
        <v>45198</v>
      </c>
      <c r="H3279" s="3">
        <v>45202</v>
      </c>
      <c r="I3279" s="2">
        <f t="shared" ref="I3279:I3282" si="136">DATEDIF(G3279,H3279,"d")</f>
        <v>4</v>
      </c>
      <c r="J3279" s="2" t="s">
        <v>31</v>
      </c>
      <c r="K3279" s="2" t="s">
        <v>27</v>
      </c>
      <c r="L3279" s="2">
        <v>391.55</v>
      </c>
      <c r="M3279" s="2" t="s">
        <v>34</v>
      </c>
    </row>
    <row r="3280" spans="1:13" ht="14.25" customHeight="1" x14ac:dyDescent="0.3">
      <c r="A3280" s="2" t="s">
        <v>3311</v>
      </c>
      <c r="B3280" s="2" t="s">
        <v>19</v>
      </c>
      <c r="C3280" s="2" t="s">
        <v>14</v>
      </c>
      <c r="D3280" s="8">
        <v>3581.5</v>
      </c>
      <c r="E3280" s="11">
        <v>0.28999999999999998</v>
      </c>
      <c r="F3280" s="18">
        <v>8</v>
      </c>
      <c r="G3280" s="15">
        <v>45348</v>
      </c>
      <c r="H3280" s="3">
        <v>45349</v>
      </c>
      <c r="I3280" s="2">
        <f t="shared" si="136"/>
        <v>1</v>
      </c>
      <c r="J3280" s="2" t="s">
        <v>21</v>
      </c>
      <c r="K3280" s="2" t="s">
        <v>22</v>
      </c>
      <c r="L3280" s="2">
        <v>833.01</v>
      </c>
      <c r="M3280" s="2" t="s">
        <v>48</v>
      </c>
    </row>
    <row r="3281" spans="1:13" ht="14.25" customHeight="1" x14ac:dyDescent="0.3">
      <c r="A3281" s="2" t="s">
        <v>3312</v>
      </c>
      <c r="B3281" s="2" t="s">
        <v>19</v>
      </c>
      <c r="C3281" s="2" t="s">
        <v>20</v>
      </c>
      <c r="D3281" s="8">
        <v>1131.76</v>
      </c>
      <c r="E3281" s="11">
        <v>0.41</v>
      </c>
      <c r="F3281" s="18">
        <v>6</v>
      </c>
      <c r="G3281" s="15">
        <v>45329</v>
      </c>
      <c r="H3281" s="3">
        <v>45335</v>
      </c>
      <c r="I3281" s="2">
        <f t="shared" si="136"/>
        <v>6</v>
      </c>
      <c r="J3281" s="2" t="s">
        <v>31</v>
      </c>
      <c r="K3281" s="2" t="s">
        <v>16</v>
      </c>
      <c r="L3281" s="2">
        <v>251.77</v>
      </c>
      <c r="M3281" s="2" t="s">
        <v>17</v>
      </c>
    </row>
    <row r="3282" spans="1:13" ht="14.25" customHeight="1" x14ac:dyDescent="0.3">
      <c r="A3282" s="2" t="s">
        <v>3313</v>
      </c>
      <c r="B3282" s="2" t="s">
        <v>19</v>
      </c>
      <c r="C3282" s="2" t="s">
        <v>20</v>
      </c>
      <c r="D3282" s="8">
        <v>3720.33</v>
      </c>
      <c r="E3282" s="11">
        <v>0.21</v>
      </c>
      <c r="F3282" s="18">
        <v>2</v>
      </c>
      <c r="G3282" s="15">
        <v>45426</v>
      </c>
      <c r="H3282" s="3">
        <v>45427</v>
      </c>
      <c r="I3282" s="2">
        <f t="shared" si="136"/>
        <v>1</v>
      </c>
      <c r="J3282" s="2" t="s">
        <v>15</v>
      </c>
      <c r="K3282" s="2" t="s">
        <v>22</v>
      </c>
      <c r="L3282" s="2">
        <v>913.82</v>
      </c>
      <c r="M3282" s="2" t="s">
        <v>28</v>
      </c>
    </row>
    <row r="3283" spans="1:13" ht="14.25" hidden="1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3"/>
      <c r="J3283" s="2" t="s">
        <v>15</v>
      </c>
      <c r="K3283" s="2" t="s">
        <v>27</v>
      </c>
      <c r="L3283" s="2">
        <v>665.45</v>
      </c>
      <c r="M3283" s="2" t="s">
        <v>28</v>
      </c>
    </row>
    <row r="3284" spans="1:13" ht="14.25" hidden="1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3"/>
      <c r="J3284" s="2" t="s">
        <v>15</v>
      </c>
      <c r="K3284" s="2" t="s">
        <v>16</v>
      </c>
      <c r="L3284" s="2">
        <v>79.989999999999995</v>
      </c>
      <c r="M3284" s="2" t="s">
        <v>23</v>
      </c>
    </row>
    <row r="3285" spans="1:13" ht="14.25" hidden="1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3"/>
      <c r="J3285" s="2" t="s">
        <v>21</v>
      </c>
      <c r="K3285" s="2" t="s">
        <v>22</v>
      </c>
      <c r="L3285" s="2">
        <v>734.99</v>
      </c>
      <c r="M3285" s="2" t="s">
        <v>34</v>
      </c>
    </row>
    <row r="3286" spans="1:13" ht="14.25" hidden="1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3"/>
      <c r="J3286" s="2" t="s">
        <v>31</v>
      </c>
      <c r="K3286" s="2" t="s">
        <v>22</v>
      </c>
      <c r="L3286" s="2">
        <v>25.5</v>
      </c>
      <c r="M3286" s="2" t="s">
        <v>48</v>
      </c>
    </row>
    <row r="3287" spans="1:13" ht="14.25" customHeight="1" x14ac:dyDescent="0.3">
      <c r="A3287" s="2" t="s">
        <v>3318</v>
      </c>
      <c r="B3287" s="2" t="s">
        <v>19</v>
      </c>
      <c r="C3287" s="2" t="s">
        <v>26</v>
      </c>
      <c r="D3287" s="8">
        <v>170.11</v>
      </c>
      <c r="E3287" s="11">
        <v>0.23</v>
      </c>
      <c r="F3287" s="18">
        <v>8</v>
      </c>
      <c r="G3287" s="15">
        <v>45562</v>
      </c>
      <c r="H3287" s="3">
        <v>45563</v>
      </c>
      <c r="I3287" s="2">
        <f>DATEDIF(G3287,H3287,"d")</f>
        <v>1</v>
      </c>
      <c r="J3287" s="2" t="s">
        <v>21</v>
      </c>
      <c r="K3287" s="2" t="s">
        <v>27</v>
      </c>
      <c r="L3287" s="2">
        <v>9.7200000000000006</v>
      </c>
      <c r="M3287" s="2" t="s">
        <v>39</v>
      </c>
    </row>
    <row r="3288" spans="1:13" ht="14.25" hidden="1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3"/>
      <c r="J3288" s="2" t="s">
        <v>21</v>
      </c>
      <c r="K3288" s="2" t="s">
        <v>16</v>
      </c>
      <c r="L3288" s="2">
        <v>1288.83</v>
      </c>
      <c r="M3288" s="2" t="s">
        <v>39</v>
      </c>
    </row>
    <row r="3289" spans="1:13" ht="14.25" hidden="1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3"/>
      <c r="J3289" s="2" t="s">
        <v>31</v>
      </c>
      <c r="K3289" s="2" t="s">
        <v>22</v>
      </c>
      <c r="L3289" s="2">
        <v>672.95</v>
      </c>
      <c r="M3289" s="2" t="s">
        <v>48</v>
      </c>
    </row>
    <row r="3290" spans="1:13" ht="14.25" hidden="1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3"/>
      <c r="J3290" s="2" t="s">
        <v>15</v>
      </c>
      <c r="K3290" s="2" t="s">
        <v>27</v>
      </c>
      <c r="L3290" s="2">
        <v>416.14</v>
      </c>
      <c r="M3290" s="2" t="s">
        <v>23</v>
      </c>
    </row>
    <row r="3291" spans="1:13" ht="14.25" customHeight="1" x14ac:dyDescent="0.3">
      <c r="A3291" s="2" t="s">
        <v>3322</v>
      </c>
      <c r="B3291" s="2" t="s">
        <v>19</v>
      </c>
      <c r="C3291" s="2" t="s">
        <v>26</v>
      </c>
      <c r="D3291" s="8">
        <v>1471.7</v>
      </c>
      <c r="E3291" s="11">
        <v>0.46</v>
      </c>
      <c r="F3291" s="18">
        <v>6</v>
      </c>
      <c r="G3291" s="15">
        <v>45143</v>
      </c>
      <c r="H3291" s="3">
        <v>45150</v>
      </c>
      <c r="I3291" s="2">
        <f>DATEDIF(G3291,H3291,"d")</f>
        <v>7</v>
      </c>
      <c r="J3291" s="2" t="s">
        <v>21</v>
      </c>
      <c r="K3291" s="2" t="s">
        <v>16</v>
      </c>
      <c r="L3291" s="2">
        <v>383.77</v>
      </c>
      <c r="M3291" s="2" t="s">
        <v>28</v>
      </c>
    </row>
    <row r="3292" spans="1:13" ht="14.25" hidden="1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3"/>
      <c r="J3292" s="2" t="s">
        <v>31</v>
      </c>
      <c r="K3292" s="2" t="s">
        <v>22</v>
      </c>
      <c r="L3292" s="2">
        <v>586.44000000000005</v>
      </c>
      <c r="M3292" s="2" t="s">
        <v>28</v>
      </c>
    </row>
    <row r="3293" spans="1:13" ht="14.25" customHeight="1" x14ac:dyDescent="0.3">
      <c r="A3293" s="2" t="s">
        <v>3324</v>
      </c>
      <c r="B3293" s="2" t="s">
        <v>19</v>
      </c>
      <c r="C3293" s="2" t="s">
        <v>33</v>
      </c>
      <c r="D3293" s="8">
        <v>927.46</v>
      </c>
      <c r="E3293" s="11">
        <v>0.02</v>
      </c>
      <c r="F3293" s="18">
        <v>6</v>
      </c>
      <c r="G3293" s="15">
        <v>45215</v>
      </c>
      <c r="H3293" s="3">
        <v>45218</v>
      </c>
      <c r="I3293" s="2">
        <f>DATEDIF(G3293,H3293,"d")</f>
        <v>3</v>
      </c>
      <c r="J3293" s="2" t="s">
        <v>15</v>
      </c>
      <c r="K3293" s="2" t="s">
        <v>22</v>
      </c>
      <c r="L3293" s="2">
        <v>85.8</v>
      </c>
      <c r="M3293" s="2" t="s">
        <v>28</v>
      </c>
    </row>
    <row r="3294" spans="1:13" ht="14.25" hidden="1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3"/>
      <c r="J3294" s="2" t="s">
        <v>31</v>
      </c>
      <c r="K3294" s="2" t="s">
        <v>27</v>
      </c>
      <c r="L3294" s="2">
        <v>615.73</v>
      </c>
      <c r="M3294" s="2" t="s">
        <v>48</v>
      </c>
    </row>
    <row r="3295" spans="1:13" ht="14.25" hidden="1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3"/>
      <c r="J3295" s="2" t="s">
        <v>31</v>
      </c>
      <c r="K3295" s="2" t="s">
        <v>22</v>
      </c>
      <c r="L3295" s="2">
        <v>272.17</v>
      </c>
      <c r="M3295" s="2" t="s">
        <v>48</v>
      </c>
    </row>
    <row r="3296" spans="1:13" ht="14.25" customHeight="1" x14ac:dyDescent="0.3">
      <c r="A3296" s="2" t="s">
        <v>3327</v>
      </c>
      <c r="B3296" s="2" t="s">
        <v>19</v>
      </c>
      <c r="C3296" s="2" t="s">
        <v>33</v>
      </c>
      <c r="D3296" s="8">
        <v>4293.79</v>
      </c>
      <c r="E3296" s="11">
        <v>0.08</v>
      </c>
      <c r="F3296" s="18">
        <v>7</v>
      </c>
      <c r="G3296" s="15">
        <v>45616</v>
      </c>
      <c r="H3296" s="3">
        <v>45620</v>
      </c>
      <c r="I3296" s="2">
        <f t="shared" ref="I3296:I3297" si="137">DATEDIF(G3296,H3296,"d")</f>
        <v>4</v>
      </c>
      <c r="J3296" s="2" t="s">
        <v>15</v>
      </c>
      <c r="K3296" s="2" t="s">
        <v>16</v>
      </c>
      <c r="L3296" s="2">
        <v>574.22</v>
      </c>
      <c r="M3296" s="2" t="s">
        <v>28</v>
      </c>
    </row>
    <row r="3297" spans="1:13" ht="14.25" customHeight="1" x14ac:dyDescent="0.3">
      <c r="A3297" s="2" t="s">
        <v>3328</v>
      </c>
      <c r="B3297" s="2" t="s">
        <v>19</v>
      </c>
      <c r="C3297" s="2" t="s">
        <v>36</v>
      </c>
      <c r="D3297" s="8">
        <v>622.6</v>
      </c>
      <c r="E3297" s="11">
        <v>0.49</v>
      </c>
      <c r="F3297" s="18">
        <v>5</v>
      </c>
      <c r="G3297" s="15">
        <v>45462</v>
      </c>
      <c r="H3297" s="3">
        <v>45467</v>
      </c>
      <c r="I3297" s="2">
        <f t="shared" si="137"/>
        <v>5</v>
      </c>
      <c r="J3297" s="2" t="s">
        <v>15</v>
      </c>
      <c r="K3297" s="2" t="s">
        <v>16</v>
      </c>
      <c r="L3297" s="2">
        <v>63.35</v>
      </c>
      <c r="M3297" s="2" t="s">
        <v>48</v>
      </c>
    </row>
    <row r="3298" spans="1:13" ht="14.25" hidden="1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3"/>
      <c r="J3298" s="2" t="s">
        <v>21</v>
      </c>
      <c r="K3298" s="2" t="s">
        <v>27</v>
      </c>
      <c r="L3298" s="2">
        <v>723.42</v>
      </c>
      <c r="M3298" s="2" t="s">
        <v>28</v>
      </c>
    </row>
    <row r="3299" spans="1:13" ht="14.25" customHeight="1" x14ac:dyDescent="0.3">
      <c r="A3299" s="2" t="s">
        <v>3330</v>
      </c>
      <c r="B3299" s="2" t="s">
        <v>19</v>
      </c>
      <c r="C3299" s="2" t="s">
        <v>20</v>
      </c>
      <c r="D3299" s="8">
        <v>4062.88</v>
      </c>
      <c r="E3299" s="11">
        <v>0.34</v>
      </c>
      <c r="F3299" s="18">
        <v>6</v>
      </c>
      <c r="G3299" s="15">
        <v>45336</v>
      </c>
      <c r="H3299" s="3">
        <v>45339</v>
      </c>
      <c r="I3299" s="2">
        <f>DATEDIF(G3299,H3299,"d")</f>
        <v>3</v>
      </c>
      <c r="J3299" s="2" t="s">
        <v>21</v>
      </c>
      <c r="K3299" s="2" t="s">
        <v>22</v>
      </c>
      <c r="L3299" s="2">
        <v>952.1</v>
      </c>
      <c r="M3299" s="2" t="s">
        <v>48</v>
      </c>
    </row>
    <row r="3300" spans="1:13" ht="14.25" hidden="1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3"/>
      <c r="J3300" s="2" t="s">
        <v>15</v>
      </c>
      <c r="K3300" s="2" t="s">
        <v>16</v>
      </c>
      <c r="L3300" s="2">
        <v>47.53</v>
      </c>
      <c r="M3300" s="2" t="s">
        <v>48</v>
      </c>
    </row>
    <row r="3301" spans="1:13" ht="14.25" hidden="1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3"/>
      <c r="J3301" s="2" t="s">
        <v>31</v>
      </c>
      <c r="K3301" s="2" t="s">
        <v>27</v>
      </c>
      <c r="L3301" s="2">
        <v>108.41</v>
      </c>
      <c r="M3301" s="2" t="s">
        <v>17</v>
      </c>
    </row>
    <row r="3302" spans="1:13" ht="14.25" hidden="1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3"/>
      <c r="J3302" s="2" t="s">
        <v>15</v>
      </c>
      <c r="K3302" s="2" t="s">
        <v>27</v>
      </c>
      <c r="L3302" s="2">
        <v>949.82</v>
      </c>
      <c r="M3302" s="2" t="s">
        <v>48</v>
      </c>
    </row>
    <row r="3303" spans="1:13" ht="14.25" customHeight="1" x14ac:dyDescent="0.3">
      <c r="A3303" s="2" t="s">
        <v>3334</v>
      </c>
      <c r="B3303" s="2" t="s">
        <v>19</v>
      </c>
      <c r="C3303" s="2" t="s">
        <v>36</v>
      </c>
      <c r="D3303" s="8">
        <v>4004.01</v>
      </c>
      <c r="E3303" s="11">
        <v>0.27</v>
      </c>
      <c r="F3303" s="18">
        <v>6</v>
      </c>
      <c r="G3303" s="15">
        <v>45387</v>
      </c>
      <c r="H3303" s="3">
        <v>45390</v>
      </c>
      <c r="I3303" s="2">
        <f>DATEDIF(G3303,H3303,"d")</f>
        <v>3</v>
      </c>
      <c r="J3303" s="2" t="s">
        <v>15</v>
      </c>
      <c r="K3303" s="2" t="s">
        <v>27</v>
      </c>
      <c r="L3303" s="2">
        <v>824.09</v>
      </c>
      <c r="M3303" s="2" t="s">
        <v>17</v>
      </c>
    </row>
    <row r="3304" spans="1:13" ht="14.25" hidden="1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3"/>
      <c r="J3304" s="2" t="s">
        <v>15</v>
      </c>
      <c r="K3304" s="2" t="s">
        <v>22</v>
      </c>
      <c r="L3304" s="2">
        <v>145.94999999999999</v>
      </c>
      <c r="M3304" s="2" t="s">
        <v>48</v>
      </c>
    </row>
    <row r="3305" spans="1:13" ht="14.25" hidden="1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3"/>
      <c r="J3305" s="2" t="s">
        <v>21</v>
      </c>
      <c r="K3305" s="2" t="s">
        <v>27</v>
      </c>
      <c r="L3305" s="2">
        <v>63.34</v>
      </c>
      <c r="M3305" s="2" t="s">
        <v>23</v>
      </c>
    </row>
    <row r="3306" spans="1:13" ht="14.25" hidden="1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3"/>
      <c r="J3306" s="2" t="s">
        <v>31</v>
      </c>
      <c r="K3306" s="2" t="s">
        <v>22</v>
      </c>
      <c r="L3306" s="2">
        <v>384.08</v>
      </c>
      <c r="M3306" s="2" t="s">
        <v>39</v>
      </c>
    </row>
    <row r="3307" spans="1:13" ht="14.25" hidden="1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3"/>
      <c r="J3307" s="2" t="s">
        <v>21</v>
      </c>
      <c r="K3307" s="2" t="s">
        <v>27</v>
      </c>
      <c r="L3307" s="2">
        <v>166.83</v>
      </c>
      <c r="M3307" s="2" t="s">
        <v>48</v>
      </c>
    </row>
    <row r="3308" spans="1:13" ht="14.25" hidden="1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3"/>
      <c r="J3308" s="2" t="s">
        <v>21</v>
      </c>
      <c r="K3308" s="2" t="s">
        <v>16</v>
      </c>
      <c r="L3308" s="2">
        <v>228.74</v>
      </c>
      <c r="M3308" s="2" t="s">
        <v>39</v>
      </c>
    </row>
    <row r="3309" spans="1:13" ht="14.25" hidden="1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3"/>
      <c r="J3309" s="2" t="s">
        <v>15</v>
      </c>
      <c r="K3309" s="2" t="s">
        <v>22</v>
      </c>
      <c r="L3309" s="2">
        <v>330.61</v>
      </c>
      <c r="M3309" s="2" t="s">
        <v>23</v>
      </c>
    </row>
    <row r="3310" spans="1:13" ht="14.25" hidden="1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3"/>
      <c r="J3310" s="2" t="s">
        <v>15</v>
      </c>
      <c r="K3310" s="2" t="s">
        <v>16</v>
      </c>
      <c r="L3310" s="2">
        <v>498.21</v>
      </c>
      <c r="M3310" s="2" t="s">
        <v>48</v>
      </c>
    </row>
    <row r="3311" spans="1:13" ht="14.25" hidden="1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3"/>
      <c r="J3311" s="2" t="s">
        <v>21</v>
      </c>
      <c r="K3311" s="2" t="s">
        <v>27</v>
      </c>
      <c r="L3311" s="2">
        <v>244.38</v>
      </c>
      <c r="M3311" s="2" t="s">
        <v>17</v>
      </c>
    </row>
    <row r="3312" spans="1:13" ht="14.25" hidden="1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3"/>
      <c r="J3312" s="2" t="s">
        <v>15</v>
      </c>
      <c r="K3312" s="2" t="s">
        <v>22</v>
      </c>
      <c r="L3312" s="2">
        <v>905.67</v>
      </c>
      <c r="M3312" s="2" t="s">
        <v>48</v>
      </c>
    </row>
    <row r="3313" spans="1:13" ht="14.25" hidden="1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3"/>
      <c r="J3313" s="2" t="s">
        <v>31</v>
      </c>
      <c r="K3313" s="2" t="s">
        <v>16</v>
      </c>
      <c r="L3313" s="2">
        <v>609.29</v>
      </c>
      <c r="M3313" s="2" t="s">
        <v>34</v>
      </c>
    </row>
    <row r="3314" spans="1:13" ht="14.25" hidden="1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3"/>
      <c r="J3314" s="2" t="s">
        <v>21</v>
      </c>
      <c r="K3314" s="2" t="s">
        <v>22</v>
      </c>
      <c r="L3314" s="2">
        <v>312.01</v>
      </c>
      <c r="M3314" s="2" t="s">
        <v>34</v>
      </c>
    </row>
    <row r="3315" spans="1:13" ht="14.25" hidden="1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3"/>
      <c r="J3315" s="2" t="s">
        <v>15</v>
      </c>
      <c r="K3315" s="2" t="s">
        <v>27</v>
      </c>
      <c r="L3315" s="2">
        <v>245.81</v>
      </c>
      <c r="M3315" s="2" t="s">
        <v>34</v>
      </c>
    </row>
    <row r="3316" spans="1:13" ht="14.25" hidden="1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3"/>
      <c r="J3316" s="2" t="s">
        <v>21</v>
      </c>
      <c r="K3316" s="2" t="s">
        <v>22</v>
      </c>
      <c r="L3316" s="2">
        <v>51.72</v>
      </c>
      <c r="M3316" s="2" t="s">
        <v>39</v>
      </c>
    </row>
    <row r="3317" spans="1:13" ht="14.25" hidden="1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3"/>
      <c r="J3317" s="2" t="s">
        <v>31</v>
      </c>
      <c r="K3317" s="2" t="s">
        <v>22</v>
      </c>
      <c r="L3317" s="2">
        <v>311.88</v>
      </c>
      <c r="M3317" s="2" t="s">
        <v>39</v>
      </c>
    </row>
    <row r="3318" spans="1:13" ht="14.25" customHeight="1" x14ac:dyDescent="0.3">
      <c r="A3318" s="2" t="s">
        <v>3349</v>
      </c>
      <c r="B3318" s="2" t="s">
        <v>19</v>
      </c>
      <c r="C3318" s="2" t="s">
        <v>36</v>
      </c>
      <c r="D3318" s="8">
        <v>4854.66</v>
      </c>
      <c r="E3318" s="11">
        <v>0.35</v>
      </c>
      <c r="F3318" s="18">
        <v>8</v>
      </c>
      <c r="G3318" s="15">
        <v>45180</v>
      </c>
      <c r="H3318" s="3">
        <v>45183</v>
      </c>
      <c r="I3318" s="2">
        <f>DATEDIF(G3318,H3318,"d")</f>
        <v>3</v>
      </c>
      <c r="J3318" s="2" t="s">
        <v>21</v>
      </c>
      <c r="K3318" s="2" t="s">
        <v>22</v>
      </c>
      <c r="L3318" s="2">
        <v>903.04</v>
      </c>
      <c r="M3318" s="2" t="s">
        <v>23</v>
      </c>
    </row>
    <row r="3319" spans="1:13" ht="14.25" hidden="1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3"/>
      <c r="J3319" s="2" t="s">
        <v>21</v>
      </c>
      <c r="K3319" s="2" t="s">
        <v>22</v>
      </c>
      <c r="L3319" s="2">
        <v>409.96</v>
      </c>
      <c r="M3319" s="2" t="s">
        <v>23</v>
      </c>
    </row>
    <row r="3320" spans="1:13" ht="14.25" hidden="1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3"/>
      <c r="J3320" s="2" t="s">
        <v>21</v>
      </c>
      <c r="K3320" s="2" t="s">
        <v>27</v>
      </c>
      <c r="L3320" s="2">
        <v>107.96</v>
      </c>
      <c r="M3320" s="2" t="s">
        <v>28</v>
      </c>
    </row>
    <row r="3321" spans="1:13" ht="14.25" hidden="1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3"/>
      <c r="J3321" s="2" t="s">
        <v>15</v>
      </c>
      <c r="K3321" s="2" t="s">
        <v>22</v>
      </c>
      <c r="L3321" s="2">
        <v>375.07</v>
      </c>
      <c r="M3321" s="2" t="s">
        <v>17</v>
      </c>
    </row>
    <row r="3322" spans="1:13" ht="14.25" customHeight="1" x14ac:dyDescent="0.3">
      <c r="A3322" s="2" t="s">
        <v>3353</v>
      </c>
      <c r="B3322" s="2" t="s">
        <v>19</v>
      </c>
      <c r="C3322" s="2" t="s">
        <v>33</v>
      </c>
      <c r="D3322" s="8">
        <v>416.41</v>
      </c>
      <c r="E3322" s="11">
        <v>0.02</v>
      </c>
      <c r="F3322" s="18">
        <v>7</v>
      </c>
      <c r="G3322" s="15">
        <v>45437</v>
      </c>
      <c r="H3322" s="3">
        <v>45444</v>
      </c>
      <c r="I3322" s="2">
        <f>DATEDIF(G3322,H3322,"d")</f>
        <v>7</v>
      </c>
      <c r="J3322" s="2" t="s">
        <v>21</v>
      </c>
      <c r="K3322" s="2" t="s">
        <v>27</v>
      </c>
      <c r="L3322" s="2">
        <v>30.93</v>
      </c>
      <c r="M3322" s="2" t="s">
        <v>48</v>
      </c>
    </row>
    <row r="3323" spans="1:13" ht="14.25" hidden="1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3"/>
      <c r="J3323" s="2" t="s">
        <v>15</v>
      </c>
      <c r="K3323" s="2" t="s">
        <v>22</v>
      </c>
      <c r="L3323" s="2">
        <v>173.88</v>
      </c>
      <c r="M3323" s="2" t="s">
        <v>23</v>
      </c>
    </row>
    <row r="3324" spans="1:13" ht="14.25" hidden="1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3"/>
      <c r="J3324" s="2" t="s">
        <v>15</v>
      </c>
      <c r="K3324" s="2" t="s">
        <v>16</v>
      </c>
      <c r="L3324" s="2">
        <v>594.09</v>
      </c>
      <c r="M3324" s="2" t="s">
        <v>34</v>
      </c>
    </row>
    <row r="3325" spans="1:13" ht="14.25" hidden="1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3"/>
      <c r="J3325" s="2" t="s">
        <v>21</v>
      </c>
      <c r="K3325" s="2" t="s">
        <v>22</v>
      </c>
      <c r="L3325" s="2">
        <v>517.62</v>
      </c>
      <c r="M3325" s="2" t="s">
        <v>39</v>
      </c>
    </row>
    <row r="3326" spans="1:13" ht="14.25" hidden="1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3"/>
      <c r="J3326" s="2" t="s">
        <v>21</v>
      </c>
      <c r="K3326" s="2" t="s">
        <v>27</v>
      </c>
      <c r="L3326" s="2">
        <v>297.31</v>
      </c>
      <c r="M3326" s="2" t="s">
        <v>48</v>
      </c>
    </row>
    <row r="3327" spans="1:13" ht="14.25" hidden="1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3"/>
      <c r="J3327" s="2" t="s">
        <v>21</v>
      </c>
      <c r="K3327" s="2" t="s">
        <v>16</v>
      </c>
      <c r="L3327" s="2">
        <v>84.32</v>
      </c>
      <c r="M3327" s="2" t="s">
        <v>23</v>
      </c>
    </row>
    <row r="3328" spans="1:13" ht="14.25" hidden="1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3"/>
      <c r="J3328" s="2" t="s">
        <v>21</v>
      </c>
      <c r="K3328" s="2" t="s">
        <v>16</v>
      </c>
      <c r="L3328" s="2">
        <v>547.47</v>
      </c>
      <c r="M3328" s="2" t="s">
        <v>23</v>
      </c>
    </row>
    <row r="3329" spans="1:13" ht="14.25" hidden="1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3"/>
      <c r="J3329" s="2" t="s">
        <v>21</v>
      </c>
      <c r="K3329" s="2" t="s">
        <v>16</v>
      </c>
      <c r="L3329" s="2">
        <v>553.78</v>
      </c>
      <c r="M3329" s="2" t="s">
        <v>48</v>
      </c>
    </row>
    <row r="3330" spans="1:13" ht="14.25" hidden="1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3"/>
      <c r="J3330" s="2" t="s">
        <v>21</v>
      </c>
      <c r="K3330" s="2" t="s">
        <v>27</v>
      </c>
      <c r="L3330" s="2">
        <v>554.95000000000005</v>
      </c>
      <c r="M3330" s="2" t="s">
        <v>17</v>
      </c>
    </row>
    <row r="3331" spans="1:13" ht="14.25" customHeight="1" x14ac:dyDescent="0.3">
      <c r="A3331" s="2" t="s">
        <v>3362</v>
      </c>
      <c r="B3331" s="2" t="s">
        <v>19</v>
      </c>
      <c r="C3331" s="2" t="s">
        <v>33</v>
      </c>
      <c r="D3331" s="8">
        <v>997.94</v>
      </c>
      <c r="E3331" s="11">
        <v>0.21</v>
      </c>
      <c r="F3331" s="18">
        <v>8</v>
      </c>
      <c r="G3331" s="15">
        <v>45123</v>
      </c>
      <c r="H3331" s="3">
        <v>45124</v>
      </c>
      <c r="I3331" s="2">
        <f>DATEDIF(G3331,H3331,"d")</f>
        <v>1</v>
      </c>
      <c r="J3331" s="2" t="s">
        <v>21</v>
      </c>
      <c r="K3331" s="2" t="s">
        <v>27</v>
      </c>
      <c r="L3331" s="2">
        <v>129.32</v>
      </c>
      <c r="M3331" s="2" t="s">
        <v>23</v>
      </c>
    </row>
    <row r="3332" spans="1:13" ht="14.25" hidden="1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3"/>
      <c r="J3332" s="2" t="s">
        <v>15</v>
      </c>
      <c r="K3332" s="2" t="s">
        <v>16</v>
      </c>
      <c r="L3332" s="2">
        <v>409.78</v>
      </c>
      <c r="M3332" s="2" t="s">
        <v>39</v>
      </c>
    </row>
    <row r="3333" spans="1:13" ht="14.25" customHeight="1" x14ac:dyDescent="0.3">
      <c r="A3333" s="2" t="s">
        <v>3364</v>
      </c>
      <c r="B3333" s="2" t="s">
        <v>19</v>
      </c>
      <c r="C3333" s="2" t="s">
        <v>20</v>
      </c>
      <c r="D3333" s="8">
        <v>2931.76</v>
      </c>
      <c r="E3333" s="11">
        <v>0.48</v>
      </c>
      <c r="F3333" s="18">
        <v>5</v>
      </c>
      <c r="G3333" s="15">
        <v>45642</v>
      </c>
      <c r="H3333" s="3">
        <v>45648</v>
      </c>
      <c r="I3333" s="2">
        <f>DATEDIF(G3333,H3333,"d")</f>
        <v>6</v>
      </c>
      <c r="J3333" s="2" t="s">
        <v>31</v>
      </c>
      <c r="K3333" s="2" t="s">
        <v>27</v>
      </c>
      <c r="L3333" s="2">
        <v>183.53</v>
      </c>
      <c r="M3333" s="2" t="s">
        <v>34</v>
      </c>
    </row>
    <row r="3334" spans="1:13" ht="14.25" hidden="1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3"/>
      <c r="J3334" s="2" t="s">
        <v>31</v>
      </c>
      <c r="K3334" s="2" t="s">
        <v>16</v>
      </c>
      <c r="L3334" s="2">
        <v>343.63</v>
      </c>
      <c r="M3334" s="2" t="s">
        <v>28</v>
      </c>
    </row>
    <row r="3335" spans="1:13" ht="14.25" customHeight="1" x14ac:dyDescent="0.3">
      <c r="A3335" s="2" t="s">
        <v>3366</v>
      </c>
      <c r="B3335" s="2" t="s">
        <v>19</v>
      </c>
      <c r="C3335" s="2" t="s">
        <v>26</v>
      </c>
      <c r="D3335" s="8">
        <v>1440.41</v>
      </c>
      <c r="E3335" s="11">
        <v>0.09</v>
      </c>
      <c r="F3335" s="18">
        <v>8</v>
      </c>
      <c r="G3335" s="15">
        <v>45124</v>
      </c>
      <c r="H3335" s="3">
        <v>45128</v>
      </c>
      <c r="I3335" s="2">
        <f>DATEDIF(G3335,H3335,"d")</f>
        <v>4</v>
      </c>
      <c r="J3335" s="2" t="s">
        <v>31</v>
      </c>
      <c r="K3335" s="2" t="s">
        <v>22</v>
      </c>
      <c r="L3335" s="2">
        <v>233.31</v>
      </c>
      <c r="M3335" s="2" t="s">
        <v>23</v>
      </c>
    </row>
    <row r="3336" spans="1:13" ht="14.25" hidden="1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3"/>
      <c r="J3336" s="2" t="s">
        <v>31</v>
      </c>
      <c r="K3336" s="2" t="s">
        <v>16</v>
      </c>
      <c r="L3336" s="2">
        <v>539.36</v>
      </c>
      <c r="M3336" s="2" t="s">
        <v>34</v>
      </c>
    </row>
    <row r="3337" spans="1:13" ht="14.25" hidden="1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3"/>
      <c r="J3337" s="2" t="s">
        <v>15</v>
      </c>
      <c r="K3337" s="2" t="s">
        <v>27</v>
      </c>
      <c r="L3337" s="2">
        <v>230.73</v>
      </c>
      <c r="M3337" s="2" t="s">
        <v>23</v>
      </c>
    </row>
    <row r="3338" spans="1:13" ht="14.25" hidden="1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3"/>
      <c r="J3338" s="2" t="s">
        <v>31</v>
      </c>
      <c r="K3338" s="2" t="s">
        <v>16</v>
      </c>
      <c r="L3338" s="2">
        <v>72.03</v>
      </c>
      <c r="M3338" s="2" t="s">
        <v>48</v>
      </c>
    </row>
    <row r="3339" spans="1:13" ht="14.25" hidden="1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3"/>
      <c r="J3339" s="2" t="s">
        <v>21</v>
      </c>
      <c r="K3339" s="2" t="s">
        <v>16</v>
      </c>
      <c r="L3339" s="2">
        <v>586.69000000000005</v>
      </c>
      <c r="M3339" s="2" t="s">
        <v>39</v>
      </c>
    </row>
    <row r="3340" spans="1:13" ht="14.25" hidden="1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3"/>
      <c r="J3340" s="2" t="s">
        <v>15</v>
      </c>
      <c r="K3340" s="2" t="s">
        <v>22</v>
      </c>
      <c r="L3340" s="2">
        <v>140.04</v>
      </c>
      <c r="M3340" s="2" t="s">
        <v>34</v>
      </c>
    </row>
    <row r="3341" spans="1:13" ht="14.25" hidden="1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3"/>
      <c r="J3341" s="2" t="s">
        <v>31</v>
      </c>
      <c r="K3341" s="2" t="s">
        <v>27</v>
      </c>
      <c r="L3341" s="2">
        <v>424.67</v>
      </c>
      <c r="M3341" s="2" t="s">
        <v>28</v>
      </c>
    </row>
    <row r="3342" spans="1:13" ht="14.25" hidden="1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3"/>
      <c r="J3342" s="2" t="s">
        <v>31</v>
      </c>
      <c r="K3342" s="2" t="s">
        <v>16</v>
      </c>
      <c r="L3342" s="2">
        <v>398.94</v>
      </c>
      <c r="M3342" s="2" t="s">
        <v>17</v>
      </c>
    </row>
    <row r="3343" spans="1:13" ht="14.25" hidden="1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3"/>
      <c r="J3343" s="2" t="s">
        <v>31</v>
      </c>
      <c r="K3343" s="2" t="s">
        <v>27</v>
      </c>
      <c r="L3343" s="2">
        <v>361.96</v>
      </c>
      <c r="M3343" s="2" t="s">
        <v>39</v>
      </c>
    </row>
    <row r="3344" spans="1:13" ht="14.25" customHeight="1" x14ac:dyDescent="0.3">
      <c r="A3344" s="2" t="s">
        <v>3375</v>
      </c>
      <c r="B3344" s="2" t="s">
        <v>19</v>
      </c>
      <c r="C3344" s="2" t="s">
        <v>20</v>
      </c>
      <c r="D3344" s="8">
        <v>4448.66</v>
      </c>
      <c r="E3344" s="11">
        <v>0.36</v>
      </c>
      <c r="F3344" s="18">
        <v>2</v>
      </c>
      <c r="G3344" s="15">
        <v>45058</v>
      </c>
      <c r="H3344" s="3">
        <v>45060</v>
      </c>
      <c r="I3344" s="2">
        <f>DATEDIF(G3344,H3344,"d")</f>
        <v>2</v>
      </c>
      <c r="J3344" s="2" t="s">
        <v>31</v>
      </c>
      <c r="K3344" s="2" t="s">
        <v>27</v>
      </c>
      <c r="L3344" s="2">
        <v>1269.53</v>
      </c>
      <c r="M3344" s="2" t="s">
        <v>34</v>
      </c>
    </row>
    <row r="3345" spans="1:13" ht="14.25" hidden="1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3"/>
      <c r="J3345" s="2" t="s">
        <v>31</v>
      </c>
      <c r="K3345" s="2" t="s">
        <v>27</v>
      </c>
      <c r="L3345" s="2">
        <v>1401.44</v>
      </c>
      <c r="M3345" s="2" t="s">
        <v>48</v>
      </c>
    </row>
    <row r="3346" spans="1:13" ht="14.25" hidden="1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3"/>
      <c r="J3346" s="2" t="s">
        <v>31</v>
      </c>
      <c r="K3346" s="2" t="s">
        <v>22</v>
      </c>
      <c r="L3346" s="2">
        <v>48.74</v>
      </c>
      <c r="M3346" s="2" t="s">
        <v>48</v>
      </c>
    </row>
    <row r="3347" spans="1:13" ht="14.25" hidden="1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3"/>
      <c r="J3347" s="2" t="s">
        <v>15</v>
      </c>
      <c r="K3347" s="2" t="s">
        <v>27</v>
      </c>
      <c r="L3347" s="2">
        <v>605.89</v>
      </c>
      <c r="M3347" s="2" t="s">
        <v>39</v>
      </c>
    </row>
    <row r="3348" spans="1:13" ht="14.25" hidden="1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3"/>
      <c r="J3348" s="2" t="s">
        <v>21</v>
      </c>
      <c r="K3348" s="2" t="s">
        <v>27</v>
      </c>
      <c r="L3348" s="2">
        <v>419.46</v>
      </c>
      <c r="M3348" s="2" t="s">
        <v>17</v>
      </c>
    </row>
    <row r="3349" spans="1:13" ht="14.25" hidden="1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3"/>
      <c r="J3349" s="2" t="s">
        <v>31</v>
      </c>
      <c r="K3349" s="2" t="s">
        <v>27</v>
      </c>
      <c r="L3349" s="2">
        <v>268.92</v>
      </c>
      <c r="M3349" s="2" t="s">
        <v>39</v>
      </c>
    </row>
    <row r="3350" spans="1:13" ht="14.25" customHeight="1" x14ac:dyDescent="0.3">
      <c r="A3350" s="2" t="s">
        <v>3381</v>
      </c>
      <c r="B3350" s="2" t="s">
        <v>19</v>
      </c>
      <c r="C3350" s="2" t="s">
        <v>20</v>
      </c>
      <c r="D3350" s="8">
        <v>3280.28</v>
      </c>
      <c r="E3350" s="11">
        <v>0.21</v>
      </c>
      <c r="F3350" s="18">
        <v>3</v>
      </c>
      <c r="G3350" s="15">
        <v>45516</v>
      </c>
      <c r="H3350" s="3">
        <v>45521</v>
      </c>
      <c r="I3350" s="2">
        <f>DATEDIF(G3350,H3350,"d")</f>
        <v>5</v>
      </c>
      <c r="J3350" s="2" t="s">
        <v>31</v>
      </c>
      <c r="K3350" s="2" t="s">
        <v>22</v>
      </c>
      <c r="L3350" s="2">
        <v>681.86</v>
      </c>
      <c r="M3350" s="2" t="s">
        <v>28</v>
      </c>
    </row>
    <row r="3351" spans="1:13" ht="14.25" hidden="1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3"/>
      <c r="J3351" s="2" t="s">
        <v>31</v>
      </c>
      <c r="K3351" s="2" t="s">
        <v>27</v>
      </c>
      <c r="L3351" s="2">
        <v>731.42</v>
      </c>
      <c r="M3351" s="2" t="s">
        <v>34</v>
      </c>
    </row>
    <row r="3352" spans="1:13" ht="14.25" customHeight="1" x14ac:dyDescent="0.3">
      <c r="A3352" s="2" t="s">
        <v>3383</v>
      </c>
      <c r="B3352" s="2" t="s">
        <v>19</v>
      </c>
      <c r="C3352" s="2" t="s">
        <v>26</v>
      </c>
      <c r="D3352" s="8">
        <v>3269.18</v>
      </c>
      <c r="E3352" s="11">
        <v>0.06</v>
      </c>
      <c r="F3352" s="18">
        <v>8</v>
      </c>
      <c r="G3352" s="15">
        <v>45313</v>
      </c>
      <c r="H3352" s="3">
        <v>45315</v>
      </c>
      <c r="I3352" s="2">
        <f>DATEDIF(G3352,H3352,"d")</f>
        <v>2</v>
      </c>
      <c r="J3352" s="2" t="s">
        <v>15</v>
      </c>
      <c r="K3352" s="2" t="s">
        <v>27</v>
      </c>
      <c r="L3352" s="2">
        <v>349.67</v>
      </c>
      <c r="M3352" s="2" t="s">
        <v>23</v>
      </c>
    </row>
    <row r="3353" spans="1:13" ht="14.25" hidden="1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3"/>
      <c r="J3353" s="2" t="s">
        <v>31</v>
      </c>
      <c r="K3353" s="2" t="s">
        <v>22</v>
      </c>
      <c r="L3353" s="2">
        <v>39.21</v>
      </c>
      <c r="M3353" s="2" t="s">
        <v>23</v>
      </c>
    </row>
    <row r="3354" spans="1:13" ht="14.25" hidden="1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3"/>
      <c r="J3354" s="2" t="s">
        <v>15</v>
      </c>
      <c r="K3354" s="2" t="s">
        <v>22</v>
      </c>
      <c r="L3354" s="2">
        <v>1211.54</v>
      </c>
      <c r="M3354" s="2" t="s">
        <v>17</v>
      </c>
    </row>
    <row r="3355" spans="1:13" ht="14.25" hidden="1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3"/>
      <c r="J3355" s="2" t="s">
        <v>15</v>
      </c>
      <c r="K3355" s="2" t="s">
        <v>16</v>
      </c>
      <c r="L3355" s="2">
        <v>520.57000000000005</v>
      </c>
      <c r="M3355" s="2" t="s">
        <v>17</v>
      </c>
    </row>
    <row r="3356" spans="1:13" ht="14.25" hidden="1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3"/>
      <c r="J3356" s="2" t="s">
        <v>21</v>
      </c>
      <c r="K3356" s="2" t="s">
        <v>27</v>
      </c>
      <c r="L3356" s="2">
        <v>602.71</v>
      </c>
      <c r="M3356" s="2" t="s">
        <v>39</v>
      </c>
    </row>
    <row r="3357" spans="1:13" ht="14.25" hidden="1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3"/>
      <c r="J3357" s="2" t="s">
        <v>15</v>
      </c>
      <c r="K3357" s="2" t="s">
        <v>16</v>
      </c>
      <c r="L3357" s="2">
        <v>119.62</v>
      </c>
      <c r="M3357" s="2" t="s">
        <v>48</v>
      </c>
    </row>
    <row r="3358" spans="1:13" ht="14.25" hidden="1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3"/>
      <c r="J3358" s="2" t="s">
        <v>21</v>
      </c>
      <c r="K3358" s="2" t="s">
        <v>22</v>
      </c>
      <c r="L3358" s="2">
        <v>875.6</v>
      </c>
      <c r="M3358" s="2" t="s">
        <v>17</v>
      </c>
    </row>
    <row r="3359" spans="1:13" ht="14.25" hidden="1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3"/>
      <c r="J3359" s="2" t="s">
        <v>31</v>
      </c>
      <c r="K3359" s="2" t="s">
        <v>27</v>
      </c>
      <c r="L3359" s="2">
        <v>1256.68</v>
      </c>
      <c r="M3359" s="2" t="s">
        <v>34</v>
      </c>
    </row>
    <row r="3360" spans="1:13" ht="14.25" hidden="1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3"/>
      <c r="J3360" s="2" t="s">
        <v>31</v>
      </c>
      <c r="K3360" s="2" t="s">
        <v>16</v>
      </c>
      <c r="L3360" s="2">
        <v>770.27</v>
      </c>
      <c r="M3360" s="2" t="s">
        <v>28</v>
      </c>
    </row>
    <row r="3361" spans="1:13" ht="14.25" hidden="1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3"/>
      <c r="J3361" s="2" t="s">
        <v>31</v>
      </c>
      <c r="K3361" s="2" t="s">
        <v>22</v>
      </c>
      <c r="L3361" s="2">
        <v>588.57000000000005</v>
      </c>
      <c r="M3361" s="2" t="s">
        <v>34</v>
      </c>
    </row>
    <row r="3362" spans="1:13" ht="14.25" hidden="1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3"/>
      <c r="J3362" s="2" t="s">
        <v>31</v>
      </c>
      <c r="K3362" s="2" t="s">
        <v>27</v>
      </c>
      <c r="L3362" s="2">
        <v>410.81</v>
      </c>
      <c r="M3362" s="2" t="s">
        <v>17</v>
      </c>
    </row>
    <row r="3363" spans="1:13" ht="14.25" hidden="1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3"/>
      <c r="J3363" s="2" t="s">
        <v>15</v>
      </c>
      <c r="K3363" s="2" t="s">
        <v>22</v>
      </c>
      <c r="L3363" s="2">
        <v>332.74</v>
      </c>
      <c r="M3363" s="2" t="s">
        <v>28</v>
      </c>
    </row>
    <row r="3364" spans="1:13" ht="14.25" customHeight="1" x14ac:dyDescent="0.3">
      <c r="A3364" s="2" t="s">
        <v>3395</v>
      </c>
      <c r="B3364" s="2" t="s">
        <v>19</v>
      </c>
      <c r="C3364" s="2" t="s">
        <v>36</v>
      </c>
      <c r="D3364" s="8">
        <v>980.56</v>
      </c>
      <c r="E3364" s="11">
        <v>0.18</v>
      </c>
      <c r="F3364" s="18">
        <v>1</v>
      </c>
      <c r="G3364" s="15">
        <v>45177</v>
      </c>
      <c r="H3364" s="3">
        <v>45182</v>
      </c>
      <c r="I3364" s="2">
        <f>DATEDIF(G3364,H3364,"d")</f>
        <v>5</v>
      </c>
      <c r="J3364" s="2" t="s">
        <v>21</v>
      </c>
      <c r="K3364" s="2" t="s">
        <v>16</v>
      </c>
      <c r="L3364" s="2">
        <v>195.77</v>
      </c>
      <c r="M3364" s="2" t="s">
        <v>48</v>
      </c>
    </row>
    <row r="3365" spans="1:13" ht="14.25" hidden="1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3"/>
      <c r="J3365" s="2" t="s">
        <v>15</v>
      </c>
      <c r="K3365" s="2" t="s">
        <v>22</v>
      </c>
      <c r="L3365" s="2">
        <v>687.96</v>
      </c>
      <c r="M3365" s="2" t="s">
        <v>39</v>
      </c>
    </row>
    <row r="3366" spans="1:13" ht="14.25" customHeight="1" x14ac:dyDescent="0.3">
      <c r="A3366" s="2" t="s">
        <v>3397</v>
      </c>
      <c r="B3366" s="2" t="s">
        <v>19</v>
      </c>
      <c r="C3366" s="2" t="s">
        <v>20</v>
      </c>
      <c r="D3366" s="8">
        <v>3763.69</v>
      </c>
      <c r="E3366" s="11">
        <v>0.01</v>
      </c>
      <c r="F3366" s="18">
        <v>5</v>
      </c>
      <c r="G3366" s="15">
        <v>45355</v>
      </c>
      <c r="H3366" s="3">
        <v>45356</v>
      </c>
      <c r="I3366" s="2">
        <f>DATEDIF(G3366,H3366,"d")</f>
        <v>1</v>
      </c>
      <c r="J3366" s="2" t="s">
        <v>31</v>
      </c>
      <c r="K3366" s="2" t="s">
        <v>16</v>
      </c>
      <c r="L3366" s="2">
        <v>192.78</v>
      </c>
      <c r="M3366" s="2" t="s">
        <v>39</v>
      </c>
    </row>
    <row r="3367" spans="1:13" ht="14.25" hidden="1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3"/>
      <c r="J3367" s="2" t="s">
        <v>15</v>
      </c>
      <c r="K3367" s="2" t="s">
        <v>22</v>
      </c>
      <c r="L3367" s="2">
        <v>509.23</v>
      </c>
      <c r="M3367" s="2" t="s">
        <v>28</v>
      </c>
    </row>
    <row r="3368" spans="1:13" ht="14.25" hidden="1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3"/>
      <c r="J3368" s="2" t="s">
        <v>31</v>
      </c>
      <c r="K3368" s="2" t="s">
        <v>27</v>
      </c>
      <c r="L3368" s="2">
        <v>485.17</v>
      </c>
      <c r="M3368" s="2" t="s">
        <v>39</v>
      </c>
    </row>
    <row r="3369" spans="1:13" ht="14.25" hidden="1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3"/>
      <c r="J3369" s="2" t="s">
        <v>21</v>
      </c>
      <c r="K3369" s="2" t="s">
        <v>16</v>
      </c>
      <c r="L3369" s="2">
        <v>152.66999999999999</v>
      </c>
      <c r="M3369" s="2" t="s">
        <v>34</v>
      </c>
    </row>
    <row r="3370" spans="1:13" ht="14.25" hidden="1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3"/>
      <c r="J3370" s="2" t="s">
        <v>15</v>
      </c>
      <c r="K3370" s="2" t="s">
        <v>22</v>
      </c>
      <c r="L3370" s="2">
        <v>508.87</v>
      </c>
      <c r="M3370" s="2" t="s">
        <v>23</v>
      </c>
    </row>
    <row r="3371" spans="1:13" ht="14.25" hidden="1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3"/>
      <c r="J3371" s="2" t="s">
        <v>21</v>
      </c>
      <c r="K3371" s="2" t="s">
        <v>27</v>
      </c>
      <c r="L3371" s="2">
        <v>453.7</v>
      </c>
      <c r="M3371" s="2" t="s">
        <v>28</v>
      </c>
    </row>
    <row r="3372" spans="1:13" ht="14.25" hidden="1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3"/>
      <c r="J3372" s="2" t="s">
        <v>15</v>
      </c>
      <c r="K3372" s="2" t="s">
        <v>22</v>
      </c>
      <c r="L3372" s="2">
        <v>500.06</v>
      </c>
      <c r="M3372" s="2" t="s">
        <v>28</v>
      </c>
    </row>
    <row r="3373" spans="1:13" ht="14.25" hidden="1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3"/>
      <c r="J3373" s="2" t="s">
        <v>21</v>
      </c>
      <c r="K3373" s="2" t="s">
        <v>27</v>
      </c>
      <c r="L3373" s="2">
        <v>29.31</v>
      </c>
      <c r="M3373" s="2" t="s">
        <v>17</v>
      </c>
    </row>
    <row r="3374" spans="1:13" ht="14.25" customHeight="1" x14ac:dyDescent="0.3">
      <c r="A3374" s="2" t="s">
        <v>3405</v>
      </c>
      <c r="B3374" s="2" t="s">
        <v>19</v>
      </c>
      <c r="C3374" s="2" t="s">
        <v>14</v>
      </c>
      <c r="D3374" s="8">
        <v>3719.7</v>
      </c>
      <c r="E3374" s="11">
        <v>0.35</v>
      </c>
      <c r="F3374" s="18">
        <v>6</v>
      </c>
      <c r="G3374" s="15">
        <v>45556</v>
      </c>
      <c r="H3374" s="3">
        <v>45559</v>
      </c>
      <c r="I3374" s="2">
        <f>DATEDIF(G3374,H3374,"d")</f>
        <v>3</v>
      </c>
      <c r="J3374" s="2" t="s">
        <v>15</v>
      </c>
      <c r="K3374" s="2" t="s">
        <v>16</v>
      </c>
      <c r="L3374" s="2">
        <v>906.06</v>
      </c>
      <c r="M3374" s="2" t="s">
        <v>34</v>
      </c>
    </row>
    <row r="3375" spans="1:13" ht="14.25" hidden="1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3"/>
      <c r="J3375" s="2" t="s">
        <v>15</v>
      </c>
      <c r="K3375" s="2" t="s">
        <v>27</v>
      </c>
      <c r="L3375" s="2">
        <v>654.29</v>
      </c>
      <c r="M3375" s="2" t="s">
        <v>17</v>
      </c>
    </row>
    <row r="3376" spans="1:13" ht="14.25" hidden="1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3"/>
      <c r="J3376" s="2" t="s">
        <v>31</v>
      </c>
      <c r="K3376" s="2" t="s">
        <v>22</v>
      </c>
      <c r="L3376" s="2">
        <v>660.11</v>
      </c>
      <c r="M3376" s="2" t="s">
        <v>23</v>
      </c>
    </row>
    <row r="3377" spans="1:13" ht="14.25" hidden="1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3"/>
      <c r="J3377" s="2" t="s">
        <v>15</v>
      </c>
      <c r="K3377" s="2" t="s">
        <v>22</v>
      </c>
      <c r="L3377" s="2">
        <v>308.79000000000002</v>
      </c>
      <c r="M3377" s="2" t="s">
        <v>23</v>
      </c>
    </row>
    <row r="3378" spans="1:13" ht="14.25" hidden="1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3"/>
      <c r="J3378" s="2" t="s">
        <v>21</v>
      </c>
      <c r="K3378" s="2" t="s">
        <v>22</v>
      </c>
      <c r="L3378" s="2">
        <v>782.41</v>
      </c>
      <c r="M3378" s="2" t="s">
        <v>23</v>
      </c>
    </row>
    <row r="3379" spans="1:13" ht="14.25" customHeight="1" x14ac:dyDescent="0.3">
      <c r="A3379" s="2" t="s">
        <v>3410</v>
      </c>
      <c r="B3379" s="2" t="s">
        <v>19</v>
      </c>
      <c r="C3379" s="2" t="s">
        <v>36</v>
      </c>
      <c r="D3379" s="8">
        <v>4866.46</v>
      </c>
      <c r="E3379" s="11">
        <v>0.41</v>
      </c>
      <c r="F3379" s="18">
        <v>4</v>
      </c>
      <c r="G3379" s="15">
        <v>45362</v>
      </c>
      <c r="H3379" s="3">
        <v>45363</v>
      </c>
      <c r="I3379" s="2">
        <f>DATEDIF(G3379,H3379,"d")</f>
        <v>1</v>
      </c>
      <c r="J3379" s="2" t="s">
        <v>21</v>
      </c>
      <c r="K3379" s="2" t="s">
        <v>16</v>
      </c>
      <c r="L3379" s="2">
        <v>393.02</v>
      </c>
      <c r="M3379" s="2" t="s">
        <v>28</v>
      </c>
    </row>
    <row r="3380" spans="1:13" ht="14.25" hidden="1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3"/>
      <c r="J3380" s="2" t="s">
        <v>21</v>
      </c>
      <c r="K3380" s="2" t="s">
        <v>22</v>
      </c>
      <c r="L3380" s="2">
        <v>218.95</v>
      </c>
      <c r="M3380" s="2" t="s">
        <v>34</v>
      </c>
    </row>
    <row r="3381" spans="1:13" ht="14.25" hidden="1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3"/>
      <c r="J3381" s="2" t="s">
        <v>31</v>
      </c>
      <c r="K3381" s="2" t="s">
        <v>27</v>
      </c>
      <c r="L3381" s="2">
        <v>125.6</v>
      </c>
      <c r="M3381" s="2" t="s">
        <v>28</v>
      </c>
    </row>
    <row r="3382" spans="1:13" ht="14.25" hidden="1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3"/>
      <c r="J3382" s="2" t="s">
        <v>21</v>
      </c>
      <c r="K3382" s="2" t="s">
        <v>22</v>
      </c>
      <c r="L3382" s="2">
        <v>264.62</v>
      </c>
      <c r="M3382" s="2" t="s">
        <v>23</v>
      </c>
    </row>
    <row r="3383" spans="1:13" ht="14.25" customHeight="1" x14ac:dyDescent="0.3">
      <c r="A3383" s="2" t="s">
        <v>3414</v>
      </c>
      <c r="B3383" s="2" t="s">
        <v>19</v>
      </c>
      <c r="C3383" s="2" t="s">
        <v>33</v>
      </c>
      <c r="D3383" s="8">
        <v>4125.1099999999997</v>
      </c>
      <c r="E3383" s="11">
        <v>0.46</v>
      </c>
      <c r="F3383" s="18">
        <v>3</v>
      </c>
      <c r="G3383" s="15">
        <v>45122</v>
      </c>
      <c r="H3383" s="3">
        <v>45129</v>
      </c>
      <c r="I3383" s="2">
        <f>DATEDIF(G3383,H3383,"d")</f>
        <v>7</v>
      </c>
      <c r="J3383" s="2" t="s">
        <v>31</v>
      </c>
      <c r="K3383" s="2" t="s">
        <v>22</v>
      </c>
      <c r="L3383" s="2">
        <v>1178.52</v>
      </c>
      <c r="M3383" s="2" t="s">
        <v>48</v>
      </c>
    </row>
    <row r="3384" spans="1:13" ht="14.25" hidden="1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3"/>
      <c r="J3384" s="2" t="s">
        <v>21</v>
      </c>
      <c r="K3384" s="2" t="s">
        <v>27</v>
      </c>
      <c r="L3384" s="2">
        <v>325.27</v>
      </c>
      <c r="M3384" s="2" t="s">
        <v>39</v>
      </c>
    </row>
    <row r="3385" spans="1:13" ht="14.25" hidden="1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3"/>
      <c r="J3385" s="2" t="s">
        <v>31</v>
      </c>
      <c r="K3385" s="2" t="s">
        <v>22</v>
      </c>
      <c r="L3385" s="2">
        <v>264.02999999999997</v>
      </c>
      <c r="M3385" s="2" t="s">
        <v>17</v>
      </c>
    </row>
    <row r="3386" spans="1:13" ht="14.25" hidden="1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3"/>
      <c r="J3386" s="2" t="s">
        <v>21</v>
      </c>
      <c r="K3386" s="2" t="s">
        <v>22</v>
      </c>
      <c r="L3386" s="2">
        <v>617.77</v>
      </c>
      <c r="M3386" s="2" t="s">
        <v>48</v>
      </c>
    </row>
    <row r="3387" spans="1:13" ht="14.25" hidden="1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3"/>
      <c r="J3387" s="2" t="s">
        <v>31</v>
      </c>
      <c r="K3387" s="2" t="s">
        <v>27</v>
      </c>
      <c r="L3387" s="2">
        <v>695.75</v>
      </c>
      <c r="M3387" s="2" t="s">
        <v>34</v>
      </c>
    </row>
    <row r="3388" spans="1:13" ht="14.25" hidden="1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3"/>
      <c r="J3388" s="2" t="s">
        <v>15</v>
      </c>
      <c r="K3388" s="2" t="s">
        <v>16</v>
      </c>
      <c r="L3388" s="2">
        <v>467.97</v>
      </c>
      <c r="M3388" s="2" t="s">
        <v>28</v>
      </c>
    </row>
    <row r="3389" spans="1:13" ht="14.25" hidden="1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3"/>
      <c r="J3389" s="2" t="s">
        <v>21</v>
      </c>
      <c r="K3389" s="2" t="s">
        <v>16</v>
      </c>
      <c r="L3389" s="2">
        <v>1021.44</v>
      </c>
      <c r="M3389" s="2" t="s">
        <v>39</v>
      </c>
    </row>
    <row r="3390" spans="1:13" ht="14.25" hidden="1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3"/>
      <c r="J3390" s="2" t="s">
        <v>31</v>
      </c>
      <c r="K3390" s="2" t="s">
        <v>27</v>
      </c>
      <c r="L3390" s="2">
        <v>56.52</v>
      </c>
      <c r="M3390" s="2" t="s">
        <v>34</v>
      </c>
    </row>
    <row r="3391" spans="1:13" ht="14.25" hidden="1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3"/>
      <c r="J3391" s="2" t="s">
        <v>31</v>
      </c>
      <c r="K3391" s="2" t="s">
        <v>16</v>
      </c>
      <c r="L3391" s="2">
        <v>601.86</v>
      </c>
      <c r="M3391" s="2" t="s">
        <v>34</v>
      </c>
    </row>
    <row r="3392" spans="1:13" ht="14.25" customHeight="1" x14ac:dyDescent="0.3">
      <c r="A3392" s="2" t="s">
        <v>3423</v>
      </c>
      <c r="B3392" s="2" t="s">
        <v>19</v>
      </c>
      <c r="C3392" s="2" t="s">
        <v>33</v>
      </c>
      <c r="D3392" s="8">
        <v>1014.74</v>
      </c>
      <c r="E3392" s="11">
        <v>0.46</v>
      </c>
      <c r="F3392" s="18">
        <v>1</v>
      </c>
      <c r="G3392" s="15">
        <v>45356</v>
      </c>
      <c r="H3392" s="3">
        <v>45363</v>
      </c>
      <c r="I3392" s="2">
        <f>DATEDIF(G3392,H3392,"d")</f>
        <v>7</v>
      </c>
      <c r="J3392" s="2" t="s">
        <v>31</v>
      </c>
      <c r="K3392" s="2" t="s">
        <v>27</v>
      </c>
      <c r="L3392" s="2">
        <v>175.12</v>
      </c>
      <c r="M3392" s="2" t="s">
        <v>34</v>
      </c>
    </row>
    <row r="3393" spans="1:13" ht="14.25" hidden="1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3"/>
      <c r="J3393" s="2" t="s">
        <v>31</v>
      </c>
      <c r="K3393" s="2" t="s">
        <v>27</v>
      </c>
      <c r="L3393" s="2">
        <v>1214.48</v>
      </c>
      <c r="M3393" s="2" t="s">
        <v>23</v>
      </c>
    </row>
    <row r="3394" spans="1:13" ht="14.25" hidden="1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3"/>
      <c r="J3394" s="2" t="s">
        <v>21</v>
      </c>
      <c r="K3394" s="2" t="s">
        <v>16</v>
      </c>
      <c r="L3394" s="2">
        <v>707.94</v>
      </c>
      <c r="M3394" s="2" t="s">
        <v>39</v>
      </c>
    </row>
    <row r="3395" spans="1:13" ht="14.25" customHeight="1" x14ac:dyDescent="0.3">
      <c r="A3395" s="2" t="s">
        <v>3426</v>
      </c>
      <c r="B3395" s="2" t="s">
        <v>19</v>
      </c>
      <c r="C3395" s="2" t="s">
        <v>26</v>
      </c>
      <c r="D3395" s="8">
        <v>1258.19</v>
      </c>
      <c r="E3395" s="11">
        <v>0.47</v>
      </c>
      <c r="F3395" s="18">
        <v>6</v>
      </c>
      <c r="G3395" s="15">
        <v>44961</v>
      </c>
      <c r="H3395" s="3">
        <v>44967</v>
      </c>
      <c r="I3395" s="2">
        <f>DATEDIF(G3395,H3395,"d")</f>
        <v>6</v>
      </c>
      <c r="J3395" s="2" t="s">
        <v>31</v>
      </c>
      <c r="K3395" s="2" t="s">
        <v>16</v>
      </c>
      <c r="L3395" s="2">
        <v>286.63</v>
      </c>
      <c r="M3395" s="2" t="s">
        <v>39</v>
      </c>
    </row>
    <row r="3396" spans="1:13" ht="14.25" hidden="1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3"/>
      <c r="J3396" s="2" t="s">
        <v>21</v>
      </c>
      <c r="K3396" s="2" t="s">
        <v>22</v>
      </c>
      <c r="L3396" s="2">
        <v>272.76</v>
      </c>
      <c r="M3396" s="2" t="s">
        <v>34</v>
      </c>
    </row>
    <row r="3397" spans="1:13" ht="14.25" hidden="1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3"/>
      <c r="J3397" s="2" t="s">
        <v>15</v>
      </c>
      <c r="K3397" s="2" t="s">
        <v>22</v>
      </c>
      <c r="L3397" s="2">
        <v>533.94000000000005</v>
      </c>
      <c r="M3397" s="2" t="s">
        <v>23</v>
      </c>
    </row>
    <row r="3398" spans="1:13" ht="14.25" customHeight="1" x14ac:dyDescent="0.3">
      <c r="A3398" s="2" t="s">
        <v>3429</v>
      </c>
      <c r="B3398" s="2" t="s">
        <v>19</v>
      </c>
      <c r="C3398" s="2" t="s">
        <v>14</v>
      </c>
      <c r="D3398" s="8">
        <v>3717.5</v>
      </c>
      <c r="E3398" s="11">
        <v>0.31</v>
      </c>
      <c r="F3398" s="18">
        <v>8</v>
      </c>
      <c r="G3398" s="15">
        <v>45090</v>
      </c>
      <c r="H3398" s="3">
        <v>45095</v>
      </c>
      <c r="I3398" s="2">
        <f>DATEDIF(G3398,H3398,"d")</f>
        <v>5</v>
      </c>
      <c r="J3398" s="2" t="s">
        <v>15</v>
      </c>
      <c r="K3398" s="2" t="s">
        <v>27</v>
      </c>
      <c r="L3398" s="2">
        <v>881.66</v>
      </c>
      <c r="M3398" s="2" t="s">
        <v>34</v>
      </c>
    </row>
    <row r="3399" spans="1:13" ht="14.25" hidden="1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3"/>
      <c r="J3399" s="2" t="s">
        <v>15</v>
      </c>
      <c r="K3399" s="2" t="s">
        <v>22</v>
      </c>
      <c r="L3399" s="2">
        <v>784.99</v>
      </c>
      <c r="M3399" s="2" t="s">
        <v>17</v>
      </c>
    </row>
    <row r="3400" spans="1:13" ht="14.25" customHeight="1" x14ac:dyDescent="0.3">
      <c r="A3400" s="2" t="s">
        <v>3431</v>
      </c>
      <c r="B3400" s="2" t="s">
        <v>19</v>
      </c>
      <c r="C3400" s="2" t="s">
        <v>20</v>
      </c>
      <c r="D3400" s="8">
        <v>4983.8</v>
      </c>
      <c r="E3400" s="11">
        <v>0.39</v>
      </c>
      <c r="F3400" s="18">
        <v>5</v>
      </c>
      <c r="G3400" s="15">
        <v>45194</v>
      </c>
      <c r="H3400" s="3">
        <v>45195</v>
      </c>
      <c r="I3400" s="2">
        <f t="shared" ref="I3400:I3405" si="138">DATEDIF(G3400,H3400,"d")</f>
        <v>1</v>
      </c>
      <c r="J3400" s="2" t="s">
        <v>21</v>
      </c>
      <c r="K3400" s="2" t="s">
        <v>22</v>
      </c>
      <c r="L3400" s="2">
        <v>519.87</v>
      </c>
      <c r="M3400" s="2" t="s">
        <v>17</v>
      </c>
    </row>
    <row r="3401" spans="1:13" ht="14.25" customHeight="1" x14ac:dyDescent="0.3">
      <c r="A3401" s="2" t="s">
        <v>3432</v>
      </c>
      <c r="B3401" s="2" t="s">
        <v>19</v>
      </c>
      <c r="C3401" s="2" t="s">
        <v>14</v>
      </c>
      <c r="D3401" s="8">
        <v>4356.55</v>
      </c>
      <c r="E3401" s="11">
        <v>0.15</v>
      </c>
      <c r="F3401" s="18">
        <v>8</v>
      </c>
      <c r="G3401" s="15">
        <v>45251</v>
      </c>
      <c r="H3401" s="3">
        <v>45258</v>
      </c>
      <c r="I3401" s="2">
        <f t="shared" si="138"/>
        <v>7</v>
      </c>
      <c r="J3401" s="2" t="s">
        <v>15</v>
      </c>
      <c r="K3401" s="2" t="s">
        <v>22</v>
      </c>
      <c r="L3401" s="2">
        <v>663.63</v>
      </c>
      <c r="M3401" s="2" t="s">
        <v>39</v>
      </c>
    </row>
    <row r="3402" spans="1:13" ht="14.25" customHeight="1" x14ac:dyDescent="0.3">
      <c r="A3402" s="2" t="s">
        <v>3433</v>
      </c>
      <c r="B3402" s="2" t="s">
        <v>19</v>
      </c>
      <c r="C3402" s="2" t="s">
        <v>20</v>
      </c>
      <c r="D3402" s="8">
        <v>2143.59</v>
      </c>
      <c r="E3402" s="11">
        <v>0</v>
      </c>
      <c r="F3402" s="18">
        <v>5</v>
      </c>
      <c r="G3402" s="15">
        <v>45330</v>
      </c>
      <c r="H3402" s="3">
        <v>45334</v>
      </c>
      <c r="I3402" s="2">
        <f t="shared" si="138"/>
        <v>4</v>
      </c>
      <c r="J3402" s="2" t="s">
        <v>21</v>
      </c>
      <c r="K3402" s="2" t="s">
        <v>22</v>
      </c>
      <c r="L3402" s="2">
        <v>111.78</v>
      </c>
      <c r="M3402" s="2" t="s">
        <v>39</v>
      </c>
    </row>
    <row r="3403" spans="1:13" ht="14.25" customHeight="1" x14ac:dyDescent="0.3">
      <c r="A3403" s="2" t="s">
        <v>3434</v>
      </c>
      <c r="B3403" s="2" t="s">
        <v>19</v>
      </c>
      <c r="C3403" s="2" t="s">
        <v>26</v>
      </c>
      <c r="D3403" s="8">
        <v>1702.19</v>
      </c>
      <c r="E3403" s="11">
        <v>0.09</v>
      </c>
      <c r="F3403" s="18">
        <v>4</v>
      </c>
      <c r="G3403" s="15">
        <v>44963</v>
      </c>
      <c r="H3403" s="3">
        <v>44964</v>
      </c>
      <c r="I3403" s="2">
        <f t="shared" si="138"/>
        <v>1</v>
      </c>
      <c r="J3403" s="2" t="s">
        <v>15</v>
      </c>
      <c r="K3403" s="2" t="s">
        <v>22</v>
      </c>
      <c r="L3403" s="2">
        <v>92.95</v>
      </c>
      <c r="M3403" s="2" t="s">
        <v>17</v>
      </c>
    </row>
    <row r="3404" spans="1:13" ht="14.25" customHeight="1" x14ac:dyDescent="0.3">
      <c r="A3404" s="2" t="s">
        <v>3435</v>
      </c>
      <c r="B3404" s="2" t="s">
        <v>19</v>
      </c>
      <c r="C3404" s="2" t="s">
        <v>14</v>
      </c>
      <c r="D3404" s="8">
        <v>3024.56</v>
      </c>
      <c r="E3404" s="11">
        <v>0.11</v>
      </c>
      <c r="F3404" s="18">
        <v>9</v>
      </c>
      <c r="G3404" s="15">
        <v>45422</v>
      </c>
      <c r="H3404" s="3">
        <v>45424</v>
      </c>
      <c r="I3404" s="2">
        <f t="shared" si="138"/>
        <v>2</v>
      </c>
      <c r="J3404" s="2" t="s">
        <v>15</v>
      </c>
      <c r="K3404" s="2" t="s">
        <v>22</v>
      </c>
      <c r="L3404" s="2">
        <v>260.81</v>
      </c>
      <c r="M3404" s="2" t="s">
        <v>39</v>
      </c>
    </row>
    <row r="3405" spans="1:13" ht="14.25" customHeight="1" x14ac:dyDescent="0.3">
      <c r="A3405" s="2" t="s">
        <v>3436</v>
      </c>
      <c r="B3405" s="2" t="s">
        <v>19</v>
      </c>
      <c r="C3405" s="2" t="s">
        <v>20</v>
      </c>
      <c r="D3405" s="8">
        <v>4106.42</v>
      </c>
      <c r="E3405" s="11">
        <v>0.15</v>
      </c>
      <c r="F3405" s="18">
        <v>2</v>
      </c>
      <c r="G3405" s="15">
        <v>45456</v>
      </c>
      <c r="H3405" s="3">
        <v>45457</v>
      </c>
      <c r="I3405" s="2">
        <f t="shared" si="138"/>
        <v>1</v>
      </c>
      <c r="J3405" s="2" t="s">
        <v>21</v>
      </c>
      <c r="K3405" s="2" t="s">
        <v>27</v>
      </c>
      <c r="L3405" s="2">
        <v>988.51</v>
      </c>
      <c r="M3405" s="2" t="s">
        <v>48</v>
      </c>
    </row>
    <row r="3406" spans="1:13" ht="14.25" hidden="1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3"/>
      <c r="J3406" s="2" t="s">
        <v>15</v>
      </c>
      <c r="K3406" s="2" t="s">
        <v>16</v>
      </c>
      <c r="L3406" s="2">
        <v>167.24</v>
      </c>
      <c r="M3406" s="2" t="s">
        <v>34</v>
      </c>
    </row>
    <row r="3407" spans="1:13" ht="14.25" hidden="1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3"/>
      <c r="J3407" s="2" t="s">
        <v>21</v>
      </c>
      <c r="K3407" s="2" t="s">
        <v>27</v>
      </c>
      <c r="L3407" s="2">
        <v>1059.25</v>
      </c>
      <c r="M3407" s="2" t="s">
        <v>34</v>
      </c>
    </row>
    <row r="3408" spans="1:13" ht="14.25" hidden="1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3"/>
      <c r="J3408" s="2" t="s">
        <v>21</v>
      </c>
      <c r="K3408" s="2" t="s">
        <v>16</v>
      </c>
      <c r="L3408" s="2">
        <v>19.079999999999998</v>
      </c>
      <c r="M3408" s="2" t="s">
        <v>48</v>
      </c>
    </row>
    <row r="3409" spans="1:13" ht="14.25" customHeight="1" x14ac:dyDescent="0.3">
      <c r="A3409" s="2" t="s">
        <v>3440</v>
      </c>
      <c r="B3409" s="2" t="s">
        <v>19</v>
      </c>
      <c r="C3409" s="2" t="s">
        <v>36</v>
      </c>
      <c r="D3409" s="8">
        <v>4636.62</v>
      </c>
      <c r="E3409" s="11">
        <v>0.24</v>
      </c>
      <c r="F3409" s="18">
        <v>9</v>
      </c>
      <c r="G3409" s="15">
        <v>45223</v>
      </c>
      <c r="H3409" s="3">
        <v>45225</v>
      </c>
      <c r="I3409" s="2">
        <f>DATEDIF(G3409,H3409,"d")</f>
        <v>2</v>
      </c>
      <c r="J3409" s="2" t="s">
        <v>15</v>
      </c>
      <c r="K3409" s="2" t="s">
        <v>27</v>
      </c>
      <c r="L3409" s="2">
        <v>1259.32</v>
      </c>
      <c r="M3409" s="2" t="s">
        <v>17</v>
      </c>
    </row>
    <row r="3410" spans="1:13" ht="14.25" hidden="1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3"/>
      <c r="J3410" s="2" t="s">
        <v>21</v>
      </c>
      <c r="K3410" s="2" t="s">
        <v>16</v>
      </c>
      <c r="L3410" s="2">
        <v>1119.33</v>
      </c>
      <c r="M3410" s="2" t="s">
        <v>17</v>
      </c>
    </row>
    <row r="3411" spans="1:13" ht="14.25" hidden="1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3"/>
      <c r="J3411" s="2" t="s">
        <v>31</v>
      </c>
      <c r="K3411" s="2" t="s">
        <v>22</v>
      </c>
      <c r="L3411" s="2">
        <v>318.64999999999998</v>
      </c>
      <c r="M3411" s="2" t="s">
        <v>48</v>
      </c>
    </row>
    <row r="3412" spans="1:13" ht="14.25" customHeight="1" x14ac:dyDescent="0.3">
      <c r="A3412" s="2" t="s">
        <v>3443</v>
      </c>
      <c r="B3412" s="2" t="s">
        <v>19</v>
      </c>
      <c r="C3412" s="2" t="s">
        <v>26</v>
      </c>
      <c r="D3412" s="8">
        <v>1981.66</v>
      </c>
      <c r="E3412" s="11">
        <v>0.16</v>
      </c>
      <c r="F3412" s="18">
        <v>7</v>
      </c>
      <c r="G3412" s="15">
        <v>45023</v>
      </c>
      <c r="H3412" s="3">
        <v>45027</v>
      </c>
      <c r="I3412" s="2">
        <f>DATEDIF(G3412,H3412,"d")</f>
        <v>4</v>
      </c>
      <c r="J3412" s="2" t="s">
        <v>31</v>
      </c>
      <c r="K3412" s="2" t="s">
        <v>16</v>
      </c>
      <c r="L3412" s="2">
        <v>358.05</v>
      </c>
      <c r="M3412" s="2" t="s">
        <v>48</v>
      </c>
    </row>
    <row r="3413" spans="1:13" ht="14.25" hidden="1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3"/>
      <c r="J3413" s="2" t="s">
        <v>15</v>
      </c>
      <c r="K3413" s="2" t="s">
        <v>27</v>
      </c>
      <c r="L3413" s="2">
        <v>78.64</v>
      </c>
      <c r="M3413" s="2" t="s">
        <v>39</v>
      </c>
    </row>
    <row r="3414" spans="1:13" ht="14.25" hidden="1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3"/>
      <c r="J3414" s="2" t="s">
        <v>31</v>
      </c>
      <c r="K3414" s="2" t="s">
        <v>27</v>
      </c>
      <c r="L3414" s="2">
        <v>1126.81</v>
      </c>
      <c r="M3414" s="2" t="s">
        <v>28</v>
      </c>
    </row>
    <row r="3415" spans="1:13" ht="14.25" customHeight="1" x14ac:dyDescent="0.3">
      <c r="A3415" s="2" t="s">
        <v>3446</v>
      </c>
      <c r="B3415" s="2" t="s">
        <v>19</v>
      </c>
      <c r="C3415" s="2" t="s">
        <v>36</v>
      </c>
      <c r="D3415" s="8">
        <v>3866.28</v>
      </c>
      <c r="E3415" s="11">
        <v>0.33</v>
      </c>
      <c r="F3415" s="18">
        <v>6</v>
      </c>
      <c r="G3415" s="15">
        <v>45420</v>
      </c>
      <c r="H3415" s="3">
        <v>45421</v>
      </c>
      <c r="I3415" s="2">
        <f>DATEDIF(G3415,H3415,"d")</f>
        <v>1</v>
      </c>
      <c r="J3415" s="2" t="s">
        <v>15</v>
      </c>
      <c r="K3415" s="2" t="s">
        <v>27</v>
      </c>
      <c r="L3415" s="2">
        <v>686.21</v>
      </c>
      <c r="M3415" s="2" t="s">
        <v>17</v>
      </c>
    </row>
    <row r="3416" spans="1:13" ht="14.25" hidden="1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3"/>
      <c r="J3416" s="2" t="s">
        <v>21</v>
      </c>
      <c r="K3416" s="2" t="s">
        <v>22</v>
      </c>
      <c r="L3416" s="2">
        <v>941.76</v>
      </c>
      <c r="M3416" s="2" t="s">
        <v>17</v>
      </c>
    </row>
    <row r="3417" spans="1:13" ht="14.25" hidden="1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3"/>
      <c r="J3417" s="2" t="s">
        <v>21</v>
      </c>
      <c r="K3417" s="2" t="s">
        <v>27</v>
      </c>
      <c r="L3417" s="2">
        <v>174.51</v>
      </c>
      <c r="M3417" s="2" t="s">
        <v>17</v>
      </c>
    </row>
    <row r="3418" spans="1:13" ht="14.25" hidden="1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3"/>
      <c r="J3418" s="2" t="s">
        <v>31</v>
      </c>
      <c r="K3418" s="2" t="s">
        <v>22</v>
      </c>
      <c r="L3418" s="2">
        <v>399.07</v>
      </c>
      <c r="M3418" s="2" t="s">
        <v>48</v>
      </c>
    </row>
    <row r="3419" spans="1:13" ht="14.25" hidden="1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3"/>
      <c r="J3419" s="2" t="s">
        <v>31</v>
      </c>
      <c r="K3419" s="2" t="s">
        <v>22</v>
      </c>
      <c r="L3419" s="2">
        <v>326.62</v>
      </c>
      <c r="M3419" s="2" t="s">
        <v>17</v>
      </c>
    </row>
    <row r="3420" spans="1:13" ht="14.25" customHeight="1" x14ac:dyDescent="0.3">
      <c r="A3420" s="2" t="s">
        <v>3451</v>
      </c>
      <c r="B3420" s="2" t="s">
        <v>19</v>
      </c>
      <c r="C3420" s="2" t="s">
        <v>14</v>
      </c>
      <c r="D3420" s="8">
        <v>1403.26</v>
      </c>
      <c r="E3420" s="11">
        <v>0.48</v>
      </c>
      <c r="F3420" s="18">
        <v>4</v>
      </c>
      <c r="G3420" s="15">
        <v>45329</v>
      </c>
      <c r="H3420" s="3">
        <v>45330</v>
      </c>
      <c r="I3420" s="2">
        <f>DATEDIF(G3420,H3420,"d")</f>
        <v>1</v>
      </c>
      <c r="J3420" s="2" t="s">
        <v>31</v>
      </c>
      <c r="K3420" s="2" t="s">
        <v>22</v>
      </c>
      <c r="L3420" s="2">
        <v>99.06</v>
      </c>
      <c r="M3420" s="2" t="s">
        <v>17</v>
      </c>
    </row>
    <row r="3421" spans="1:13" ht="14.25" hidden="1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3"/>
      <c r="J3421" s="2" t="s">
        <v>21</v>
      </c>
      <c r="K3421" s="2" t="s">
        <v>27</v>
      </c>
      <c r="L3421" s="2">
        <v>483.76</v>
      </c>
      <c r="M3421" s="2" t="s">
        <v>23</v>
      </c>
    </row>
    <row r="3422" spans="1:13" ht="14.25" hidden="1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3"/>
      <c r="J3422" s="2" t="s">
        <v>31</v>
      </c>
      <c r="K3422" s="2" t="s">
        <v>16</v>
      </c>
      <c r="L3422" s="2">
        <v>323.95</v>
      </c>
      <c r="M3422" s="2" t="s">
        <v>39</v>
      </c>
    </row>
    <row r="3423" spans="1:13" ht="14.25" hidden="1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3"/>
      <c r="J3423" s="2" t="s">
        <v>15</v>
      </c>
      <c r="K3423" s="2" t="s">
        <v>22</v>
      </c>
      <c r="L3423" s="2">
        <v>251.36</v>
      </c>
      <c r="M3423" s="2" t="s">
        <v>48</v>
      </c>
    </row>
    <row r="3424" spans="1:13" ht="14.25" hidden="1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3"/>
      <c r="J3424" s="2" t="s">
        <v>21</v>
      </c>
      <c r="K3424" s="2" t="s">
        <v>27</v>
      </c>
      <c r="L3424" s="2">
        <v>958.16</v>
      </c>
      <c r="M3424" s="2" t="s">
        <v>48</v>
      </c>
    </row>
    <row r="3425" spans="1:13" ht="14.25" hidden="1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3"/>
      <c r="J3425" s="2" t="s">
        <v>31</v>
      </c>
      <c r="K3425" s="2" t="s">
        <v>16</v>
      </c>
      <c r="L3425" s="2">
        <v>1241.98</v>
      </c>
      <c r="M3425" s="2" t="s">
        <v>39</v>
      </c>
    </row>
    <row r="3426" spans="1:13" ht="14.25" hidden="1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3"/>
      <c r="J3426" s="2" t="s">
        <v>21</v>
      </c>
      <c r="K3426" s="2" t="s">
        <v>16</v>
      </c>
      <c r="L3426" s="2">
        <v>412.05</v>
      </c>
      <c r="M3426" s="2" t="s">
        <v>28</v>
      </c>
    </row>
    <row r="3427" spans="1:13" ht="14.25" hidden="1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3"/>
      <c r="J3427" s="2" t="s">
        <v>21</v>
      </c>
      <c r="K3427" s="2" t="s">
        <v>27</v>
      </c>
      <c r="L3427" s="2">
        <v>276.35000000000002</v>
      </c>
      <c r="M3427" s="2" t="s">
        <v>48</v>
      </c>
    </row>
    <row r="3428" spans="1:13" ht="14.25" hidden="1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3"/>
      <c r="J3428" s="2" t="s">
        <v>15</v>
      </c>
      <c r="K3428" s="2" t="s">
        <v>27</v>
      </c>
      <c r="L3428" s="2">
        <v>207.73</v>
      </c>
      <c r="M3428" s="2" t="s">
        <v>39</v>
      </c>
    </row>
    <row r="3429" spans="1:13" ht="14.25" hidden="1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3"/>
      <c r="J3429" s="2" t="s">
        <v>15</v>
      </c>
      <c r="K3429" s="2" t="s">
        <v>22</v>
      </c>
      <c r="L3429" s="2">
        <v>221.93</v>
      </c>
      <c r="M3429" s="2" t="s">
        <v>34</v>
      </c>
    </row>
    <row r="3430" spans="1:13" ht="14.25" hidden="1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3"/>
      <c r="J3430" s="2" t="s">
        <v>31</v>
      </c>
      <c r="K3430" s="2" t="s">
        <v>27</v>
      </c>
      <c r="L3430" s="2">
        <v>834.4</v>
      </c>
      <c r="M3430" s="2" t="s">
        <v>39</v>
      </c>
    </row>
    <row r="3431" spans="1:13" ht="14.25" hidden="1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3"/>
      <c r="J3431" s="2" t="s">
        <v>21</v>
      </c>
      <c r="K3431" s="2" t="s">
        <v>27</v>
      </c>
      <c r="L3431" s="2">
        <v>12.98</v>
      </c>
      <c r="M3431" s="2" t="s">
        <v>34</v>
      </c>
    </row>
    <row r="3432" spans="1:13" ht="14.25" hidden="1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3"/>
      <c r="J3432" s="2" t="s">
        <v>15</v>
      </c>
      <c r="K3432" s="2" t="s">
        <v>22</v>
      </c>
      <c r="L3432" s="2">
        <v>125.08</v>
      </c>
      <c r="M3432" s="2" t="s">
        <v>28</v>
      </c>
    </row>
    <row r="3433" spans="1:13" ht="14.25" hidden="1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3"/>
      <c r="J3433" s="2" t="s">
        <v>15</v>
      </c>
      <c r="K3433" s="2" t="s">
        <v>27</v>
      </c>
      <c r="L3433" s="2">
        <v>143.05000000000001</v>
      </c>
      <c r="M3433" s="2" t="s">
        <v>39</v>
      </c>
    </row>
    <row r="3434" spans="1:13" ht="14.25" hidden="1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3"/>
      <c r="J3434" s="2" t="s">
        <v>31</v>
      </c>
      <c r="K3434" s="2" t="s">
        <v>22</v>
      </c>
      <c r="L3434" s="2">
        <v>136.63999999999999</v>
      </c>
      <c r="M3434" s="2" t="s">
        <v>48</v>
      </c>
    </row>
    <row r="3435" spans="1:13" ht="14.25" hidden="1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3"/>
      <c r="J3435" s="2" t="s">
        <v>21</v>
      </c>
      <c r="K3435" s="2" t="s">
        <v>16</v>
      </c>
      <c r="L3435" s="2">
        <v>301.33</v>
      </c>
      <c r="M3435" s="2" t="s">
        <v>48</v>
      </c>
    </row>
    <row r="3436" spans="1:13" ht="14.25" customHeight="1" x14ac:dyDescent="0.3">
      <c r="A3436" s="2" t="s">
        <v>3467</v>
      </c>
      <c r="B3436" s="2" t="s">
        <v>19</v>
      </c>
      <c r="C3436" s="2" t="s">
        <v>14</v>
      </c>
      <c r="D3436" s="8">
        <v>383.12</v>
      </c>
      <c r="E3436" s="11">
        <v>0.48</v>
      </c>
      <c r="F3436" s="18">
        <v>4</v>
      </c>
      <c r="G3436" s="15">
        <v>45001</v>
      </c>
      <c r="H3436" s="3">
        <v>45004</v>
      </c>
      <c r="I3436" s="2">
        <f>DATEDIF(G3436,H3436,"d")</f>
        <v>3</v>
      </c>
      <c r="J3436" s="2" t="s">
        <v>31</v>
      </c>
      <c r="K3436" s="2" t="s">
        <v>22</v>
      </c>
      <c r="L3436" s="2">
        <v>40.29</v>
      </c>
      <c r="M3436" s="2" t="s">
        <v>34</v>
      </c>
    </row>
    <row r="3437" spans="1:13" ht="14.25" hidden="1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3"/>
      <c r="J3437" s="2" t="s">
        <v>31</v>
      </c>
      <c r="K3437" s="2" t="s">
        <v>16</v>
      </c>
      <c r="L3437" s="2">
        <v>26.97</v>
      </c>
      <c r="M3437" s="2" t="s">
        <v>39</v>
      </c>
    </row>
    <row r="3438" spans="1:13" ht="14.25" hidden="1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3"/>
      <c r="J3438" s="2" t="s">
        <v>31</v>
      </c>
      <c r="K3438" s="2" t="s">
        <v>16</v>
      </c>
      <c r="L3438" s="2">
        <v>850.07</v>
      </c>
      <c r="M3438" s="2" t="s">
        <v>28</v>
      </c>
    </row>
    <row r="3439" spans="1:13" ht="14.25" hidden="1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3"/>
      <c r="J3439" s="2" t="s">
        <v>21</v>
      </c>
      <c r="K3439" s="2" t="s">
        <v>16</v>
      </c>
      <c r="L3439" s="2">
        <v>562.82000000000005</v>
      </c>
      <c r="M3439" s="2" t="s">
        <v>17</v>
      </c>
    </row>
    <row r="3440" spans="1:13" ht="14.25" hidden="1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3"/>
      <c r="J3440" s="2" t="s">
        <v>21</v>
      </c>
      <c r="K3440" s="2" t="s">
        <v>22</v>
      </c>
      <c r="L3440" s="2">
        <v>140.65</v>
      </c>
      <c r="M3440" s="2" t="s">
        <v>39</v>
      </c>
    </row>
    <row r="3441" spans="1:13" ht="14.25" hidden="1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3"/>
      <c r="J3441" s="2" t="s">
        <v>31</v>
      </c>
      <c r="K3441" s="2" t="s">
        <v>16</v>
      </c>
      <c r="L3441" s="2">
        <v>728.48</v>
      </c>
      <c r="M3441" s="2" t="s">
        <v>39</v>
      </c>
    </row>
    <row r="3442" spans="1:13" ht="14.25" hidden="1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3"/>
      <c r="J3442" s="2" t="s">
        <v>31</v>
      </c>
      <c r="K3442" s="2" t="s">
        <v>22</v>
      </c>
      <c r="L3442" s="2">
        <v>309.91000000000003</v>
      </c>
      <c r="M3442" s="2" t="s">
        <v>17</v>
      </c>
    </row>
    <row r="3443" spans="1:13" ht="14.25" hidden="1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3"/>
      <c r="J3443" s="2" t="s">
        <v>31</v>
      </c>
      <c r="K3443" s="2" t="s">
        <v>22</v>
      </c>
      <c r="L3443" s="2">
        <v>811.8</v>
      </c>
      <c r="M3443" s="2" t="s">
        <v>28</v>
      </c>
    </row>
    <row r="3444" spans="1:13" ht="14.25" hidden="1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3"/>
      <c r="J3444" s="2" t="s">
        <v>21</v>
      </c>
      <c r="K3444" s="2" t="s">
        <v>22</v>
      </c>
      <c r="L3444" s="2">
        <v>834.54</v>
      </c>
      <c r="M3444" s="2" t="s">
        <v>39</v>
      </c>
    </row>
    <row r="3445" spans="1:13" ht="14.25" customHeight="1" x14ac:dyDescent="0.3">
      <c r="A3445" s="2" t="s">
        <v>3476</v>
      </c>
      <c r="B3445" s="2" t="s">
        <v>19</v>
      </c>
      <c r="C3445" s="2" t="s">
        <v>26</v>
      </c>
      <c r="D3445" s="8">
        <v>1284.3</v>
      </c>
      <c r="E3445" s="11">
        <v>0.26</v>
      </c>
      <c r="F3445" s="18">
        <v>9</v>
      </c>
      <c r="G3445" s="15">
        <v>45257</v>
      </c>
      <c r="H3445" s="3">
        <v>45262</v>
      </c>
      <c r="I3445" s="2">
        <f>DATEDIF(G3445,H3445,"d")</f>
        <v>5</v>
      </c>
      <c r="J3445" s="2" t="s">
        <v>31</v>
      </c>
      <c r="K3445" s="2" t="s">
        <v>22</v>
      </c>
      <c r="L3445" s="2">
        <v>94.9</v>
      </c>
      <c r="M3445" s="2" t="s">
        <v>17</v>
      </c>
    </row>
    <row r="3446" spans="1:13" ht="14.25" hidden="1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3"/>
      <c r="J3446" s="2" t="s">
        <v>15</v>
      </c>
      <c r="K3446" s="2" t="s">
        <v>27</v>
      </c>
      <c r="L3446" s="2">
        <v>293.83999999999997</v>
      </c>
      <c r="M3446" s="2" t="s">
        <v>17</v>
      </c>
    </row>
    <row r="3447" spans="1:13" ht="14.25" hidden="1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3"/>
      <c r="J3447" s="2" t="s">
        <v>31</v>
      </c>
      <c r="K3447" s="2" t="s">
        <v>22</v>
      </c>
      <c r="L3447" s="2">
        <v>766.4</v>
      </c>
      <c r="M3447" s="2" t="s">
        <v>17</v>
      </c>
    </row>
    <row r="3448" spans="1:13" ht="14.25" hidden="1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3"/>
      <c r="J3448" s="2" t="s">
        <v>31</v>
      </c>
      <c r="K3448" s="2" t="s">
        <v>16</v>
      </c>
      <c r="L3448" s="2">
        <v>416.17</v>
      </c>
      <c r="M3448" s="2" t="s">
        <v>28</v>
      </c>
    </row>
    <row r="3449" spans="1:13" ht="14.25" hidden="1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3"/>
      <c r="J3449" s="2" t="s">
        <v>21</v>
      </c>
      <c r="K3449" s="2" t="s">
        <v>27</v>
      </c>
      <c r="L3449" s="2">
        <v>390.99</v>
      </c>
      <c r="M3449" s="2" t="s">
        <v>39</v>
      </c>
    </row>
    <row r="3450" spans="1:13" ht="14.25" customHeight="1" x14ac:dyDescent="0.3">
      <c r="A3450" s="2" t="s">
        <v>3481</v>
      </c>
      <c r="B3450" s="2" t="s">
        <v>19</v>
      </c>
      <c r="C3450" s="2" t="s">
        <v>14</v>
      </c>
      <c r="D3450" s="8">
        <v>4010.41</v>
      </c>
      <c r="E3450" s="11">
        <v>0.03</v>
      </c>
      <c r="F3450" s="18">
        <v>5</v>
      </c>
      <c r="G3450" s="15">
        <v>45554</v>
      </c>
      <c r="H3450" s="3">
        <v>45555</v>
      </c>
      <c r="I3450" s="2">
        <f t="shared" ref="I3450:I3452" si="139">DATEDIF(G3450,H3450,"d")</f>
        <v>1</v>
      </c>
      <c r="J3450" s="2" t="s">
        <v>21</v>
      </c>
      <c r="K3450" s="2" t="s">
        <v>27</v>
      </c>
      <c r="L3450" s="2">
        <v>347.91</v>
      </c>
      <c r="M3450" s="2" t="s">
        <v>23</v>
      </c>
    </row>
    <row r="3451" spans="1:13" ht="14.25" customHeight="1" x14ac:dyDescent="0.3">
      <c r="A3451" s="2" t="s">
        <v>3482</v>
      </c>
      <c r="B3451" s="2" t="s">
        <v>19</v>
      </c>
      <c r="C3451" s="2" t="s">
        <v>14</v>
      </c>
      <c r="D3451" s="8">
        <v>4857.9399999999996</v>
      </c>
      <c r="E3451" s="11">
        <v>0.22</v>
      </c>
      <c r="F3451" s="18">
        <v>7</v>
      </c>
      <c r="G3451" s="15">
        <v>45101</v>
      </c>
      <c r="H3451" s="3">
        <v>45103</v>
      </c>
      <c r="I3451" s="2">
        <f t="shared" si="139"/>
        <v>2</v>
      </c>
      <c r="J3451" s="2" t="s">
        <v>15</v>
      </c>
      <c r="K3451" s="2" t="s">
        <v>27</v>
      </c>
      <c r="L3451" s="2">
        <v>1143.3599999999999</v>
      </c>
      <c r="M3451" s="2" t="s">
        <v>28</v>
      </c>
    </row>
    <row r="3452" spans="1:13" ht="14.25" customHeight="1" x14ac:dyDescent="0.3">
      <c r="A3452" s="2" t="s">
        <v>3483</v>
      </c>
      <c r="B3452" s="2" t="s">
        <v>19</v>
      </c>
      <c r="C3452" s="2" t="s">
        <v>33</v>
      </c>
      <c r="D3452" s="8">
        <v>4217.6499999999996</v>
      </c>
      <c r="E3452" s="11">
        <v>0.41</v>
      </c>
      <c r="F3452" s="18">
        <v>4</v>
      </c>
      <c r="G3452" s="15">
        <v>45255</v>
      </c>
      <c r="H3452" s="3">
        <v>45260</v>
      </c>
      <c r="I3452" s="2">
        <f t="shared" si="139"/>
        <v>5</v>
      </c>
      <c r="J3452" s="2" t="s">
        <v>31</v>
      </c>
      <c r="K3452" s="2" t="s">
        <v>22</v>
      </c>
      <c r="L3452" s="2">
        <v>926.65</v>
      </c>
      <c r="M3452" s="2" t="s">
        <v>28</v>
      </c>
    </row>
    <row r="3453" spans="1:13" ht="14.25" hidden="1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3"/>
      <c r="J3453" s="2" t="s">
        <v>21</v>
      </c>
      <c r="K3453" s="2" t="s">
        <v>27</v>
      </c>
      <c r="L3453" s="2">
        <v>1357.56</v>
      </c>
      <c r="M3453" s="2" t="s">
        <v>48</v>
      </c>
    </row>
    <row r="3454" spans="1:13" ht="14.25" customHeight="1" x14ac:dyDescent="0.3">
      <c r="A3454" s="2" t="s">
        <v>3485</v>
      </c>
      <c r="B3454" s="2" t="s">
        <v>19</v>
      </c>
      <c r="C3454" s="2" t="s">
        <v>33</v>
      </c>
      <c r="D3454" s="8">
        <v>3570.94</v>
      </c>
      <c r="E3454" s="11">
        <v>0.34</v>
      </c>
      <c r="F3454" s="18">
        <v>8</v>
      </c>
      <c r="G3454" s="15">
        <v>45220</v>
      </c>
      <c r="H3454" s="3">
        <v>45227</v>
      </c>
      <c r="I3454" s="2">
        <f t="shared" ref="I3454:I3455" si="140">DATEDIF(G3454,H3454,"d")</f>
        <v>7</v>
      </c>
      <c r="J3454" s="2" t="s">
        <v>21</v>
      </c>
      <c r="K3454" s="2" t="s">
        <v>16</v>
      </c>
      <c r="L3454" s="2">
        <v>315.79000000000002</v>
      </c>
      <c r="M3454" s="2" t="s">
        <v>39</v>
      </c>
    </row>
    <row r="3455" spans="1:13" ht="14.25" customHeight="1" x14ac:dyDescent="0.3">
      <c r="A3455" s="2" t="s">
        <v>3486</v>
      </c>
      <c r="B3455" s="2" t="s">
        <v>19</v>
      </c>
      <c r="C3455" s="2" t="s">
        <v>20</v>
      </c>
      <c r="D3455" s="8">
        <v>4529.38</v>
      </c>
      <c r="E3455" s="11">
        <v>0.13</v>
      </c>
      <c r="F3455" s="18">
        <v>1</v>
      </c>
      <c r="G3455" s="15">
        <v>45329</v>
      </c>
      <c r="H3455" s="3">
        <v>45330</v>
      </c>
      <c r="I3455" s="2">
        <f t="shared" si="140"/>
        <v>1</v>
      </c>
      <c r="J3455" s="2" t="s">
        <v>21</v>
      </c>
      <c r="K3455" s="2" t="s">
        <v>27</v>
      </c>
      <c r="L3455" s="2">
        <v>538.97</v>
      </c>
      <c r="M3455" s="2" t="s">
        <v>48</v>
      </c>
    </row>
    <row r="3456" spans="1:13" ht="14.25" hidden="1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3"/>
      <c r="J3456" s="2" t="s">
        <v>21</v>
      </c>
      <c r="K3456" s="2" t="s">
        <v>27</v>
      </c>
      <c r="L3456" s="2">
        <v>236.63</v>
      </c>
      <c r="M3456" s="2" t="s">
        <v>39</v>
      </c>
    </row>
    <row r="3457" spans="1:13" ht="14.25" customHeight="1" x14ac:dyDescent="0.3">
      <c r="A3457" s="2" t="s">
        <v>3488</v>
      </c>
      <c r="B3457" s="2" t="s">
        <v>19</v>
      </c>
      <c r="C3457" s="2" t="s">
        <v>14</v>
      </c>
      <c r="D3457" s="8">
        <v>3590.57</v>
      </c>
      <c r="E3457" s="11">
        <v>0.23</v>
      </c>
      <c r="F3457" s="18">
        <v>9</v>
      </c>
      <c r="G3457" s="15">
        <v>45578</v>
      </c>
      <c r="H3457" s="3">
        <v>45580</v>
      </c>
      <c r="I3457" s="2">
        <f>DATEDIF(G3457,H3457,"d")</f>
        <v>2</v>
      </c>
      <c r="J3457" s="2" t="s">
        <v>21</v>
      </c>
      <c r="K3457" s="2" t="s">
        <v>27</v>
      </c>
      <c r="L3457" s="2">
        <v>679.57</v>
      </c>
      <c r="M3457" s="2" t="s">
        <v>34</v>
      </c>
    </row>
    <row r="3458" spans="1:13" ht="14.25" hidden="1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3"/>
      <c r="J3458" s="2" t="s">
        <v>21</v>
      </c>
      <c r="K3458" s="2" t="s">
        <v>16</v>
      </c>
      <c r="L3458" s="2">
        <v>488.01</v>
      </c>
      <c r="M3458" s="2" t="s">
        <v>39</v>
      </c>
    </row>
    <row r="3459" spans="1:13" ht="14.25" hidden="1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3"/>
      <c r="J3459" s="2" t="s">
        <v>31</v>
      </c>
      <c r="K3459" s="2" t="s">
        <v>22</v>
      </c>
      <c r="L3459" s="2">
        <v>197.33</v>
      </c>
      <c r="M3459" s="2" t="s">
        <v>39</v>
      </c>
    </row>
    <row r="3460" spans="1:13" ht="14.25" hidden="1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3"/>
      <c r="J3460" s="2" t="s">
        <v>21</v>
      </c>
      <c r="K3460" s="2" t="s">
        <v>22</v>
      </c>
      <c r="L3460" s="2">
        <v>92.93</v>
      </c>
      <c r="M3460" s="2" t="s">
        <v>17</v>
      </c>
    </row>
    <row r="3461" spans="1:13" ht="14.25" customHeight="1" x14ac:dyDescent="0.3">
      <c r="A3461" s="2" t="s">
        <v>3492</v>
      </c>
      <c r="B3461" s="2" t="s">
        <v>19</v>
      </c>
      <c r="C3461" s="2" t="s">
        <v>20</v>
      </c>
      <c r="D3461" s="8">
        <v>3149.97</v>
      </c>
      <c r="E3461" s="11">
        <v>0.39</v>
      </c>
      <c r="F3461" s="18">
        <v>4</v>
      </c>
      <c r="G3461" s="15">
        <v>45434</v>
      </c>
      <c r="H3461" s="3">
        <v>45437</v>
      </c>
      <c r="I3461" s="2">
        <f t="shared" ref="I3461:I3462" si="141">DATEDIF(G3461,H3461,"d")</f>
        <v>3</v>
      </c>
      <c r="J3461" s="2" t="s">
        <v>31</v>
      </c>
      <c r="K3461" s="2" t="s">
        <v>22</v>
      </c>
      <c r="L3461" s="2">
        <v>537.55999999999995</v>
      </c>
      <c r="M3461" s="2" t="s">
        <v>39</v>
      </c>
    </row>
    <row r="3462" spans="1:13" ht="14.25" customHeight="1" x14ac:dyDescent="0.3">
      <c r="A3462" s="2" t="s">
        <v>3493</v>
      </c>
      <c r="B3462" s="2" t="s">
        <v>19</v>
      </c>
      <c r="C3462" s="2" t="s">
        <v>20</v>
      </c>
      <c r="D3462" s="8">
        <v>354.22</v>
      </c>
      <c r="E3462" s="11">
        <v>0.19</v>
      </c>
      <c r="F3462" s="18">
        <v>9</v>
      </c>
      <c r="G3462" s="15">
        <v>45067</v>
      </c>
      <c r="H3462" s="3">
        <v>45072</v>
      </c>
      <c r="I3462" s="2">
        <f t="shared" si="141"/>
        <v>5</v>
      </c>
      <c r="J3462" s="2" t="s">
        <v>31</v>
      </c>
      <c r="K3462" s="2" t="s">
        <v>16</v>
      </c>
      <c r="L3462" s="2">
        <v>39.53</v>
      </c>
      <c r="M3462" s="2" t="s">
        <v>28</v>
      </c>
    </row>
    <row r="3463" spans="1:13" ht="14.25" hidden="1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3"/>
      <c r="J3463" s="2" t="s">
        <v>15</v>
      </c>
      <c r="K3463" s="2" t="s">
        <v>27</v>
      </c>
      <c r="L3463" s="2">
        <v>408.95</v>
      </c>
      <c r="M3463" s="2" t="s">
        <v>28</v>
      </c>
    </row>
    <row r="3464" spans="1:13" ht="14.25" customHeight="1" x14ac:dyDescent="0.3">
      <c r="A3464" s="2" t="s">
        <v>3495</v>
      </c>
      <c r="B3464" s="2" t="s">
        <v>19</v>
      </c>
      <c r="C3464" s="2" t="s">
        <v>36</v>
      </c>
      <c r="D3464" s="8">
        <v>2028.98</v>
      </c>
      <c r="E3464" s="11">
        <v>0.25</v>
      </c>
      <c r="F3464" s="18">
        <v>9</v>
      </c>
      <c r="G3464" s="15">
        <v>45587</v>
      </c>
      <c r="H3464" s="3">
        <v>45588</v>
      </c>
      <c r="I3464" s="2">
        <f t="shared" ref="I3464:I3466" si="142">DATEDIF(G3464,H3464,"d")</f>
        <v>1</v>
      </c>
      <c r="J3464" s="2" t="s">
        <v>15</v>
      </c>
      <c r="K3464" s="2" t="s">
        <v>16</v>
      </c>
      <c r="L3464" s="2">
        <v>447.71</v>
      </c>
      <c r="M3464" s="2" t="s">
        <v>23</v>
      </c>
    </row>
    <row r="3465" spans="1:13" ht="14.25" customHeight="1" x14ac:dyDescent="0.3">
      <c r="A3465" s="2" t="s">
        <v>3496</v>
      </c>
      <c r="B3465" s="2" t="s">
        <v>19</v>
      </c>
      <c r="C3465" s="2" t="s">
        <v>33</v>
      </c>
      <c r="D3465" s="8">
        <v>4994.72</v>
      </c>
      <c r="E3465" s="11">
        <v>0.41</v>
      </c>
      <c r="F3465" s="18">
        <v>2</v>
      </c>
      <c r="G3465" s="15">
        <v>45649</v>
      </c>
      <c r="H3465" s="3">
        <v>45650</v>
      </c>
      <c r="I3465" s="2">
        <f t="shared" si="142"/>
        <v>1</v>
      </c>
      <c r="J3465" s="2" t="s">
        <v>15</v>
      </c>
      <c r="K3465" s="2" t="s">
        <v>22</v>
      </c>
      <c r="L3465" s="2">
        <v>941.83</v>
      </c>
      <c r="M3465" s="2" t="s">
        <v>17</v>
      </c>
    </row>
    <row r="3466" spans="1:13" ht="14.25" customHeight="1" x14ac:dyDescent="0.3">
      <c r="A3466" s="2" t="s">
        <v>3497</v>
      </c>
      <c r="B3466" s="2" t="s">
        <v>19</v>
      </c>
      <c r="C3466" s="2" t="s">
        <v>36</v>
      </c>
      <c r="D3466" s="8">
        <v>1569.03</v>
      </c>
      <c r="E3466" s="11">
        <v>0.23</v>
      </c>
      <c r="F3466" s="18">
        <v>5</v>
      </c>
      <c r="G3466" s="15">
        <v>45344</v>
      </c>
      <c r="H3466" s="3">
        <v>45345</v>
      </c>
      <c r="I3466" s="2">
        <f t="shared" si="142"/>
        <v>1</v>
      </c>
      <c r="J3466" s="2" t="s">
        <v>31</v>
      </c>
      <c r="K3466" s="2" t="s">
        <v>16</v>
      </c>
      <c r="L3466" s="2">
        <v>339.61</v>
      </c>
      <c r="M3466" s="2" t="s">
        <v>17</v>
      </c>
    </row>
    <row r="3467" spans="1:13" ht="14.25" hidden="1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3"/>
      <c r="J3467" s="2" t="s">
        <v>31</v>
      </c>
      <c r="K3467" s="2" t="s">
        <v>22</v>
      </c>
      <c r="L3467" s="2">
        <v>469.26</v>
      </c>
      <c r="M3467" s="2" t="s">
        <v>39</v>
      </c>
    </row>
    <row r="3468" spans="1:13" ht="14.25" hidden="1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3"/>
      <c r="J3468" s="2" t="s">
        <v>31</v>
      </c>
      <c r="K3468" s="2" t="s">
        <v>16</v>
      </c>
      <c r="L3468" s="2">
        <v>99.56</v>
      </c>
      <c r="M3468" s="2" t="s">
        <v>28</v>
      </c>
    </row>
    <row r="3469" spans="1:13" ht="14.25" hidden="1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3"/>
      <c r="J3469" s="2" t="s">
        <v>21</v>
      </c>
      <c r="K3469" s="2" t="s">
        <v>16</v>
      </c>
      <c r="L3469" s="2">
        <v>170.5</v>
      </c>
      <c r="M3469" s="2" t="s">
        <v>39</v>
      </c>
    </row>
    <row r="3470" spans="1:13" ht="14.25" hidden="1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3"/>
      <c r="J3470" s="2" t="s">
        <v>15</v>
      </c>
      <c r="K3470" s="2" t="s">
        <v>27</v>
      </c>
      <c r="L3470" s="2">
        <v>252.77</v>
      </c>
      <c r="M3470" s="2" t="s">
        <v>17</v>
      </c>
    </row>
    <row r="3471" spans="1:13" ht="14.25" hidden="1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3"/>
      <c r="J3471" s="2" t="s">
        <v>21</v>
      </c>
      <c r="K3471" s="2" t="s">
        <v>27</v>
      </c>
      <c r="L3471" s="2">
        <v>335.98</v>
      </c>
      <c r="M3471" s="2" t="s">
        <v>48</v>
      </c>
    </row>
    <row r="3472" spans="1:13" ht="14.25" customHeight="1" x14ac:dyDescent="0.3">
      <c r="A3472" s="2" t="s">
        <v>3503</v>
      </c>
      <c r="B3472" s="2" t="s">
        <v>19</v>
      </c>
      <c r="C3472" s="2" t="s">
        <v>14</v>
      </c>
      <c r="D3472" s="8">
        <v>4069.03</v>
      </c>
      <c r="E3472" s="11">
        <v>0.03</v>
      </c>
      <c r="F3472" s="18">
        <v>2</v>
      </c>
      <c r="G3472" s="15">
        <v>44971</v>
      </c>
      <c r="H3472" s="3">
        <v>44976</v>
      </c>
      <c r="I3472" s="2">
        <f>DATEDIF(G3472,H3472,"d")</f>
        <v>5</v>
      </c>
      <c r="J3472" s="2" t="s">
        <v>15</v>
      </c>
      <c r="K3472" s="2" t="s">
        <v>16</v>
      </c>
      <c r="L3472" s="2">
        <v>1173.26</v>
      </c>
      <c r="M3472" s="2" t="s">
        <v>23</v>
      </c>
    </row>
    <row r="3473" spans="1:13" ht="14.25" hidden="1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3"/>
      <c r="J3473" s="2" t="s">
        <v>15</v>
      </c>
      <c r="K3473" s="2" t="s">
        <v>16</v>
      </c>
      <c r="L3473" s="2">
        <v>466.47</v>
      </c>
      <c r="M3473" s="2" t="s">
        <v>48</v>
      </c>
    </row>
    <row r="3474" spans="1:13" ht="14.25" hidden="1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3"/>
      <c r="J3474" s="2" t="s">
        <v>21</v>
      </c>
      <c r="K3474" s="2" t="s">
        <v>27</v>
      </c>
      <c r="L3474" s="2">
        <v>1083.44</v>
      </c>
      <c r="M3474" s="2" t="s">
        <v>28</v>
      </c>
    </row>
    <row r="3475" spans="1:13" ht="14.25" customHeight="1" x14ac:dyDescent="0.3">
      <c r="A3475" s="2" t="s">
        <v>3506</v>
      </c>
      <c r="B3475" s="2" t="s">
        <v>19</v>
      </c>
      <c r="C3475" s="2" t="s">
        <v>20</v>
      </c>
      <c r="D3475" s="8">
        <v>2218.2399999999998</v>
      </c>
      <c r="E3475" s="11">
        <v>0.3</v>
      </c>
      <c r="F3475" s="18">
        <v>7</v>
      </c>
      <c r="G3475" s="15">
        <v>45552</v>
      </c>
      <c r="H3475" s="3">
        <v>45557</v>
      </c>
      <c r="I3475" s="2">
        <f>DATEDIF(G3475,H3475,"d")</f>
        <v>5</v>
      </c>
      <c r="J3475" s="2" t="s">
        <v>31</v>
      </c>
      <c r="K3475" s="2" t="s">
        <v>27</v>
      </c>
      <c r="L3475" s="2">
        <v>375.36</v>
      </c>
      <c r="M3475" s="2" t="s">
        <v>48</v>
      </c>
    </row>
    <row r="3476" spans="1:13" ht="14.25" hidden="1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3"/>
      <c r="J3476" s="2" t="s">
        <v>15</v>
      </c>
      <c r="K3476" s="2" t="s">
        <v>16</v>
      </c>
      <c r="L3476" s="2">
        <v>840.99</v>
      </c>
      <c r="M3476" s="2" t="s">
        <v>23</v>
      </c>
    </row>
    <row r="3477" spans="1:13" ht="14.25" hidden="1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3"/>
      <c r="J3477" s="2" t="s">
        <v>31</v>
      </c>
      <c r="K3477" s="2" t="s">
        <v>16</v>
      </c>
      <c r="L3477" s="2">
        <v>299.54000000000002</v>
      </c>
      <c r="M3477" s="2" t="s">
        <v>39</v>
      </c>
    </row>
    <row r="3478" spans="1:13" ht="14.25" hidden="1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3"/>
      <c r="J3478" s="2" t="s">
        <v>21</v>
      </c>
      <c r="K3478" s="2" t="s">
        <v>27</v>
      </c>
      <c r="L3478" s="2">
        <v>96.66</v>
      </c>
      <c r="M3478" s="2" t="s">
        <v>48</v>
      </c>
    </row>
    <row r="3479" spans="1:13" ht="14.25" hidden="1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3"/>
      <c r="J3479" s="2" t="s">
        <v>15</v>
      </c>
      <c r="K3479" s="2" t="s">
        <v>22</v>
      </c>
      <c r="L3479" s="2">
        <v>1193.95</v>
      </c>
      <c r="M3479" s="2" t="s">
        <v>34</v>
      </c>
    </row>
    <row r="3480" spans="1:13" ht="14.25" customHeight="1" x14ac:dyDescent="0.3">
      <c r="A3480" s="2" t="s">
        <v>3511</v>
      </c>
      <c r="B3480" s="2" t="s">
        <v>19</v>
      </c>
      <c r="C3480" s="2" t="s">
        <v>14</v>
      </c>
      <c r="D3480" s="8">
        <v>4461.8</v>
      </c>
      <c r="E3480" s="11">
        <v>0.17</v>
      </c>
      <c r="F3480" s="18">
        <v>4</v>
      </c>
      <c r="G3480" s="15">
        <v>45277</v>
      </c>
      <c r="H3480" s="3">
        <v>45280</v>
      </c>
      <c r="I3480" s="2">
        <f>DATEDIF(G3480,H3480,"d")</f>
        <v>3</v>
      </c>
      <c r="J3480" s="2" t="s">
        <v>31</v>
      </c>
      <c r="K3480" s="2" t="s">
        <v>27</v>
      </c>
      <c r="L3480" s="2">
        <v>866.96</v>
      </c>
      <c r="M3480" s="2" t="s">
        <v>39</v>
      </c>
    </row>
    <row r="3481" spans="1:13" ht="14.25" hidden="1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3"/>
      <c r="J3481" s="2" t="s">
        <v>15</v>
      </c>
      <c r="K3481" s="2" t="s">
        <v>22</v>
      </c>
      <c r="L3481" s="2">
        <v>467.98</v>
      </c>
      <c r="M3481" s="2" t="s">
        <v>39</v>
      </c>
    </row>
    <row r="3482" spans="1:13" ht="14.25" hidden="1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3"/>
      <c r="J3482" s="2" t="s">
        <v>31</v>
      </c>
      <c r="K3482" s="2" t="s">
        <v>22</v>
      </c>
      <c r="L3482" s="2">
        <v>673.99</v>
      </c>
      <c r="M3482" s="2" t="s">
        <v>34</v>
      </c>
    </row>
    <row r="3483" spans="1:13" ht="14.25" hidden="1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3"/>
      <c r="J3483" s="2" t="s">
        <v>31</v>
      </c>
      <c r="K3483" s="2" t="s">
        <v>16</v>
      </c>
      <c r="L3483" s="2">
        <v>782.1</v>
      </c>
      <c r="M3483" s="2" t="s">
        <v>28</v>
      </c>
    </row>
    <row r="3484" spans="1:13" ht="14.25" hidden="1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3"/>
      <c r="J3484" s="2" t="s">
        <v>31</v>
      </c>
      <c r="K3484" s="2" t="s">
        <v>22</v>
      </c>
      <c r="L3484" s="2">
        <v>246.87</v>
      </c>
      <c r="M3484" s="2" t="s">
        <v>28</v>
      </c>
    </row>
    <row r="3485" spans="1:13" ht="14.25" hidden="1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3"/>
      <c r="J3485" s="2" t="s">
        <v>21</v>
      </c>
      <c r="K3485" s="2" t="s">
        <v>16</v>
      </c>
      <c r="L3485" s="2">
        <v>150.22</v>
      </c>
      <c r="M3485" s="2" t="s">
        <v>39</v>
      </c>
    </row>
    <row r="3486" spans="1:13" ht="14.25" hidden="1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3"/>
      <c r="J3486" s="2" t="s">
        <v>15</v>
      </c>
      <c r="K3486" s="2" t="s">
        <v>27</v>
      </c>
      <c r="L3486" s="2">
        <v>441.75</v>
      </c>
      <c r="M3486" s="2" t="s">
        <v>28</v>
      </c>
    </row>
    <row r="3487" spans="1:13" ht="14.25" hidden="1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3"/>
      <c r="J3487" s="2" t="s">
        <v>31</v>
      </c>
      <c r="K3487" s="2" t="s">
        <v>16</v>
      </c>
      <c r="L3487" s="2">
        <v>578.32000000000005</v>
      </c>
      <c r="M3487" s="2" t="s">
        <v>23</v>
      </c>
    </row>
    <row r="3488" spans="1:13" ht="14.25" hidden="1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3"/>
      <c r="J3488" s="2" t="s">
        <v>21</v>
      </c>
      <c r="K3488" s="2" t="s">
        <v>16</v>
      </c>
      <c r="L3488" s="2">
        <v>556.17999999999995</v>
      </c>
      <c r="M3488" s="2" t="s">
        <v>39</v>
      </c>
    </row>
    <row r="3489" spans="1:13" ht="14.25" hidden="1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3"/>
      <c r="J3489" s="2" t="s">
        <v>31</v>
      </c>
      <c r="K3489" s="2" t="s">
        <v>22</v>
      </c>
      <c r="L3489" s="2">
        <v>403.43</v>
      </c>
      <c r="M3489" s="2" t="s">
        <v>39</v>
      </c>
    </row>
    <row r="3490" spans="1:13" ht="14.25" hidden="1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3"/>
      <c r="J3490" s="2" t="s">
        <v>31</v>
      </c>
      <c r="K3490" s="2" t="s">
        <v>16</v>
      </c>
      <c r="L3490" s="2">
        <v>212.89</v>
      </c>
      <c r="M3490" s="2" t="s">
        <v>17</v>
      </c>
    </row>
    <row r="3491" spans="1:13" ht="14.25" hidden="1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3"/>
      <c r="J3491" s="2" t="s">
        <v>21</v>
      </c>
      <c r="K3491" s="2" t="s">
        <v>16</v>
      </c>
      <c r="L3491" s="2">
        <v>431.6</v>
      </c>
      <c r="M3491" s="2" t="s">
        <v>48</v>
      </c>
    </row>
    <row r="3492" spans="1:13" ht="14.25" hidden="1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3"/>
      <c r="J3492" s="2" t="s">
        <v>21</v>
      </c>
      <c r="K3492" s="2" t="s">
        <v>22</v>
      </c>
      <c r="L3492" s="2">
        <v>278.87</v>
      </c>
      <c r="M3492" s="2" t="s">
        <v>23</v>
      </c>
    </row>
    <row r="3493" spans="1:13" ht="14.25" hidden="1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3"/>
      <c r="J3493" s="2" t="s">
        <v>15</v>
      </c>
      <c r="K3493" s="2" t="s">
        <v>27</v>
      </c>
      <c r="L3493" s="2">
        <v>280.38</v>
      </c>
      <c r="M3493" s="2" t="s">
        <v>23</v>
      </c>
    </row>
    <row r="3494" spans="1:13" ht="14.25" hidden="1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3"/>
      <c r="J3494" s="2" t="s">
        <v>21</v>
      </c>
      <c r="K3494" s="2" t="s">
        <v>27</v>
      </c>
      <c r="L3494" s="2">
        <v>919.44</v>
      </c>
      <c r="M3494" s="2" t="s">
        <v>48</v>
      </c>
    </row>
    <row r="3495" spans="1:13" ht="14.25" hidden="1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3"/>
      <c r="J3495" s="2" t="s">
        <v>31</v>
      </c>
      <c r="K3495" s="2" t="s">
        <v>27</v>
      </c>
      <c r="L3495" s="2">
        <v>957.96</v>
      </c>
      <c r="M3495" s="2" t="s">
        <v>34</v>
      </c>
    </row>
    <row r="3496" spans="1:13" ht="14.25" hidden="1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3"/>
      <c r="J3496" s="2" t="s">
        <v>21</v>
      </c>
      <c r="K3496" s="2" t="s">
        <v>16</v>
      </c>
      <c r="L3496" s="2">
        <v>894.46</v>
      </c>
      <c r="M3496" s="2" t="s">
        <v>39</v>
      </c>
    </row>
    <row r="3497" spans="1:13" ht="14.25" hidden="1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3"/>
      <c r="J3497" s="2" t="s">
        <v>21</v>
      </c>
      <c r="K3497" s="2" t="s">
        <v>27</v>
      </c>
      <c r="L3497" s="2">
        <v>379.59</v>
      </c>
      <c r="M3497" s="2" t="s">
        <v>48</v>
      </c>
    </row>
    <row r="3498" spans="1:13" ht="14.25" hidden="1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3"/>
      <c r="J3498" s="2" t="s">
        <v>31</v>
      </c>
      <c r="K3498" s="2" t="s">
        <v>27</v>
      </c>
      <c r="L3498" s="2">
        <v>340.85</v>
      </c>
      <c r="M3498" s="2" t="s">
        <v>28</v>
      </c>
    </row>
    <row r="3499" spans="1:13" ht="14.25" hidden="1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3"/>
      <c r="J3499" s="2" t="s">
        <v>31</v>
      </c>
      <c r="K3499" s="2" t="s">
        <v>22</v>
      </c>
      <c r="L3499" s="2">
        <v>1229.71</v>
      </c>
      <c r="M3499" s="2" t="s">
        <v>28</v>
      </c>
    </row>
    <row r="3500" spans="1:13" ht="14.25" hidden="1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3"/>
      <c r="J3500" s="2" t="s">
        <v>15</v>
      </c>
      <c r="K3500" s="2" t="s">
        <v>27</v>
      </c>
      <c r="L3500" s="2">
        <v>284.29000000000002</v>
      </c>
      <c r="M3500" s="2" t="s">
        <v>48</v>
      </c>
    </row>
    <row r="3501" spans="1:13" ht="14.25" customHeight="1" x14ac:dyDescent="0.3">
      <c r="A3501" s="2" t="s">
        <v>3532</v>
      </c>
      <c r="B3501" s="2" t="s">
        <v>19</v>
      </c>
      <c r="C3501" s="2" t="s">
        <v>20</v>
      </c>
      <c r="D3501" s="8">
        <v>4671.25</v>
      </c>
      <c r="E3501" s="11">
        <v>0.05</v>
      </c>
      <c r="F3501" s="18">
        <v>9</v>
      </c>
      <c r="G3501" s="15">
        <v>45034</v>
      </c>
      <c r="H3501" s="3">
        <v>45037</v>
      </c>
      <c r="I3501" s="2">
        <f>DATEDIF(G3501,H3501,"d")</f>
        <v>3</v>
      </c>
      <c r="J3501" s="2" t="s">
        <v>31</v>
      </c>
      <c r="K3501" s="2" t="s">
        <v>16</v>
      </c>
      <c r="L3501" s="2">
        <v>385.45</v>
      </c>
      <c r="M3501" s="2" t="s">
        <v>23</v>
      </c>
    </row>
    <row r="3502" spans="1:13" ht="14.25" hidden="1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3"/>
      <c r="J3502" s="2" t="s">
        <v>21</v>
      </c>
      <c r="K3502" s="2" t="s">
        <v>16</v>
      </c>
      <c r="L3502" s="2">
        <v>73.95</v>
      </c>
      <c r="M3502" s="2" t="s">
        <v>23</v>
      </c>
    </row>
    <row r="3503" spans="1:13" ht="14.25" hidden="1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3"/>
      <c r="J3503" s="2" t="s">
        <v>21</v>
      </c>
      <c r="K3503" s="2" t="s">
        <v>27</v>
      </c>
      <c r="L3503" s="2">
        <v>349.63</v>
      </c>
      <c r="M3503" s="2" t="s">
        <v>23</v>
      </c>
    </row>
    <row r="3504" spans="1:13" ht="14.25" hidden="1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3"/>
      <c r="J3504" s="2" t="s">
        <v>31</v>
      </c>
      <c r="K3504" s="2" t="s">
        <v>22</v>
      </c>
      <c r="L3504" s="2">
        <v>717.96</v>
      </c>
      <c r="M3504" s="2" t="s">
        <v>39</v>
      </c>
    </row>
    <row r="3505" spans="1:13" ht="14.25" hidden="1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3"/>
      <c r="J3505" s="2" t="s">
        <v>15</v>
      </c>
      <c r="K3505" s="2" t="s">
        <v>27</v>
      </c>
      <c r="L3505" s="2">
        <v>195.24</v>
      </c>
      <c r="M3505" s="2" t="s">
        <v>28</v>
      </c>
    </row>
    <row r="3506" spans="1:13" ht="14.25" hidden="1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3"/>
      <c r="J3506" s="2" t="s">
        <v>15</v>
      </c>
      <c r="K3506" s="2" t="s">
        <v>22</v>
      </c>
      <c r="L3506" s="2">
        <v>624.78</v>
      </c>
      <c r="M3506" s="2" t="s">
        <v>48</v>
      </c>
    </row>
    <row r="3507" spans="1:13" ht="14.25" hidden="1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3"/>
      <c r="J3507" s="2" t="s">
        <v>31</v>
      </c>
      <c r="K3507" s="2" t="s">
        <v>27</v>
      </c>
      <c r="L3507" s="2">
        <v>974.95</v>
      </c>
      <c r="M3507" s="2" t="s">
        <v>23</v>
      </c>
    </row>
    <row r="3508" spans="1:13" ht="14.25" hidden="1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3"/>
      <c r="J3508" s="2" t="s">
        <v>21</v>
      </c>
      <c r="K3508" s="2" t="s">
        <v>16</v>
      </c>
      <c r="L3508" s="2">
        <v>149.57</v>
      </c>
      <c r="M3508" s="2" t="s">
        <v>34</v>
      </c>
    </row>
    <row r="3509" spans="1:13" ht="14.25" hidden="1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3"/>
      <c r="J3509" s="2" t="s">
        <v>31</v>
      </c>
      <c r="K3509" s="2" t="s">
        <v>16</v>
      </c>
      <c r="L3509" s="2">
        <v>1067.6400000000001</v>
      </c>
      <c r="M3509" s="2" t="s">
        <v>17</v>
      </c>
    </row>
    <row r="3510" spans="1:13" ht="14.25" hidden="1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3"/>
      <c r="J3510" s="2" t="s">
        <v>21</v>
      </c>
      <c r="K3510" s="2" t="s">
        <v>27</v>
      </c>
      <c r="L3510" s="2">
        <v>167.53</v>
      </c>
      <c r="M3510" s="2" t="s">
        <v>48</v>
      </c>
    </row>
    <row r="3511" spans="1:13" ht="14.25" hidden="1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3"/>
      <c r="J3511" s="2" t="s">
        <v>21</v>
      </c>
      <c r="K3511" s="2" t="s">
        <v>27</v>
      </c>
      <c r="L3511" s="2">
        <v>1419.14</v>
      </c>
      <c r="M3511" s="2" t="s">
        <v>48</v>
      </c>
    </row>
    <row r="3512" spans="1:13" ht="14.25" hidden="1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3"/>
      <c r="J3512" s="2" t="s">
        <v>21</v>
      </c>
      <c r="K3512" s="2" t="s">
        <v>22</v>
      </c>
      <c r="L3512" s="2">
        <v>134.53</v>
      </c>
      <c r="M3512" s="2" t="s">
        <v>39</v>
      </c>
    </row>
    <row r="3513" spans="1:13" ht="14.25" hidden="1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3"/>
      <c r="J3513" s="2" t="s">
        <v>31</v>
      </c>
      <c r="K3513" s="2" t="s">
        <v>16</v>
      </c>
      <c r="L3513" s="2">
        <v>307.14</v>
      </c>
      <c r="M3513" s="2" t="s">
        <v>23</v>
      </c>
    </row>
    <row r="3514" spans="1:13" ht="14.25" hidden="1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3"/>
      <c r="J3514" s="2" t="s">
        <v>21</v>
      </c>
      <c r="K3514" s="2" t="s">
        <v>16</v>
      </c>
      <c r="L3514" s="2">
        <v>552.88</v>
      </c>
      <c r="M3514" s="2" t="s">
        <v>48</v>
      </c>
    </row>
    <row r="3515" spans="1:13" ht="14.25" customHeight="1" x14ac:dyDescent="0.3">
      <c r="A3515" s="2" t="s">
        <v>3546</v>
      </c>
      <c r="B3515" s="2" t="s">
        <v>19</v>
      </c>
      <c r="C3515" s="2" t="s">
        <v>33</v>
      </c>
      <c r="D3515" s="8">
        <v>3412.08</v>
      </c>
      <c r="E3515" s="11">
        <v>0.31</v>
      </c>
      <c r="F3515" s="18">
        <v>6</v>
      </c>
      <c r="G3515" s="15">
        <v>45537</v>
      </c>
      <c r="H3515" s="3">
        <v>45541</v>
      </c>
      <c r="I3515" s="2">
        <f t="shared" ref="I3515:I3516" si="143">DATEDIF(G3515,H3515,"d")</f>
        <v>4</v>
      </c>
      <c r="J3515" s="2" t="s">
        <v>31</v>
      </c>
      <c r="K3515" s="2" t="s">
        <v>27</v>
      </c>
      <c r="L3515" s="2">
        <v>989.42</v>
      </c>
      <c r="M3515" s="2" t="s">
        <v>48</v>
      </c>
    </row>
    <row r="3516" spans="1:13" ht="14.25" customHeight="1" x14ac:dyDescent="0.3">
      <c r="A3516" s="2" t="s">
        <v>3547</v>
      </c>
      <c r="B3516" s="2" t="s">
        <v>19</v>
      </c>
      <c r="C3516" s="2" t="s">
        <v>26</v>
      </c>
      <c r="D3516" s="8">
        <v>999.76</v>
      </c>
      <c r="E3516" s="11">
        <v>0</v>
      </c>
      <c r="F3516" s="18">
        <v>6</v>
      </c>
      <c r="G3516" s="15">
        <v>45528</v>
      </c>
      <c r="H3516" s="3">
        <v>45533</v>
      </c>
      <c r="I3516" s="2">
        <f t="shared" si="143"/>
        <v>5</v>
      </c>
      <c r="J3516" s="2" t="s">
        <v>31</v>
      </c>
      <c r="K3516" s="2" t="s">
        <v>22</v>
      </c>
      <c r="L3516" s="2">
        <v>113.67</v>
      </c>
      <c r="M3516" s="2" t="s">
        <v>28</v>
      </c>
    </row>
    <row r="3517" spans="1:13" ht="14.25" hidden="1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3"/>
      <c r="J3517" s="2" t="s">
        <v>15</v>
      </c>
      <c r="K3517" s="2" t="s">
        <v>16</v>
      </c>
      <c r="L3517" s="2">
        <v>153.96</v>
      </c>
      <c r="M3517" s="2" t="s">
        <v>17</v>
      </c>
    </row>
    <row r="3518" spans="1:13" ht="14.25" hidden="1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3"/>
      <c r="J3518" s="2" t="s">
        <v>15</v>
      </c>
      <c r="K3518" s="2" t="s">
        <v>27</v>
      </c>
      <c r="L3518" s="2">
        <v>37.119999999999997</v>
      </c>
      <c r="M3518" s="2" t="s">
        <v>28</v>
      </c>
    </row>
    <row r="3519" spans="1:13" ht="14.25" hidden="1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3"/>
      <c r="J3519" s="2" t="s">
        <v>15</v>
      </c>
      <c r="K3519" s="2" t="s">
        <v>27</v>
      </c>
      <c r="L3519" s="2">
        <v>669.21</v>
      </c>
      <c r="M3519" s="2" t="s">
        <v>34</v>
      </c>
    </row>
    <row r="3520" spans="1:13" ht="14.25" customHeight="1" x14ac:dyDescent="0.3">
      <c r="A3520" s="2" t="s">
        <v>3551</v>
      </c>
      <c r="B3520" s="2" t="s">
        <v>19</v>
      </c>
      <c r="C3520" s="2" t="s">
        <v>26</v>
      </c>
      <c r="D3520" s="8">
        <v>4817.1400000000003</v>
      </c>
      <c r="E3520" s="11">
        <v>0.43</v>
      </c>
      <c r="F3520" s="18">
        <v>7</v>
      </c>
      <c r="G3520" s="15">
        <v>45240</v>
      </c>
      <c r="H3520" s="3">
        <v>45244</v>
      </c>
      <c r="I3520" s="2">
        <f>DATEDIF(G3520,H3520,"d")</f>
        <v>4</v>
      </c>
      <c r="J3520" s="2" t="s">
        <v>31</v>
      </c>
      <c r="K3520" s="2" t="s">
        <v>22</v>
      </c>
      <c r="L3520" s="2">
        <v>855.19</v>
      </c>
      <c r="M3520" s="2" t="s">
        <v>34</v>
      </c>
    </row>
    <row r="3521" spans="1:13" ht="14.25" hidden="1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3"/>
      <c r="J3521" s="2" t="s">
        <v>31</v>
      </c>
      <c r="K3521" s="2" t="s">
        <v>27</v>
      </c>
      <c r="L3521" s="2">
        <v>87.99</v>
      </c>
      <c r="M3521" s="2" t="s">
        <v>28</v>
      </c>
    </row>
    <row r="3522" spans="1:13" ht="14.25" hidden="1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3"/>
      <c r="J3522" s="2" t="s">
        <v>31</v>
      </c>
      <c r="K3522" s="2" t="s">
        <v>16</v>
      </c>
      <c r="L3522" s="2">
        <v>250.61</v>
      </c>
      <c r="M3522" s="2" t="s">
        <v>48</v>
      </c>
    </row>
    <row r="3523" spans="1:13" ht="14.25" hidden="1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3"/>
      <c r="J3523" s="2" t="s">
        <v>15</v>
      </c>
      <c r="K3523" s="2" t="s">
        <v>16</v>
      </c>
      <c r="L3523" s="2">
        <v>683.54</v>
      </c>
      <c r="M3523" s="2" t="s">
        <v>23</v>
      </c>
    </row>
    <row r="3524" spans="1:13" ht="14.25" customHeight="1" x14ac:dyDescent="0.3">
      <c r="A3524" s="2" t="s">
        <v>3555</v>
      </c>
      <c r="B3524" s="2" t="s">
        <v>19</v>
      </c>
      <c r="C3524" s="2" t="s">
        <v>36</v>
      </c>
      <c r="D3524" s="8">
        <v>1144.23</v>
      </c>
      <c r="E3524" s="11">
        <v>0.03</v>
      </c>
      <c r="F3524" s="18">
        <v>8</v>
      </c>
      <c r="G3524" s="15">
        <v>45656</v>
      </c>
      <c r="H3524" s="3">
        <v>45663</v>
      </c>
      <c r="I3524" s="2">
        <f t="shared" ref="I3524:I3525" si="144">DATEDIF(G3524,H3524,"d")</f>
        <v>7</v>
      </c>
      <c r="J3524" s="2" t="s">
        <v>21</v>
      </c>
      <c r="K3524" s="2" t="s">
        <v>16</v>
      </c>
      <c r="L3524" s="2">
        <v>232.43</v>
      </c>
      <c r="M3524" s="2" t="s">
        <v>48</v>
      </c>
    </row>
    <row r="3525" spans="1:13" ht="14.25" customHeight="1" x14ac:dyDescent="0.3">
      <c r="A3525" s="2" t="s">
        <v>3556</v>
      </c>
      <c r="B3525" s="2" t="s">
        <v>19</v>
      </c>
      <c r="C3525" s="2" t="s">
        <v>33</v>
      </c>
      <c r="D3525" s="8">
        <v>1438.06</v>
      </c>
      <c r="E3525" s="11">
        <v>0.1</v>
      </c>
      <c r="F3525" s="18">
        <v>9</v>
      </c>
      <c r="G3525" s="15">
        <v>45652</v>
      </c>
      <c r="H3525" s="3">
        <v>45653</v>
      </c>
      <c r="I3525" s="2">
        <f t="shared" si="144"/>
        <v>1</v>
      </c>
      <c r="J3525" s="2" t="s">
        <v>21</v>
      </c>
      <c r="K3525" s="2" t="s">
        <v>22</v>
      </c>
      <c r="L3525" s="2">
        <v>382.02</v>
      </c>
      <c r="M3525" s="2" t="s">
        <v>34</v>
      </c>
    </row>
    <row r="3526" spans="1:13" ht="14.25" hidden="1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3"/>
      <c r="J3526" s="2" t="s">
        <v>15</v>
      </c>
      <c r="K3526" s="2" t="s">
        <v>22</v>
      </c>
      <c r="L3526" s="2">
        <v>204.97</v>
      </c>
      <c r="M3526" s="2" t="s">
        <v>39</v>
      </c>
    </row>
    <row r="3527" spans="1:13" ht="14.25" hidden="1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3"/>
      <c r="J3527" s="2" t="s">
        <v>15</v>
      </c>
      <c r="K3527" s="2" t="s">
        <v>27</v>
      </c>
      <c r="L3527" s="2">
        <v>148.93</v>
      </c>
      <c r="M3527" s="2" t="s">
        <v>34</v>
      </c>
    </row>
    <row r="3528" spans="1:13" ht="14.25" hidden="1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3"/>
      <c r="J3528" s="2" t="s">
        <v>21</v>
      </c>
      <c r="K3528" s="2" t="s">
        <v>16</v>
      </c>
      <c r="L3528" s="2">
        <v>174.05</v>
      </c>
      <c r="M3528" s="2" t="s">
        <v>34</v>
      </c>
    </row>
    <row r="3529" spans="1:13" ht="14.25" hidden="1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3"/>
      <c r="J3529" s="2" t="s">
        <v>15</v>
      </c>
      <c r="K3529" s="2" t="s">
        <v>22</v>
      </c>
      <c r="L3529" s="2">
        <v>510.15</v>
      </c>
      <c r="M3529" s="2" t="s">
        <v>34</v>
      </c>
    </row>
    <row r="3530" spans="1:13" ht="14.25" customHeight="1" x14ac:dyDescent="0.3">
      <c r="A3530" s="2" t="s">
        <v>3561</v>
      </c>
      <c r="B3530" s="2" t="s">
        <v>19</v>
      </c>
      <c r="C3530" s="2" t="s">
        <v>33</v>
      </c>
      <c r="D3530" s="8">
        <v>1907.75</v>
      </c>
      <c r="E3530" s="11">
        <v>0.48</v>
      </c>
      <c r="F3530" s="18">
        <v>2</v>
      </c>
      <c r="G3530" s="15">
        <v>45450</v>
      </c>
      <c r="H3530" s="3">
        <v>45452</v>
      </c>
      <c r="I3530" s="2">
        <f>DATEDIF(G3530,H3530,"d")</f>
        <v>2</v>
      </c>
      <c r="J3530" s="2" t="s">
        <v>31</v>
      </c>
      <c r="K3530" s="2" t="s">
        <v>22</v>
      </c>
      <c r="L3530" s="2">
        <v>511.86</v>
      </c>
      <c r="M3530" s="2" t="s">
        <v>28</v>
      </c>
    </row>
    <row r="3531" spans="1:13" ht="14.25" hidden="1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3"/>
      <c r="J3531" s="2" t="s">
        <v>31</v>
      </c>
      <c r="K3531" s="2" t="s">
        <v>16</v>
      </c>
      <c r="L3531" s="2">
        <v>797.86</v>
      </c>
      <c r="M3531" s="2" t="s">
        <v>39</v>
      </c>
    </row>
    <row r="3532" spans="1:13" ht="14.25" customHeight="1" x14ac:dyDescent="0.3">
      <c r="A3532" s="2" t="s">
        <v>3563</v>
      </c>
      <c r="B3532" s="2" t="s">
        <v>19</v>
      </c>
      <c r="C3532" s="2" t="s">
        <v>36</v>
      </c>
      <c r="D3532" s="8">
        <v>4024.7</v>
      </c>
      <c r="E3532" s="11">
        <v>0.14000000000000001</v>
      </c>
      <c r="F3532" s="18">
        <v>4</v>
      </c>
      <c r="G3532" s="15">
        <v>45076</v>
      </c>
      <c r="H3532" s="3">
        <v>45081</v>
      </c>
      <c r="I3532" s="2">
        <f t="shared" ref="I3532:I3534" si="145">DATEDIF(G3532,H3532,"d")</f>
        <v>5</v>
      </c>
      <c r="J3532" s="2" t="s">
        <v>15</v>
      </c>
      <c r="K3532" s="2" t="s">
        <v>22</v>
      </c>
      <c r="L3532" s="2">
        <v>1170.51</v>
      </c>
      <c r="M3532" s="2" t="s">
        <v>23</v>
      </c>
    </row>
    <row r="3533" spans="1:13" ht="14.25" customHeight="1" x14ac:dyDescent="0.3">
      <c r="A3533" s="2" t="s">
        <v>3564</v>
      </c>
      <c r="B3533" s="2" t="s">
        <v>19</v>
      </c>
      <c r="C3533" s="2" t="s">
        <v>33</v>
      </c>
      <c r="D3533" s="8">
        <v>4003.94</v>
      </c>
      <c r="E3533" s="11">
        <v>0.33</v>
      </c>
      <c r="F3533" s="18">
        <v>9</v>
      </c>
      <c r="G3533" s="15">
        <v>45395</v>
      </c>
      <c r="H3533" s="3">
        <v>45400</v>
      </c>
      <c r="I3533" s="2">
        <f t="shared" si="145"/>
        <v>5</v>
      </c>
      <c r="J3533" s="2" t="s">
        <v>31</v>
      </c>
      <c r="K3533" s="2" t="s">
        <v>27</v>
      </c>
      <c r="L3533" s="2">
        <v>756.34</v>
      </c>
      <c r="M3533" s="2" t="s">
        <v>28</v>
      </c>
    </row>
    <row r="3534" spans="1:13" ht="14.25" customHeight="1" x14ac:dyDescent="0.3">
      <c r="A3534" s="2" t="s">
        <v>3565</v>
      </c>
      <c r="B3534" s="2" t="s">
        <v>19</v>
      </c>
      <c r="C3534" s="2" t="s">
        <v>26</v>
      </c>
      <c r="D3534" s="8">
        <v>2878.48</v>
      </c>
      <c r="E3534" s="11">
        <v>0.43</v>
      </c>
      <c r="F3534" s="18">
        <v>2</v>
      </c>
      <c r="G3534" s="15">
        <v>45590</v>
      </c>
      <c r="H3534" s="3">
        <v>45594</v>
      </c>
      <c r="I3534" s="2">
        <f t="shared" si="145"/>
        <v>4</v>
      </c>
      <c r="J3534" s="2" t="s">
        <v>31</v>
      </c>
      <c r="K3534" s="2" t="s">
        <v>27</v>
      </c>
      <c r="L3534" s="2">
        <v>250.91</v>
      </c>
      <c r="M3534" s="2" t="s">
        <v>28</v>
      </c>
    </row>
    <row r="3535" spans="1:13" ht="14.25" hidden="1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3"/>
      <c r="J3535" s="2" t="s">
        <v>31</v>
      </c>
      <c r="K3535" s="2" t="s">
        <v>22</v>
      </c>
      <c r="L3535" s="2">
        <v>254.3</v>
      </c>
      <c r="M3535" s="2" t="s">
        <v>28</v>
      </c>
    </row>
    <row r="3536" spans="1:13" ht="14.25" customHeight="1" x14ac:dyDescent="0.3">
      <c r="A3536" s="2" t="s">
        <v>3567</v>
      </c>
      <c r="B3536" s="2" t="s">
        <v>19</v>
      </c>
      <c r="C3536" s="2" t="s">
        <v>36</v>
      </c>
      <c r="D3536" s="8">
        <v>2113.73</v>
      </c>
      <c r="E3536" s="11">
        <v>0.13</v>
      </c>
      <c r="F3536" s="18">
        <v>1</v>
      </c>
      <c r="G3536" s="15">
        <v>45591</v>
      </c>
      <c r="H3536" s="3">
        <v>45596</v>
      </c>
      <c r="I3536" s="2">
        <f>DATEDIF(G3536,H3536,"d")</f>
        <v>5</v>
      </c>
      <c r="J3536" s="2" t="s">
        <v>21</v>
      </c>
      <c r="K3536" s="2" t="s">
        <v>27</v>
      </c>
      <c r="L3536" s="2">
        <v>541.59</v>
      </c>
      <c r="M3536" s="2" t="s">
        <v>34</v>
      </c>
    </row>
    <row r="3537" spans="1:13" ht="14.25" hidden="1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3"/>
      <c r="J3537" s="2" t="s">
        <v>15</v>
      </c>
      <c r="K3537" s="2" t="s">
        <v>27</v>
      </c>
      <c r="L3537" s="2">
        <v>488.13</v>
      </c>
      <c r="M3537" s="2" t="s">
        <v>39</v>
      </c>
    </row>
    <row r="3538" spans="1:13" ht="14.25" hidden="1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3"/>
      <c r="J3538" s="2" t="s">
        <v>31</v>
      </c>
      <c r="K3538" s="2" t="s">
        <v>22</v>
      </c>
      <c r="L3538" s="2">
        <v>760.67</v>
      </c>
      <c r="M3538" s="2" t="s">
        <v>17</v>
      </c>
    </row>
    <row r="3539" spans="1:13" ht="14.25" hidden="1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3"/>
      <c r="J3539" s="2" t="s">
        <v>15</v>
      </c>
      <c r="K3539" s="2" t="s">
        <v>22</v>
      </c>
      <c r="L3539" s="2">
        <v>661.25</v>
      </c>
      <c r="M3539" s="2" t="s">
        <v>39</v>
      </c>
    </row>
    <row r="3540" spans="1:13" ht="14.25" customHeight="1" x14ac:dyDescent="0.3">
      <c r="A3540" s="2" t="s">
        <v>3571</v>
      </c>
      <c r="B3540" s="2" t="s">
        <v>19</v>
      </c>
      <c r="C3540" s="2" t="s">
        <v>26</v>
      </c>
      <c r="D3540" s="8">
        <v>1494.03</v>
      </c>
      <c r="E3540" s="11">
        <v>0.36</v>
      </c>
      <c r="F3540" s="18">
        <v>3</v>
      </c>
      <c r="G3540" s="15">
        <v>45300</v>
      </c>
      <c r="H3540" s="3">
        <v>45305</v>
      </c>
      <c r="I3540" s="2">
        <f>DATEDIF(G3540,H3540,"d")</f>
        <v>5</v>
      </c>
      <c r="J3540" s="2" t="s">
        <v>31</v>
      </c>
      <c r="K3540" s="2" t="s">
        <v>16</v>
      </c>
      <c r="L3540" s="2">
        <v>78.36</v>
      </c>
      <c r="M3540" s="2" t="s">
        <v>39</v>
      </c>
    </row>
    <row r="3541" spans="1:13" ht="14.25" hidden="1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3"/>
      <c r="J3541" s="2" t="s">
        <v>21</v>
      </c>
      <c r="K3541" s="2" t="s">
        <v>27</v>
      </c>
      <c r="L3541" s="2">
        <v>222.04</v>
      </c>
      <c r="M3541" s="2" t="s">
        <v>28</v>
      </c>
    </row>
    <row r="3542" spans="1:13" ht="14.25" hidden="1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3"/>
      <c r="J3542" s="2" t="s">
        <v>31</v>
      </c>
      <c r="K3542" s="2" t="s">
        <v>27</v>
      </c>
      <c r="L3542" s="2">
        <v>196.11</v>
      </c>
      <c r="M3542" s="2" t="s">
        <v>39</v>
      </c>
    </row>
    <row r="3543" spans="1:13" ht="14.25" hidden="1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3"/>
      <c r="J3543" s="2" t="s">
        <v>21</v>
      </c>
      <c r="K3543" s="2" t="s">
        <v>22</v>
      </c>
      <c r="L3543" s="2">
        <v>1082.8800000000001</v>
      </c>
      <c r="M3543" s="2" t="s">
        <v>39</v>
      </c>
    </row>
    <row r="3544" spans="1:13" ht="14.25" hidden="1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3"/>
      <c r="J3544" s="2" t="s">
        <v>31</v>
      </c>
      <c r="K3544" s="2" t="s">
        <v>16</v>
      </c>
      <c r="L3544" s="2">
        <v>169.85</v>
      </c>
      <c r="M3544" s="2" t="s">
        <v>28</v>
      </c>
    </row>
    <row r="3545" spans="1:13" ht="14.25" hidden="1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3"/>
      <c r="J3545" s="2" t="s">
        <v>21</v>
      </c>
      <c r="K3545" s="2" t="s">
        <v>27</v>
      </c>
      <c r="L3545" s="2">
        <v>329.71</v>
      </c>
      <c r="M3545" s="2" t="s">
        <v>17</v>
      </c>
    </row>
    <row r="3546" spans="1:13" ht="14.25" hidden="1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3"/>
      <c r="J3546" s="2" t="s">
        <v>31</v>
      </c>
      <c r="K3546" s="2" t="s">
        <v>27</v>
      </c>
      <c r="L3546" s="2">
        <v>675.11</v>
      </c>
      <c r="M3546" s="2" t="s">
        <v>39</v>
      </c>
    </row>
    <row r="3547" spans="1:13" ht="14.25" hidden="1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3"/>
      <c r="J3547" s="2" t="s">
        <v>31</v>
      </c>
      <c r="K3547" s="2" t="s">
        <v>22</v>
      </c>
      <c r="L3547" s="2">
        <v>58.31</v>
      </c>
      <c r="M3547" s="2" t="s">
        <v>28</v>
      </c>
    </row>
    <row r="3548" spans="1:13" ht="14.25" hidden="1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3"/>
      <c r="J3548" s="2" t="s">
        <v>21</v>
      </c>
      <c r="K3548" s="2" t="s">
        <v>16</v>
      </c>
      <c r="L3548" s="2">
        <v>555.51</v>
      </c>
      <c r="M3548" s="2" t="s">
        <v>34</v>
      </c>
    </row>
    <row r="3549" spans="1:13" ht="14.25" customHeight="1" x14ac:dyDescent="0.3">
      <c r="A3549" s="2" t="s">
        <v>3580</v>
      </c>
      <c r="B3549" s="2" t="s">
        <v>19</v>
      </c>
      <c r="C3549" s="2" t="s">
        <v>36</v>
      </c>
      <c r="D3549" s="8">
        <v>4316.2299999999996</v>
      </c>
      <c r="E3549" s="11">
        <v>0.08</v>
      </c>
      <c r="F3549" s="18">
        <v>6</v>
      </c>
      <c r="G3549" s="15">
        <v>45651</v>
      </c>
      <c r="H3549" s="3">
        <v>45656</v>
      </c>
      <c r="I3549" s="2">
        <f>DATEDIF(G3549,H3549,"d")</f>
        <v>5</v>
      </c>
      <c r="J3549" s="2" t="s">
        <v>31</v>
      </c>
      <c r="K3549" s="2" t="s">
        <v>27</v>
      </c>
      <c r="L3549" s="2">
        <v>743.71</v>
      </c>
      <c r="M3549" s="2" t="s">
        <v>48</v>
      </c>
    </row>
    <row r="3550" spans="1:13" ht="14.25" hidden="1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3"/>
      <c r="J3550" s="2" t="s">
        <v>31</v>
      </c>
      <c r="K3550" s="2" t="s">
        <v>27</v>
      </c>
      <c r="L3550" s="2">
        <v>1180.75</v>
      </c>
      <c r="M3550" s="2" t="s">
        <v>48</v>
      </c>
    </row>
    <row r="3551" spans="1:13" ht="14.25" customHeight="1" x14ac:dyDescent="0.3">
      <c r="A3551" s="2" t="s">
        <v>3582</v>
      </c>
      <c r="B3551" s="2" t="s">
        <v>19</v>
      </c>
      <c r="C3551" s="2" t="s">
        <v>26</v>
      </c>
      <c r="D3551" s="8">
        <v>162.16999999999999</v>
      </c>
      <c r="E3551" s="11">
        <v>0.12</v>
      </c>
      <c r="F3551" s="18">
        <v>8</v>
      </c>
      <c r="G3551" s="15">
        <v>45078</v>
      </c>
      <c r="H3551" s="3">
        <v>45079</v>
      </c>
      <c r="I3551" s="2">
        <f>DATEDIF(G3551,H3551,"d")</f>
        <v>1</v>
      </c>
      <c r="J3551" s="2" t="s">
        <v>31</v>
      </c>
      <c r="K3551" s="2" t="s">
        <v>27</v>
      </c>
      <c r="L3551" s="2">
        <v>36.340000000000003</v>
      </c>
      <c r="M3551" s="2" t="s">
        <v>23</v>
      </c>
    </row>
    <row r="3552" spans="1:13" ht="14.25" hidden="1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3"/>
      <c r="J3552" s="2" t="s">
        <v>21</v>
      </c>
      <c r="K3552" s="2" t="s">
        <v>27</v>
      </c>
      <c r="L3552" s="2">
        <v>243.9</v>
      </c>
      <c r="M3552" s="2" t="s">
        <v>34</v>
      </c>
    </row>
    <row r="3553" spans="1:13" ht="14.25" hidden="1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3"/>
      <c r="J3553" s="2" t="s">
        <v>15</v>
      </c>
      <c r="K3553" s="2" t="s">
        <v>16</v>
      </c>
      <c r="L3553" s="2">
        <v>342.23</v>
      </c>
      <c r="M3553" s="2" t="s">
        <v>17</v>
      </c>
    </row>
    <row r="3554" spans="1:13" ht="14.25" hidden="1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3"/>
      <c r="J3554" s="2" t="s">
        <v>31</v>
      </c>
      <c r="K3554" s="2" t="s">
        <v>22</v>
      </c>
      <c r="L3554" s="2">
        <v>575.29999999999995</v>
      </c>
      <c r="M3554" s="2" t="s">
        <v>34</v>
      </c>
    </row>
    <row r="3555" spans="1:13" ht="14.25" hidden="1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3"/>
      <c r="J3555" s="2" t="s">
        <v>31</v>
      </c>
      <c r="K3555" s="2" t="s">
        <v>27</v>
      </c>
      <c r="L3555" s="2">
        <v>431.8</v>
      </c>
      <c r="M3555" s="2" t="s">
        <v>48</v>
      </c>
    </row>
    <row r="3556" spans="1:13" ht="14.25" customHeight="1" x14ac:dyDescent="0.3">
      <c r="A3556" s="2" t="s">
        <v>3587</v>
      </c>
      <c r="B3556" s="2" t="s">
        <v>19</v>
      </c>
      <c r="C3556" s="2" t="s">
        <v>36</v>
      </c>
      <c r="D3556" s="8">
        <v>4998.8900000000003</v>
      </c>
      <c r="E3556" s="11">
        <v>0.36</v>
      </c>
      <c r="F3556" s="18">
        <v>3</v>
      </c>
      <c r="G3556" s="15">
        <v>45159</v>
      </c>
      <c r="H3556" s="3">
        <v>45163</v>
      </c>
      <c r="I3556" s="2">
        <f t="shared" ref="I3556:I3557" si="146">DATEDIF(G3556,H3556,"d")</f>
        <v>4</v>
      </c>
      <c r="J3556" s="2" t="s">
        <v>21</v>
      </c>
      <c r="K3556" s="2" t="s">
        <v>16</v>
      </c>
      <c r="L3556" s="2">
        <v>1262.83</v>
      </c>
      <c r="M3556" s="2" t="s">
        <v>39</v>
      </c>
    </row>
    <row r="3557" spans="1:13" ht="14.25" customHeight="1" x14ac:dyDescent="0.3">
      <c r="A3557" s="2" t="s">
        <v>3588</v>
      </c>
      <c r="B3557" s="2" t="s">
        <v>19</v>
      </c>
      <c r="C3557" s="2" t="s">
        <v>33</v>
      </c>
      <c r="D3557" s="8">
        <v>2612.54</v>
      </c>
      <c r="E3557" s="11">
        <v>0.27</v>
      </c>
      <c r="F3557" s="18">
        <v>8</v>
      </c>
      <c r="G3557" s="15">
        <v>44964</v>
      </c>
      <c r="H3557" s="3">
        <v>44969</v>
      </c>
      <c r="I3557" s="2">
        <f t="shared" si="146"/>
        <v>5</v>
      </c>
      <c r="J3557" s="2" t="s">
        <v>15</v>
      </c>
      <c r="K3557" s="2" t="s">
        <v>27</v>
      </c>
      <c r="L3557" s="2">
        <v>372.38</v>
      </c>
      <c r="M3557" s="2" t="s">
        <v>34</v>
      </c>
    </row>
    <row r="3558" spans="1:13" ht="14.25" hidden="1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3"/>
      <c r="J3558" s="2" t="s">
        <v>31</v>
      </c>
      <c r="K3558" s="2" t="s">
        <v>22</v>
      </c>
      <c r="L3558" s="2">
        <v>177.13</v>
      </c>
      <c r="M3558" s="2" t="s">
        <v>34</v>
      </c>
    </row>
    <row r="3559" spans="1:13" ht="14.25" hidden="1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3"/>
      <c r="J3559" s="2" t="s">
        <v>31</v>
      </c>
      <c r="K3559" s="2" t="s">
        <v>22</v>
      </c>
      <c r="L3559" s="2">
        <v>574.54</v>
      </c>
      <c r="M3559" s="2" t="s">
        <v>34</v>
      </c>
    </row>
    <row r="3560" spans="1:13" ht="14.25" hidden="1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3"/>
      <c r="J3560" s="2" t="s">
        <v>15</v>
      </c>
      <c r="K3560" s="2" t="s">
        <v>22</v>
      </c>
      <c r="L3560" s="2">
        <v>132.74</v>
      </c>
      <c r="M3560" s="2" t="s">
        <v>39</v>
      </c>
    </row>
    <row r="3561" spans="1:13" ht="14.25" hidden="1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3"/>
      <c r="J3561" s="2" t="s">
        <v>31</v>
      </c>
      <c r="K3561" s="2" t="s">
        <v>27</v>
      </c>
      <c r="L3561" s="2">
        <v>207.24</v>
      </c>
      <c r="M3561" s="2" t="s">
        <v>17</v>
      </c>
    </row>
    <row r="3562" spans="1:13" ht="14.25" hidden="1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3"/>
      <c r="J3562" s="2" t="s">
        <v>15</v>
      </c>
      <c r="K3562" s="2" t="s">
        <v>22</v>
      </c>
      <c r="L3562" s="2">
        <v>364.76</v>
      </c>
      <c r="M3562" s="2" t="s">
        <v>17</v>
      </c>
    </row>
    <row r="3563" spans="1:13" ht="14.25" customHeight="1" x14ac:dyDescent="0.3">
      <c r="A3563" s="2" t="s">
        <v>3594</v>
      </c>
      <c r="B3563" s="2" t="s">
        <v>19</v>
      </c>
      <c r="C3563" s="2" t="s">
        <v>26</v>
      </c>
      <c r="D3563" s="8">
        <v>4025.98</v>
      </c>
      <c r="E3563" s="11">
        <v>0.27</v>
      </c>
      <c r="F3563" s="18">
        <v>4</v>
      </c>
      <c r="G3563" s="15">
        <v>45294</v>
      </c>
      <c r="H3563" s="3">
        <v>45298</v>
      </c>
      <c r="I3563" s="2">
        <f t="shared" ref="I3563:I3565" si="147">DATEDIF(G3563,H3563,"d")</f>
        <v>4</v>
      </c>
      <c r="J3563" s="2" t="s">
        <v>21</v>
      </c>
      <c r="K3563" s="2" t="s">
        <v>16</v>
      </c>
      <c r="L3563" s="2">
        <v>454.78</v>
      </c>
      <c r="M3563" s="2" t="s">
        <v>17</v>
      </c>
    </row>
    <row r="3564" spans="1:13" ht="14.25" customHeight="1" x14ac:dyDescent="0.3">
      <c r="A3564" s="2" t="s">
        <v>3595</v>
      </c>
      <c r="B3564" s="2" t="s">
        <v>19</v>
      </c>
      <c r="C3564" s="2" t="s">
        <v>26</v>
      </c>
      <c r="D3564" s="8">
        <v>2774.5</v>
      </c>
      <c r="E3564" s="11">
        <v>0.35</v>
      </c>
      <c r="F3564" s="18">
        <v>6</v>
      </c>
      <c r="G3564" s="15">
        <v>44997</v>
      </c>
      <c r="H3564" s="3">
        <v>45001</v>
      </c>
      <c r="I3564" s="2">
        <f t="shared" si="147"/>
        <v>4</v>
      </c>
      <c r="J3564" s="2" t="s">
        <v>21</v>
      </c>
      <c r="K3564" s="2" t="s">
        <v>16</v>
      </c>
      <c r="L3564" s="2">
        <v>811.66</v>
      </c>
      <c r="M3564" s="2" t="s">
        <v>34</v>
      </c>
    </row>
    <row r="3565" spans="1:13" ht="14.25" customHeight="1" x14ac:dyDescent="0.3">
      <c r="A3565" s="2" t="s">
        <v>3596</v>
      </c>
      <c r="B3565" s="2" t="s">
        <v>19</v>
      </c>
      <c r="C3565" s="2" t="s">
        <v>14</v>
      </c>
      <c r="D3565" s="8">
        <v>1551.35</v>
      </c>
      <c r="E3565" s="11">
        <v>0.4</v>
      </c>
      <c r="F3565" s="18">
        <v>1</v>
      </c>
      <c r="G3565" s="15">
        <v>45141</v>
      </c>
      <c r="H3565" s="3">
        <v>45145</v>
      </c>
      <c r="I3565" s="2">
        <f t="shared" si="147"/>
        <v>4</v>
      </c>
      <c r="J3565" s="2" t="s">
        <v>15</v>
      </c>
      <c r="K3565" s="2" t="s">
        <v>27</v>
      </c>
      <c r="L3565" s="2">
        <v>88.64</v>
      </c>
      <c r="M3565" s="2" t="s">
        <v>28</v>
      </c>
    </row>
    <row r="3566" spans="1:13" ht="14.25" hidden="1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3"/>
      <c r="J3566" s="2" t="s">
        <v>21</v>
      </c>
      <c r="K3566" s="2" t="s">
        <v>22</v>
      </c>
      <c r="L3566" s="2">
        <v>542.82000000000005</v>
      </c>
      <c r="M3566" s="2" t="s">
        <v>39</v>
      </c>
    </row>
    <row r="3567" spans="1:13" ht="14.25" customHeight="1" x14ac:dyDescent="0.3">
      <c r="A3567" s="2" t="s">
        <v>3598</v>
      </c>
      <c r="B3567" s="2" t="s">
        <v>19</v>
      </c>
      <c r="C3567" s="2" t="s">
        <v>33</v>
      </c>
      <c r="D3567" s="8">
        <v>1172.44</v>
      </c>
      <c r="E3567" s="11">
        <v>0.18</v>
      </c>
      <c r="F3567" s="18">
        <v>2</v>
      </c>
      <c r="G3567" s="15">
        <v>45178</v>
      </c>
      <c r="H3567" s="3">
        <v>45181</v>
      </c>
      <c r="I3567" s="2">
        <f>DATEDIF(G3567,H3567,"d")</f>
        <v>3</v>
      </c>
      <c r="J3567" s="2" t="s">
        <v>15</v>
      </c>
      <c r="K3567" s="2" t="s">
        <v>27</v>
      </c>
      <c r="L3567" s="2">
        <v>76.12</v>
      </c>
      <c r="M3567" s="2" t="s">
        <v>39</v>
      </c>
    </row>
    <row r="3568" spans="1:13" ht="14.25" hidden="1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3"/>
      <c r="J3568" s="2" t="s">
        <v>31</v>
      </c>
      <c r="K3568" s="2" t="s">
        <v>27</v>
      </c>
      <c r="L3568" s="2">
        <v>73.239999999999995</v>
      </c>
      <c r="M3568" s="2" t="s">
        <v>48</v>
      </c>
    </row>
    <row r="3569" spans="1:13" ht="14.25" hidden="1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3"/>
      <c r="J3569" s="2" t="s">
        <v>21</v>
      </c>
      <c r="K3569" s="2" t="s">
        <v>27</v>
      </c>
      <c r="L3569" s="2">
        <v>1251.81</v>
      </c>
      <c r="M3569" s="2" t="s">
        <v>39</v>
      </c>
    </row>
    <row r="3570" spans="1:13" ht="14.25" hidden="1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3"/>
      <c r="J3570" s="2" t="s">
        <v>15</v>
      </c>
      <c r="K3570" s="2" t="s">
        <v>27</v>
      </c>
      <c r="L3570" s="2">
        <v>1324.69</v>
      </c>
      <c r="M3570" s="2" t="s">
        <v>17</v>
      </c>
    </row>
    <row r="3571" spans="1:13" ht="14.25" customHeight="1" x14ac:dyDescent="0.3">
      <c r="A3571" s="2" t="s">
        <v>3602</v>
      </c>
      <c r="B3571" s="2" t="s">
        <v>19</v>
      </c>
      <c r="C3571" s="2" t="s">
        <v>20</v>
      </c>
      <c r="D3571" s="8">
        <v>492.07</v>
      </c>
      <c r="E3571" s="11">
        <v>0.44</v>
      </c>
      <c r="F3571" s="18">
        <v>8</v>
      </c>
      <c r="G3571" s="15">
        <v>45615</v>
      </c>
      <c r="H3571" s="3">
        <v>45620</v>
      </c>
      <c r="I3571" s="2">
        <f>DATEDIF(G3571,H3571,"d")</f>
        <v>5</v>
      </c>
      <c r="J3571" s="2" t="s">
        <v>15</v>
      </c>
      <c r="K3571" s="2" t="s">
        <v>16</v>
      </c>
      <c r="L3571" s="2">
        <v>128.41</v>
      </c>
      <c r="M3571" s="2" t="s">
        <v>17</v>
      </c>
    </row>
    <row r="3572" spans="1:13" ht="14.25" hidden="1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3"/>
      <c r="J3572" s="2" t="s">
        <v>15</v>
      </c>
      <c r="K3572" s="2" t="s">
        <v>27</v>
      </c>
      <c r="L3572" s="2">
        <v>845.55</v>
      </c>
      <c r="M3572" s="2" t="s">
        <v>17</v>
      </c>
    </row>
    <row r="3573" spans="1:13" ht="14.25" hidden="1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3"/>
      <c r="J3573" s="2" t="s">
        <v>31</v>
      </c>
      <c r="K3573" s="2" t="s">
        <v>27</v>
      </c>
      <c r="L3573" s="2">
        <v>386.91</v>
      </c>
      <c r="M3573" s="2" t="s">
        <v>28</v>
      </c>
    </row>
    <row r="3574" spans="1:13" ht="14.25" customHeight="1" x14ac:dyDescent="0.3">
      <c r="A3574" s="2" t="s">
        <v>3605</v>
      </c>
      <c r="B3574" s="2" t="s">
        <v>19</v>
      </c>
      <c r="C3574" s="2" t="s">
        <v>33</v>
      </c>
      <c r="D3574" s="8">
        <v>2005.96</v>
      </c>
      <c r="E3574" s="11">
        <v>0.01</v>
      </c>
      <c r="F3574" s="18">
        <v>9</v>
      </c>
      <c r="G3574" s="15">
        <v>45157</v>
      </c>
      <c r="H3574" s="3">
        <v>45162</v>
      </c>
      <c r="I3574" s="2">
        <f>DATEDIF(G3574,H3574,"d")</f>
        <v>5</v>
      </c>
      <c r="J3574" s="2" t="s">
        <v>31</v>
      </c>
      <c r="K3574" s="2" t="s">
        <v>27</v>
      </c>
      <c r="L3574" s="2">
        <v>440.36</v>
      </c>
      <c r="M3574" s="2" t="s">
        <v>28</v>
      </c>
    </row>
    <row r="3575" spans="1:13" ht="14.25" hidden="1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3"/>
      <c r="J3575" s="2" t="s">
        <v>31</v>
      </c>
      <c r="K3575" s="2" t="s">
        <v>22</v>
      </c>
      <c r="L3575" s="2">
        <v>658.5</v>
      </c>
      <c r="M3575" s="2" t="s">
        <v>39</v>
      </c>
    </row>
    <row r="3576" spans="1:13" ht="14.25" hidden="1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3"/>
      <c r="J3576" s="2" t="s">
        <v>21</v>
      </c>
      <c r="K3576" s="2" t="s">
        <v>16</v>
      </c>
      <c r="L3576" s="2">
        <v>369.49</v>
      </c>
      <c r="M3576" s="2" t="s">
        <v>48</v>
      </c>
    </row>
    <row r="3577" spans="1:13" ht="14.25" hidden="1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3"/>
      <c r="J3577" s="2" t="s">
        <v>31</v>
      </c>
      <c r="K3577" s="2" t="s">
        <v>27</v>
      </c>
      <c r="L3577" s="2">
        <v>47.37</v>
      </c>
      <c r="M3577" s="2" t="s">
        <v>23</v>
      </c>
    </row>
    <row r="3578" spans="1:13" ht="14.25" customHeight="1" x14ac:dyDescent="0.3">
      <c r="A3578" s="2" t="s">
        <v>3609</v>
      </c>
      <c r="B3578" s="2" t="s">
        <v>19</v>
      </c>
      <c r="C3578" s="2" t="s">
        <v>14</v>
      </c>
      <c r="D3578" s="8">
        <v>1148.6099999999999</v>
      </c>
      <c r="E3578" s="11">
        <v>0.48</v>
      </c>
      <c r="F3578" s="18">
        <v>2</v>
      </c>
      <c r="G3578" s="15">
        <v>45628</v>
      </c>
      <c r="H3578" s="3">
        <v>45633</v>
      </c>
      <c r="I3578" s="2">
        <f>DATEDIF(G3578,H3578,"d")</f>
        <v>5</v>
      </c>
      <c r="J3578" s="2" t="s">
        <v>15</v>
      </c>
      <c r="K3578" s="2" t="s">
        <v>27</v>
      </c>
      <c r="L3578" s="2">
        <v>252.98</v>
      </c>
      <c r="M3578" s="2" t="s">
        <v>48</v>
      </c>
    </row>
    <row r="3579" spans="1:13" ht="14.25" hidden="1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3"/>
      <c r="J3579" s="2" t="s">
        <v>31</v>
      </c>
      <c r="K3579" s="2" t="s">
        <v>16</v>
      </c>
      <c r="L3579" s="2">
        <v>98.91</v>
      </c>
      <c r="M3579" s="2" t="s">
        <v>17</v>
      </c>
    </row>
    <row r="3580" spans="1:13" ht="14.25" customHeight="1" x14ac:dyDescent="0.3">
      <c r="A3580" s="2" t="s">
        <v>3611</v>
      </c>
      <c r="B3580" s="2" t="s">
        <v>19</v>
      </c>
      <c r="C3580" s="2" t="s">
        <v>14</v>
      </c>
      <c r="D3580" s="8">
        <v>266.83999999999997</v>
      </c>
      <c r="E3580" s="11">
        <v>0.16</v>
      </c>
      <c r="F3580" s="18">
        <v>4</v>
      </c>
      <c r="G3580" s="15">
        <v>45341</v>
      </c>
      <c r="H3580" s="3">
        <v>45342</v>
      </c>
      <c r="I3580" s="2">
        <f>DATEDIF(G3580,H3580,"d")</f>
        <v>1</v>
      </c>
      <c r="J3580" s="2" t="s">
        <v>21</v>
      </c>
      <c r="K3580" s="2" t="s">
        <v>22</v>
      </c>
      <c r="L3580" s="2">
        <v>57.3</v>
      </c>
      <c r="M3580" s="2" t="s">
        <v>23</v>
      </c>
    </row>
    <row r="3581" spans="1:13" ht="14.25" hidden="1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3"/>
      <c r="J3581" s="2" t="s">
        <v>31</v>
      </c>
      <c r="K3581" s="2" t="s">
        <v>22</v>
      </c>
      <c r="L3581" s="2">
        <v>287.36</v>
      </c>
      <c r="M3581" s="2" t="s">
        <v>48</v>
      </c>
    </row>
    <row r="3582" spans="1:13" ht="14.25" hidden="1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3"/>
      <c r="J3582" s="2" t="s">
        <v>15</v>
      </c>
      <c r="K3582" s="2" t="s">
        <v>22</v>
      </c>
      <c r="L3582" s="2">
        <v>592.94000000000005</v>
      </c>
      <c r="M3582" s="2" t="s">
        <v>17</v>
      </c>
    </row>
    <row r="3583" spans="1:13" ht="14.25" hidden="1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3"/>
      <c r="J3583" s="2" t="s">
        <v>21</v>
      </c>
      <c r="K3583" s="2" t="s">
        <v>27</v>
      </c>
      <c r="L3583" s="2">
        <v>606.48</v>
      </c>
      <c r="M3583" s="2" t="s">
        <v>17</v>
      </c>
    </row>
    <row r="3584" spans="1:13" ht="14.25" customHeight="1" x14ac:dyDescent="0.3">
      <c r="A3584" s="2" t="s">
        <v>3615</v>
      </c>
      <c r="B3584" s="2" t="s">
        <v>19</v>
      </c>
      <c r="C3584" s="2" t="s">
        <v>20</v>
      </c>
      <c r="D3584" s="8">
        <v>1695.74</v>
      </c>
      <c r="E3584" s="11">
        <v>0.32</v>
      </c>
      <c r="F3584" s="18">
        <v>4</v>
      </c>
      <c r="G3584" s="15">
        <v>45256</v>
      </c>
      <c r="H3584" s="3">
        <v>45259</v>
      </c>
      <c r="I3584" s="2">
        <f t="shared" ref="I3584:I3585" si="148">DATEDIF(G3584,H3584,"d")</f>
        <v>3</v>
      </c>
      <c r="J3584" s="2" t="s">
        <v>15</v>
      </c>
      <c r="K3584" s="2" t="s">
        <v>27</v>
      </c>
      <c r="L3584" s="2">
        <v>295.82</v>
      </c>
      <c r="M3584" s="2" t="s">
        <v>28</v>
      </c>
    </row>
    <row r="3585" spans="1:13" ht="14.25" customHeight="1" x14ac:dyDescent="0.3">
      <c r="A3585" s="2" t="s">
        <v>3616</v>
      </c>
      <c r="B3585" s="2" t="s">
        <v>19</v>
      </c>
      <c r="C3585" s="2" t="s">
        <v>33</v>
      </c>
      <c r="D3585" s="8">
        <v>1053.25</v>
      </c>
      <c r="E3585" s="11">
        <v>7.0000000000000007E-2</v>
      </c>
      <c r="F3585" s="18">
        <v>7</v>
      </c>
      <c r="G3585" s="15">
        <v>45258</v>
      </c>
      <c r="H3585" s="3">
        <v>45265</v>
      </c>
      <c r="I3585" s="2">
        <f t="shared" si="148"/>
        <v>7</v>
      </c>
      <c r="J3585" s="2" t="s">
        <v>31</v>
      </c>
      <c r="K3585" s="2" t="s">
        <v>27</v>
      </c>
      <c r="L3585" s="2">
        <v>161.97</v>
      </c>
      <c r="M3585" s="2" t="s">
        <v>28</v>
      </c>
    </row>
    <row r="3586" spans="1:13" ht="14.25" hidden="1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3"/>
      <c r="J3586" s="2" t="s">
        <v>21</v>
      </c>
      <c r="K3586" s="2" t="s">
        <v>27</v>
      </c>
      <c r="L3586" s="2">
        <v>364.15</v>
      </c>
      <c r="M3586" s="2" t="s">
        <v>34</v>
      </c>
    </row>
    <row r="3587" spans="1:13" ht="14.25" hidden="1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3"/>
      <c r="J3587" s="2" t="s">
        <v>21</v>
      </c>
      <c r="K3587" s="2" t="s">
        <v>16</v>
      </c>
      <c r="L3587" s="2">
        <v>886.34</v>
      </c>
      <c r="M3587" s="2" t="s">
        <v>34</v>
      </c>
    </row>
    <row r="3588" spans="1:13" ht="14.25" hidden="1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3"/>
      <c r="J3588" s="2" t="s">
        <v>15</v>
      </c>
      <c r="K3588" s="2" t="s">
        <v>22</v>
      </c>
      <c r="L3588" s="2">
        <v>306.5</v>
      </c>
      <c r="M3588" s="2" t="s">
        <v>34</v>
      </c>
    </row>
    <row r="3589" spans="1:13" ht="14.25" customHeight="1" x14ac:dyDescent="0.3">
      <c r="A3589" s="2" t="s">
        <v>3620</v>
      </c>
      <c r="B3589" s="2" t="s">
        <v>19</v>
      </c>
      <c r="C3589" s="2" t="s">
        <v>14</v>
      </c>
      <c r="D3589" s="8">
        <v>4408.28</v>
      </c>
      <c r="E3589" s="11">
        <v>0.14000000000000001</v>
      </c>
      <c r="F3589" s="18">
        <v>9</v>
      </c>
      <c r="G3589" s="15">
        <v>45131</v>
      </c>
      <c r="H3589" s="3">
        <v>45135</v>
      </c>
      <c r="I3589" s="2">
        <f>DATEDIF(G3589,H3589,"d")</f>
        <v>4</v>
      </c>
      <c r="J3589" s="2" t="s">
        <v>21</v>
      </c>
      <c r="K3589" s="2" t="s">
        <v>22</v>
      </c>
      <c r="L3589" s="2">
        <v>1181.22</v>
      </c>
      <c r="M3589" s="2" t="s">
        <v>39</v>
      </c>
    </row>
    <row r="3590" spans="1:13" ht="14.25" hidden="1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3"/>
      <c r="J3590" s="2" t="s">
        <v>21</v>
      </c>
      <c r="K3590" s="2" t="s">
        <v>22</v>
      </c>
      <c r="L3590" s="2">
        <v>545.65</v>
      </c>
      <c r="M3590" s="2" t="s">
        <v>48</v>
      </c>
    </row>
    <row r="3591" spans="1:13" ht="14.25" customHeight="1" x14ac:dyDescent="0.3">
      <c r="A3591" s="2" t="s">
        <v>3622</v>
      </c>
      <c r="B3591" s="2" t="s">
        <v>19</v>
      </c>
      <c r="C3591" s="2" t="s">
        <v>36</v>
      </c>
      <c r="D3591" s="8">
        <v>4678.5600000000004</v>
      </c>
      <c r="E3591" s="11">
        <v>0.03</v>
      </c>
      <c r="F3591" s="18">
        <v>8</v>
      </c>
      <c r="G3591" s="15">
        <v>45638</v>
      </c>
      <c r="H3591" s="3">
        <v>45641</v>
      </c>
      <c r="I3591" s="2">
        <f>DATEDIF(G3591,H3591,"d")</f>
        <v>3</v>
      </c>
      <c r="J3591" s="2" t="s">
        <v>21</v>
      </c>
      <c r="K3591" s="2" t="s">
        <v>16</v>
      </c>
      <c r="L3591" s="2">
        <v>824.02</v>
      </c>
      <c r="M3591" s="2" t="s">
        <v>34</v>
      </c>
    </row>
    <row r="3592" spans="1:13" ht="14.25" hidden="1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3"/>
      <c r="J3592" s="2" t="s">
        <v>15</v>
      </c>
      <c r="K3592" s="2" t="s">
        <v>16</v>
      </c>
      <c r="L3592" s="2">
        <v>387.63</v>
      </c>
      <c r="M3592" s="2" t="s">
        <v>17</v>
      </c>
    </row>
    <row r="3593" spans="1:13" ht="14.25" hidden="1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3"/>
      <c r="J3593" s="2" t="s">
        <v>31</v>
      </c>
      <c r="K3593" s="2" t="s">
        <v>22</v>
      </c>
      <c r="L3593" s="2">
        <v>275.25</v>
      </c>
      <c r="M3593" s="2" t="s">
        <v>39</v>
      </c>
    </row>
    <row r="3594" spans="1:13" ht="14.25" hidden="1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3"/>
      <c r="J3594" s="2" t="s">
        <v>15</v>
      </c>
      <c r="K3594" s="2" t="s">
        <v>22</v>
      </c>
      <c r="L3594" s="2">
        <v>300.44</v>
      </c>
      <c r="M3594" s="2" t="s">
        <v>23</v>
      </c>
    </row>
    <row r="3595" spans="1:13" ht="14.25" hidden="1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3"/>
      <c r="J3595" s="2" t="s">
        <v>31</v>
      </c>
      <c r="K3595" s="2" t="s">
        <v>22</v>
      </c>
      <c r="L3595" s="2">
        <v>732.86</v>
      </c>
      <c r="M3595" s="2" t="s">
        <v>48</v>
      </c>
    </row>
    <row r="3596" spans="1:13" ht="14.25" hidden="1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3"/>
      <c r="J3596" s="2" t="s">
        <v>31</v>
      </c>
      <c r="K3596" s="2" t="s">
        <v>16</v>
      </c>
      <c r="L3596" s="2">
        <v>399.66</v>
      </c>
      <c r="M3596" s="2" t="s">
        <v>34</v>
      </c>
    </row>
    <row r="3597" spans="1:13" ht="14.25" hidden="1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3"/>
      <c r="J3597" s="2" t="s">
        <v>21</v>
      </c>
      <c r="K3597" s="2" t="s">
        <v>22</v>
      </c>
      <c r="L3597" s="2">
        <v>136.68</v>
      </c>
      <c r="M3597" s="2" t="s">
        <v>48</v>
      </c>
    </row>
    <row r="3598" spans="1:13" ht="14.25" customHeight="1" x14ac:dyDescent="0.3">
      <c r="A3598" s="2" t="s">
        <v>3629</v>
      </c>
      <c r="B3598" s="2" t="s">
        <v>19</v>
      </c>
      <c r="C3598" s="2" t="s">
        <v>20</v>
      </c>
      <c r="D3598" s="8">
        <v>338.15</v>
      </c>
      <c r="E3598" s="11">
        <v>0.1</v>
      </c>
      <c r="F3598" s="18">
        <v>1</v>
      </c>
      <c r="G3598" s="15">
        <v>45408</v>
      </c>
      <c r="H3598" s="3">
        <v>45414</v>
      </c>
      <c r="I3598" s="2">
        <f>DATEDIF(G3598,H3598,"d")</f>
        <v>6</v>
      </c>
      <c r="J3598" s="2" t="s">
        <v>21</v>
      </c>
      <c r="K3598" s="2" t="s">
        <v>22</v>
      </c>
      <c r="L3598" s="2">
        <v>50.29</v>
      </c>
      <c r="M3598" s="2" t="s">
        <v>34</v>
      </c>
    </row>
    <row r="3599" spans="1:13" ht="14.25" hidden="1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3"/>
      <c r="J3599" s="2" t="s">
        <v>31</v>
      </c>
      <c r="K3599" s="2" t="s">
        <v>16</v>
      </c>
      <c r="L3599" s="2">
        <v>572.66999999999996</v>
      </c>
      <c r="M3599" s="2" t="s">
        <v>17</v>
      </c>
    </row>
    <row r="3600" spans="1:13" ht="14.25" customHeight="1" x14ac:dyDescent="0.3">
      <c r="A3600" s="2" t="s">
        <v>3631</v>
      </c>
      <c r="B3600" s="2" t="s">
        <v>19</v>
      </c>
      <c r="C3600" s="2" t="s">
        <v>20</v>
      </c>
      <c r="D3600" s="8">
        <v>4671.8500000000004</v>
      </c>
      <c r="E3600" s="11">
        <v>0.18</v>
      </c>
      <c r="F3600" s="18">
        <v>9</v>
      </c>
      <c r="G3600" s="15">
        <v>45119</v>
      </c>
      <c r="H3600" s="3">
        <v>45122</v>
      </c>
      <c r="I3600" s="2">
        <f>DATEDIF(G3600,H3600,"d")</f>
        <v>3</v>
      </c>
      <c r="J3600" s="2" t="s">
        <v>31</v>
      </c>
      <c r="K3600" s="2" t="s">
        <v>16</v>
      </c>
      <c r="L3600" s="2">
        <v>387.61</v>
      </c>
      <c r="M3600" s="2" t="s">
        <v>28</v>
      </c>
    </row>
    <row r="3601" spans="1:13" ht="14.25" hidden="1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3"/>
      <c r="J3601" s="2" t="s">
        <v>21</v>
      </c>
      <c r="K3601" s="2" t="s">
        <v>16</v>
      </c>
      <c r="L3601" s="2">
        <v>1134.72</v>
      </c>
      <c r="M3601" s="2" t="s">
        <v>48</v>
      </c>
    </row>
    <row r="3602" spans="1:13" ht="14.25" hidden="1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3"/>
      <c r="J3602" s="2" t="s">
        <v>31</v>
      </c>
      <c r="K3602" s="2" t="s">
        <v>16</v>
      </c>
      <c r="L3602" s="2">
        <v>712.52</v>
      </c>
      <c r="M3602" s="2" t="s">
        <v>28</v>
      </c>
    </row>
    <row r="3603" spans="1:13" ht="14.25" customHeight="1" x14ac:dyDescent="0.3">
      <c r="A3603" s="2" t="s">
        <v>3634</v>
      </c>
      <c r="B3603" s="2" t="s">
        <v>19</v>
      </c>
      <c r="C3603" s="2" t="s">
        <v>14</v>
      </c>
      <c r="D3603" s="8">
        <v>197.45</v>
      </c>
      <c r="E3603" s="11">
        <v>0.38</v>
      </c>
      <c r="F3603" s="18">
        <v>9</v>
      </c>
      <c r="G3603" s="15">
        <v>45053</v>
      </c>
      <c r="H3603" s="3">
        <v>45059</v>
      </c>
      <c r="I3603" s="2">
        <f>DATEDIF(G3603,H3603,"d")</f>
        <v>6</v>
      </c>
      <c r="J3603" s="2" t="s">
        <v>31</v>
      </c>
      <c r="K3603" s="2" t="s">
        <v>27</v>
      </c>
      <c r="L3603" s="2">
        <v>45.94</v>
      </c>
      <c r="M3603" s="2" t="s">
        <v>28</v>
      </c>
    </row>
    <row r="3604" spans="1:13" ht="14.25" hidden="1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3"/>
      <c r="J3604" s="2" t="s">
        <v>31</v>
      </c>
      <c r="K3604" s="2" t="s">
        <v>22</v>
      </c>
      <c r="L3604" s="2">
        <v>80.7</v>
      </c>
      <c r="M3604" s="2" t="s">
        <v>23</v>
      </c>
    </row>
    <row r="3605" spans="1:13" ht="14.25" customHeight="1" x14ac:dyDescent="0.3">
      <c r="A3605" s="2" t="s">
        <v>3636</v>
      </c>
      <c r="B3605" s="2" t="s">
        <v>19</v>
      </c>
      <c r="C3605" s="2" t="s">
        <v>26</v>
      </c>
      <c r="D3605" s="8">
        <v>4186.55</v>
      </c>
      <c r="E3605" s="11">
        <v>0.17</v>
      </c>
      <c r="F3605" s="18">
        <v>1</v>
      </c>
      <c r="G3605" s="15">
        <v>45388</v>
      </c>
      <c r="H3605" s="3">
        <v>45395</v>
      </c>
      <c r="I3605" s="2">
        <f>DATEDIF(G3605,H3605,"d")</f>
        <v>7</v>
      </c>
      <c r="J3605" s="2" t="s">
        <v>31</v>
      </c>
      <c r="K3605" s="2" t="s">
        <v>22</v>
      </c>
      <c r="L3605" s="2">
        <v>730.34</v>
      </c>
      <c r="M3605" s="2" t="s">
        <v>17</v>
      </c>
    </row>
    <row r="3606" spans="1:13" ht="14.25" hidden="1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3"/>
      <c r="J3606" s="2" t="s">
        <v>31</v>
      </c>
      <c r="K3606" s="2" t="s">
        <v>16</v>
      </c>
      <c r="L3606" s="2">
        <v>389.39</v>
      </c>
      <c r="M3606" s="2" t="s">
        <v>28</v>
      </c>
    </row>
    <row r="3607" spans="1:13" ht="14.25" hidden="1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3"/>
      <c r="J3607" s="2" t="s">
        <v>21</v>
      </c>
      <c r="K3607" s="2" t="s">
        <v>22</v>
      </c>
      <c r="L3607" s="2">
        <v>755.28</v>
      </c>
      <c r="M3607" s="2" t="s">
        <v>48</v>
      </c>
    </row>
    <row r="3608" spans="1:13" ht="14.25" hidden="1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3"/>
      <c r="J3608" s="2" t="s">
        <v>21</v>
      </c>
      <c r="K3608" s="2" t="s">
        <v>27</v>
      </c>
      <c r="L3608" s="2">
        <v>826.76</v>
      </c>
      <c r="M3608" s="2" t="s">
        <v>23</v>
      </c>
    </row>
    <row r="3609" spans="1:13" ht="14.25" customHeight="1" x14ac:dyDescent="0.3">
      <c r="A3609" s="2" t="s">
        <v>3640</v>
      </c>
      <c r="B3609" s="2" t="s">
        <v>19</v>
      </c>
      <c r="C3609" s="2" t="s">
        <v>33</v>
      </c>
      <c r="D3609" s="8">
        <v>4332.7</v>
      </c>
      <c r="E3609" s="11">
        <v>0.06</v>
      </c>
      <c r="F3609" s="18">
        <v>4</v>
      </c>
      <c r="G3609" s="15">
        <v>45377</v>
      </c>
      <c r="H3609" s="3">
        <v>45379</v>
      </c>
      <c r="I3609" s="2">
        <f>DATEDIF(G3609,H3609,"d")</f>
        <v>2</v>
      </c>
      <c r="J3609" s="2" t="s">
        <v>15</v>
      </c>
      <c r="K3609" s="2" t="s">
        <v>22</v>
      </c>
      <c r="L3609" s="2">
        <v>544.29</v>
      </c>
      <c r="M3609" s="2" t="s">
        <v>39</v>
      </c>
    </row>
    <row r="3610" spans="1:13" ht="14.25" hidden="1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3"/>
      <c r="J3610" s="2" t="s">
        <v>31</v>
      </c>
      <c r="K3610" s="2" t="s">
        <v>16</v>
      </c>
      <c r="L3610" s="2">
        <v>257.76</v>
      </c>
      <c r="M3610" s="2" t="s">
        <v>48</v>
      </c>
    </row>
    <row r="3611" spans="1:13" ht="14.25" customHeight="1" x14ac:dyDescent="0.3">
      <c r="A3611" s="2" t="s">
        <v>3642</v>
      </c>
      <c r="B3611" s="2" t="s">
        <v>19</v>
      </c>
      <c r="C3611" s="2" t="s">
        <v>33</v>
      </c>
      <c r="D3611" s="8">
        <v>2988.16</v>
      </c>
      <c r="E3611" s="11">
        <v>0.3</v>
      </c>
      <c r="F3611" s="18">
        <v>4</v>
      </c>
      <c r="G3611" s="15">
        <v>45036</v>
      </c>
      <c r="H3611" s="3">
        <v>45037</v>
      </c>
      <c r="I3611" s="2">
        <f>DATEDIF(G3611,H3611,"d")</f>
        <v>1</v>
      </c>
      <c r="J3611" s="2" t="s">
        <v>15</v>
      </c>
      <c r="K3611" s="2" t="s">
        <v>27</v>
      </c>
      <c r="L3611" s="2">
        <v>382.77</v>
      </c>
      <c r="M3611" s="2" t="s">
        <v>34</v>
      </c>
    </row>
    <row r="3612" spans="1:13" ht="14.25" hidden="1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3"/>
      <c r="J3612" s="2" t="s">
        <v>15</v>
      </c>
      <c r="K3612" s="2" t="s">
        <v>16</v>
      </c>
      <c r="L3612" s="2">
        <v>1019.54</v>
      </c>
      <c r="M3612" s="2" t="s">
        <v>34</v>
      </c>
    </row>
    <row r="3613" spans="1:13" ht="14.25" hidden="1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3"/>
      <c r="J3613" s="2" t="s">
        <v>21</v>
      </c>
      <c r="K3613" s="2" t="s">
        <v>16</v>
      </c>
      <c r="L3613" s="2">
        <v>198.11</v>
      </c>
      <c r="M3613" s="2" t="s">
        <v>34</v>
      </c>
    </row>
    <row r="3614" spans="1:13" ht="14.25" hidden="1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3"/>
      <c r="J3614" s="2" t="s">
        <v>31</v>
      </c>
      <c r="K3614" s="2" t="s">
        <v>27</v>
      </c>
      <c r="L3614" s="2">
        <v>169.31</v>
      </c>
      <c r="M3614" s="2" t="s">
        <v>23</v>
      </c>
    </row>
    <row r="3615" spans="1:13" ht="14.25" hidden="1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3"/>
      <c r="J3615" s="2" t="s">
        <v>15</v>
      </c>
      <c r="K3615" s="2" t="s">
        <v>27</v>
      </c>
      <c r="L3615" s="2">
        <v>811.59</v>
      </c>
      <c r="M3615" s="2" t="s">
        <v>48</v>
      </c>
    </row>
    <row r="3616" spans="1:13" ht="14.25" customHeight="1" x14ac:dyDescent="0.3">
      <c r="A3616" s="2" t="s">
        <v>3647</v>
      </c>
      <c r="B3616" s="2" t="s">
        <v>19</v>
      </c>
      <c r="C3616" s="2" t="s">
        <v>26</v>
      </c>
      <c r="D3616" s="8">
        <v>893.59</v>
      </c>
      <c r="E3616" s="11">
        <v>0.4</v>
      </c>
      <c r="F3616" s="18">
        <v>5</v>
      </c>
      <c r="G3616" s="15">
        <v>45153</v>
      </c>
      <c r="H3616" s="3">
        <v>45156</v>
      </c>
      <c r="I3616" s="2">
        <f>DATEDIF(G3616,H3616,"d")</f>
        <v>3</v>
      </c>
      <c r="J3616" s="2" t="s">
        <v>15</v>
      </c>
      <c r="K3616" s="2" t="s">
        <v>22</v>
      </c>
      <c r="L3616" s="2">
        <v>256.49</v>
      </c>
      <c r="M3616" s="2" t="s">
        <v>48</v>
      </c>
    </row>
    <row r="3617" spans="1:13" ht="14.25" hidden="1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3"/>
      <c r="J3617" s="2" t="s">
        <v>15</v>
      </c>
      <c r="K3617" s="2" t="s">
        <v>16</v>
      </c>
      <c r="L3617" s="2">
        <v>304.99</v>
      </c>
      <c r="M3617" s="2" t="s">
        <v>28</v>
      </c>
    </row>
    <row r="3618" spans="1:13" ht="14.25" hidden="1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3"/>
      <c r="J3618" s="2" t="s">
        <v>21</v>
      </c>
      <c r="K3618" s="2" t="s">
        <v>22</v>
      </c>
      <c r="L3618" s="2">
        <v>109.77</v>
      </c>
      <c r="M3618" s="2" t="s">
        <v>28</v>
      </c>
    </row>
    <row r="3619" spans="1:13" ht="14.25" hidden="1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3"/>
      <c r="J3619" s="2" t="s">
        <v>31</v>
      </c>
      <c r="K3619" s="2" t="s">
        <v>22</v>
      </c>
      <c r="L3619" s="2">
        <v>982.94</v>
      </c>
      <c r="M3619" s="2" t="s">
        <v>48</v>
      </c>
    </row>
    <row r="3620" spans="1:13" ht="14.25" hidden="1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3"/>
      <c r="J3620" s="2" t="s">
        <v>31</v>
      </c>
      <c r="K3620" s="2" t="s">
        <v>22</v>
      </c>
      <c r="L3620" s="2">
        <v>738.46</v>
      </c>
      <c r="M3620" s="2" t="s">
        <v>39</v>
      </c>
    </row>
    <row r="3621" spans="1:13" ht="14.25" hidden="1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3"/>
      <c r="J3621" s="2" t="s">
        <v>21</v>
      </c>
      <c r="K3621" s="2" t="s">
        <v>16</v>
      </c>
      <c r="L3621" s="2">
        <v>1068.18</v>
      </c>
      <c r="M3621" s="2" t="s">
        <v>17</v>
      </c>
    </row>
    <row r="3622" spans="1:13" ht="14.25" hidden="1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3"/>
      <c r="J3622" s="2" t="s">
        <v>31</v>
      </c>
      <c r="K3622" s="2" t="s">
        <v>16</v>
      </c>
      <c r="L3622" s="2">
        <v>423.29</v>
      </c>
      <c r="M3622" s="2" t="s">
        <v>28</v>
      </c>
    </row>
    <row r="3623" spans="1:13" ht="14.25" hidden="1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3"/>
      <c r="J3623" s="2" t="s">
        <v>21</v>
      </c>
      <c r="K3623" s="2" t="s">
        <v>22</v>
      </c>
      <c r="L3623" s="2">
        <v>318.33999999999997</v>
      </c>
      <c r="M3623" s="2" t="s">
        <v>28</v>
      </c>
    </row>
    <row r="3624" spans="1:13" ht="14.25" customHeight="1" x14ac:dyDescent="0.3">
      <c r="A3624" s="2" t="s">
        <v>3655</v>
      </c>
      <c r="B3624" s="2" t="s">
        <v>19</v>
      </c>
      <c r="C3624" s="2" t="s">
        <v>14</v>
      </c>
      <c r="D3624" s="8">
        <v>153.37</v>
      </c>
      <c r="E3624" s="11">
        <v>0.24</v>
      </c>
      <c r="F3624" s="18">
        <v>4</v>
      </c>
      <c r="G3624" s="15">
        <v>44933</v>
      </c>
      <c r="H3624" s="3">
        <v>44940</v>
      </c>
      <c r="I3624" s="2">
        <f t="shared" ref="I3624:I3626" si="149">DATEDIF(G3624,H3624,"d")</f>
        <v>7</v>
      </c>
      <c r="J3624" s="2" t="s">
        <v>31</v>
      </c>
      <c r="K3624" s="2" t="s">
        <v>27</v>
      </c>
      <c r="L3624" s="2">
        <v>29.66</v>
      </c>
      <c r="M3624" s="2" t="s">
        <v>48</v>
      </c>
    </row>
    <row r="3625" spans="1:13" ht="14.25" customHeight="1" x14ac:dyDescent="0.3">
      <c r="A3625" s="2" t="s">
        <v>3656</v>
      </c>
      <c r="B3625" s="2" t="s">
        <v>19</v>
      </c>
      <c r="C3625" s="2" t="s">
        <v>20</v>
      </c>
      <c r="D3625" s="8">
        <v>3985.29</v>
      </c>
      <c r="E3625" s="11">
        <v>0.32</v>
      </c>
      <c r="F3625" s="18">
        <v>4</v>
      </c>
      <c r="G3625" s="15">
        <v>45453</v>
      </c>
      <c r="H3625" s="3">
        <v>45459</v>
      </c>
      <c r="I3625" s="2">
        <f t="shared" si="149"/>
        <v>6</v>
      </c>
      <c r="J3625" s="2" t="s">
        <v>15</v>
      </c>
      <c r="K3625" s="2" t="s">
        <v>27</v>
      </c>
      <c r="L3625" s="2">
        <v>957.61</v>
      </c>
      <c r="M3625" s="2" t="s">
        <v>39</v>
      </c>
    </row>
    <row r="3626" spans="1:13" ht="14.25" customHeight="1" x14ac:dyDescent="0.3">
      <c r="A3626" s="2" t="s">
        <v>3657</v>
      </c>
      <c r="B3626" s="2" t="s">
        <v>19</v>
      </c>
      <c r="C3626" s="2" t="s">
        <v>33</v>
      </c>
      <c r="D3626" s="8">
        <v>2101.48</v>
      </c>
      <c r="E3626" s="11">
        <v>0.3</v>
      </c>
      <c r="F3626" s="18">
        <v>7</v>
      </c>
      <c r="G3626" s="15">
        <v>45051</v>
      </c>
      <c r="H3626" s="3">
        <v>45057</v>
      </c>
      <c r="I3626" s="2">
        <f t="shared" si="149"/>
        <v>6</v>
      </c>
      <c r="J3626" s="2" t="s">
        <v>31</v>
      </c>
      <c r="K3626" s="2" t="s">
        <v>16</v>
      </c>
      <c r="L3626" s="2">
        <v>272.5</v>
      </c>
      <c r="M3626" s="2" t="s">
        <v>28</v>
      </c>
    </row>
    <row r="3627" spans="1:13" ht="14.25" hidden="1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3"/>
      <c r="J3627" s="2" t="s">
        <v>15</v>
      </c>
      <c r="K3627" s="2" t="s">
        <v>16</v>
      </c>
      <c r="L3627" s="2">
        <v>512.54999999999995</v>
      </c>
      <c r="M3627" s="2" t="s">
        <v>34</v>
      </c>
    </row>
    <row r="3628" spans="1:13" ht="14.25" hidden="1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3"/>
      <c r="J3628" s="2" t="s">
        <v>31</v>
      </c>
      <c r="K3628" s="2" t="s">
        <v>22</v>
      </c>
      <c r="L3628" s="2">
        <v>113.19</v>
      </c>
      <c r="M3628" s="2" t="s">
        <v>23</v>
      </c>
    </row>
    <row r="3629" spans="1:13" ht="14.25" hidden="1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3"/>
      <c r="J3629" s="2" t="s">
        <v>15</v>
      </c>
      <c r="K3629" s="2" t="s">
        <v>22</v>
      </c>
      <c r="L3629" s="2">
        <v>230.3</v>
      </c>
      <c r="M3629" s="2" t="s">
        <v>34</v>
      </c>
    </row>
    <row r="3630" spans="1:13" ht="14.25" customHeight="1" x14ac:dyDescent="0.3">
      <c r="A3630" s="2" t="s">
        <v>3661</v>
      </c>
      <c r="B3630" s="2" t="s">
        <v>19</v>
      </c>
      <c r="C3630" s="2" t="s">
        <v>26</v>
      </c>
      <c r="D3630" s="8">
        <v>2234.7199999999998</v>
      </c>
      <c r="E3630" s="11">
        <v>0.42</v>
      </c>
      <c r="F3630" s="18">
        <v>3</v>
      </c>
      <c r="G3630" s="15">
        <v>45360</v>
      </c>
      <c r="H3630" s="3">
        <v>45367</v>
      </c>
      <c r="I3630" s="2">
        <f t="shared" ref="I3630:I3632" si="150">DATEDIF(G3630,H3630,"d")</f>
        <v>7</v>
      </c>
      <c r="J3630" s="2" t="s">
        <v>31</v>
      </c>
      <c r="K3630" s="2" t="s">
        <v>27</v>
      </c>
      <c r="L3630" s="2">
        <v>584.91999999999996</v>
      </c>
      <c r="M3630" s="2" t="s">
        <v>28</v>
      </c>
    </row>
    <row r="3631" spans="1:13" ht="14.25" customHeight="1" x14ac:dyDescent="0.3">
      <c r="A3631" s="2" t="s">
        <v>3662</v>
      </c>
      <c r="B3631" s="2" t="s">
        <v>19</v>
      </c>
      <c r="C3631" s="2" t="s">
        <v>26</v>
      </c>
      <c r="D3631" s="8">
        <v>4606.49</v>
      </c>
      <c r="E3631" s="11">
        <v>0.15</v>
      </c>
      <c r="F3631" s="18">
        <v>4</v>
      </c>
      <c r="G3631" s="15">
        <v>45533</v>
      </c>
      <c r="H3631" s="3">
        <v>45534</v>
      </c>
      <c r="I3631" s="2">
        <f t="shared" si="150"/>
        <v>1</v>
      </c>
      <c r="J3631" s="2" t="s">
        <v>15</v>
      </c>
      <c r="K3631" s="2" t="s">
        <v>16</v>
      </c>
      <c r="L3631" s="2">
        <v>948.93</v>
      </c>
      <c r="M3631" s="2" t="s">
        <v>48</v>
      </c>
    </row>
    <row r="3632" spans="1:13" ht="14.25" customHeight="1" x14ac:dyDescent="0.3">
      <c r="A3632" s="2" t="s">
        <v>3663</v>
      </c>
      <c r="B3632" s="2" t="s">
        <v>19</v>
      </c>
      <c r="C3632" s="2" t="s">
        <v>26</v>
      </c>
      <c r="D3632" s="8">
        <v>3564.39</v>
      </c>
      <c r="E3632" s="11">
        <v>0.01</v>
      </c>
      <c r="F3632" s="18">
        <v>2</v>
      </c>
      <c r="G3632" s="15">
        <v>45359</v>
      </c>
      <c r="H3632" s="3">
        <v>45362</v>
      </c>
      <c r="I3632" s="2">
        <f t="shared" si="150"/>
        <v>3</v>
      </c>
      <c r="J3632" s="2" t="s">
        <v>31</v>
      </c>
      <c r="K3632" s="2" t="s">
        <v>16</v>
      </c>
      <c r="L3632" s="2">
        <v>251.63</v>
      </c>
      <c r="M3632" s="2" t="s">
        <v>48</v>
      </c>
    </row>
    <row r="3633" spans="1:13" ht="14.25" hidden="1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3"/>
      <c r="J3633" s="2" t="s">
        <v>21</v>
      </c>
      <c r="K3633" s="2" t="s">
        <v>22</v>
      </c>
      <c r="L3633" s="2">
        <v>96.18</v>
      </c>
      <c r="M3633" s="2" t="s">
        <v>23</v>
      </c>
    </row>
    <row r="3634" spans="1:13" ht="14.25" hidden="1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3"/>
      <c r="J3634" s="2" t="s">
        <v>31</v>
      </c>
      <c r="K3634" s="2" t="s">
        <v>22</v>
      </c>
      <c r="L3634" s="2">
        <v>278.45999999999998</v>
      </c>
      <c r="M3634" s="2" t="s">
        <v>48</v>
      </c>
    </row>
    <row r="3635" spans="1:13" ht="14.25" customHeight="1" x14ac:dyDescent="0.3">
      <c r="A3635" s="2" t="s">
        <v>3666</v>
      </c>
      <c r="B3635" s="2" t="s">
        <v>19</v>
      </c>
      <c r="C3635" s="2" t="s">
        <v>26</v>
      </c>
      <c r="D3635" s="8">
        <v>4558.68</v>
      </c>
      <c r="E3635" s="11">
        <v>0.03</v>
      </c>
      <c r="F3635" s="18">
        <v>8</v>
      </c>
      <c r="G3635" s="15">
        <v>45374</v>
      </c>
      <c r="H3635" s="3">
        <v>45377</v>
      </c>
      <c r="I3635" s="2">
        <f t="shared" ref="I3635:I3637" si="151">DATEDIF(G3635,H3635,"d")</f>
        <v>3</v>
      </c>
      <c r="J3635" s="2" t="s">
        <v>15</v>
      </c>
      <c r="K3635" s="2" t="s">
        <v>27</v>
      </c>
      <c r="L3635" s="2">
        <v>273.22000000000003</v>
      </c>
      <c r="M3635" s="2" t="s">
        <v>39</v>
      </c>
    </row>
    <row r="3636" spans="1:13" ht="14.25" customHeight="1" x14ac:dyDescent="0.3">
      <c r="A3636" s="2" t="s">
        <v>3667</v>
      </c>
      <c r="B3636" s="2" t="s">
        <v>19</v>
      </c>
      <c r="C3636" s="2" t="s">
        <v>36</v>
      </c>
      <c r="D3636" s="8">
        <v>4019.86</v>
      </c>
      <c r="E3636" s="11">
        <v>0.32</v>
      </c>
      <c r="F3636" s="18">
        <v>8</v>
      </c>
      <c r="G3636" s="15">
        <v>45173</v>
      </c>
      <c r="H3636" s="3">
        <v>45179</v>
      </c>
      <c r="I3636" s="2">
        <f t="shared" si="151"/>
        <v>6</v>
      </c>
      <c r="J3636" s="2" t="s">
        <v>21</v>
      </c>
      <c r="K3636" s="2" t="s">
        <v>16</v>
      </c>
      <c r="L3636" s="2">
        <v>513.61</v>
      </c>
      <c r="M3636" s="2" t="s">
        <v>34</v>
      </c>
    </row>
    <row r="3637" spans="1:13" ht="14.25" customHeight="1" x14ac:dyDescent="0.3">
      <c r="A3637" s="2" t="s">
        <v>3668</v>
      </c>
      <c r="B3637" s="2" t="s">
        <v>19</v>
      </c>
      <c r="C3637" s="2" t="s">
        <v>20</v>
      </c>
      <c r="D3637" s="8">
        <v>2148.1</v>
      </c>
      <c r="E3637" s="11">
        <v>0.47</v>
      </c>
      <c r="F3637" s="18">
        <v>6</v>
      </c>
      <c r="G3637" s="15">
        <v>45484</v>
      </c>
      <c r="H3637" s="3">
        <v>45487</v>
      </c>
      <c r="I3637" s="2">
        <f t="shared" si="151"/>
        <v>3</v>
      </c>
      <c r="J3637" s="2" t="s">
        <v>21</v>
      </c>
      <c r="K3637" s="2" t="s">
        <v>22</v>
      </c>
      <c r="L3637" s="2">
        <v>576.25</v>
      </c>
      <c r="M3637" s="2" t="s">
        <v>17</v>
      </c>
    </row>
    <row r="3638" spans="1:13" ht="14.25" hidden="1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3"/>
      <c r="J3638" s="2" t="s">
        <v>15</v>
      </c>
      <c r="K3638" s="2" t="s">
        <v>22</v>
      </c>
      <c r="L3638" s="2">
        <v>319.49</v>
      </c>
      <c r="M3638" s="2" t="s">
        <v>28</v>
      </c>
    </row>
    <row r="3639" spans="1:13" ht="14.25" hidden="1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3"/>
      <c r="J3639" s="2" t="s">
        <v>21</v>
      </c>
      <c r="K3639" s="2" t="s">
        <v>27</v>
      </c>
      <c r="L3639" s="2">
        <v>381.37</v>
      </c>
      <c r="M3639" s="2" t="s">
        <v>39</v>
      </c>
    </row>
    <row r="3640" spans="1:13" ht="14.25" hidden="1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3"/>
      <c r="J3640" s="2" t="s">
        <v>15</v>
      </c>
      <c r="K3640" s="2" t="s">
        <v>16</v>
      </c>
      <c r="L3640" s="2">
        <v>202.61</v>
      </c>
      <c r="M3640" s="2" t="s">
        <v>39</v>
      </c>
    </row>
    <row r="3641" spans="1:13" ht="14.25" hidden="1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3"/>
      <c r="J3641" s="2" t="s">
        <v>21</v>
      </c>
      <c r="K3641" s="2" t="s">
        <v>27</v>
      </c>
      <c r="L3641" s="2">
        <v>1089.93</v>
      </c>
      <c r="M3641" s="2" t="s">
        <v>48</v>
      </c>
    </row>
    <row r="3642" spans="1:13" ht="14.25" hidden="1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3"/>
      <c r="J3642" s="2" t="s">
        <v>31</v>
      </c>
      <c r="K3642" s="2" t="s">
        <v>27</v>
      </c>
      <c r="L3642" s="2">
        <v>130.22999999999999</v>
      </c>
      <c r="M3642" s="2" t="s">
        <v>23</v>
      </c>
    </row>
    <row r="3643" spans="1:13" ht="14.25" hidden="1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3"/>
      <c r="J3643" s="2" t="s">
        <v>15</v>
      </c>
      <c r="K3643" s="2" t="s">
        <v>27</v>
      </c>
      <c r="L3643" s="2">
        <v>693.08</v>
      </c>
      <c r="M3643" s="2" t="s">
        <v>28</v>
      </c>
    </row>
    <row r="3644" spans="1:13" ht="14.25" hidden="1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3"/>
      <c r="J3644" s="2" t="s">
        <v>21</v>
      </c>
      <c r="K3644" s="2" t="s">
        <v>27</v>
      </c>
      <c r="L3644" s="2">
        <v>1025.74</v>
      </c>
      <c r="M3644" s="2" t="s">
        <v>39</v>
      </c>
    </row>
    <row r="3645" spans="1:13" ht="14.25" customHeight="1" x14ac:dyDescent="0.3">
      <c r="A3645" s="2" t="s">
        <v>3676</v>
      </c>
      <c r="B3645" s="2" t="s">
        <v>19</v>
      </c>
      <c r="C3645" s="2" t="s">
        <v>36</v>
      </c>
      <c r="D3645" s="8">
        <v>3255.44</v>
      </c>
      <c r="E3645" s="11">
        <v>0.09</v>
      </c>
      <c r="F3645" s="18">
        <v>8</v>
      </c>
      <c r="G3645" s="15">
        <v>45535</v>
      </c>
      <c r="H3645" s="3">
        <v>45537</v>
      </c>
      <c r="I3645" s="2">
        <f>DATEDIF(G3645,H3645,"d")</f>
        <v>2</v>
      </c>
      <c r="J3645" s="2" t="s">
        <v>21</v>
      </c>
      <c r="K3645" s="2" t="s">
        <v>27</v>
      </c>
      <c r="L3645" s="2">
        <v>913.24</v>
      </c>
      <c r="M3645" s="2" t="s">
        <v>34</v>
      </c>
    </row>
    <row r="3646" spans="1:13" ht="14.25" hidden="1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3"/>
      <c r="J3646" s="2" t="s">
        <v>15</v>
      </c>
      <c r="K3646" s="2" t="s">
        <v>22</v>
      </c>
      <c r="L3646" s="2">
        <v>69.709999999999994</v>
      </c>
      <c r="M3646" s="2" t="s">
        <v>17</v>
      </c>
    </row>
    <row r="3647" spans="1:13" ht="14.25" customHeight="1" x14ac:dyDescent="0.3">
      <c r="A3647" s="2" t="s">
        <v>3678</v>
      </c>
      <c r="B3647" s="2" t="s">
        <v>19</v>
      </c>
      <c r="C3647" s="2" t="s">
        <v>14</v>
      </c>
      <c r="D3647" s="8">
        <v>3185.34</v>
      </c>
      <c r="E3647" s="11">
        <v>0.12</v>
      </c>
      <c r="F3647" s="18">
        <v>2</v>
      </c>
      <c r="G3647" s="15">
        <v>45253</v>
      </c>
      <c r="H3647" s="3">
        <v>45257</v>
      </c>
      <c r="I3647" s="2">
        <f>DATEDIF(G3647,H3647,"d")</f>
        <v>4</v>
      </c>
      <c r="J3647" s="2" t="s">
        <v>15</v>
      </c>
      <c r="K3647" s="2" t="s">
        <v>27</v>
      </c>
      <c r="L3647" s="2">
        <v>693.67</v>
      </c>
      <c r="M3647" s="2" t="s">
        <v>28</v>
      </c>
    </row>
    <row r="3648" spans="1:13" ht="14.25" hidden="1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3"/>
      <c r="J3648" s="2" t="s">
        <v>15</v>
      </c>
      <c r="K3648" s="2" t="s">
        <v>16</v>
      </c>
      <c r="L3648" s="2">
        <v>743.56</v>
      </c>
      <c r="M3648" s="2" t="s">
        <v>39</v>
      </c>
    </row>
    <row r="3649" spans="1:13" ht="14.25" hidden="1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3"/>
      <c r="J3649" s="2" t="s">
        <v>21</v>
      </c>
      <c r="K3649" s="2" t="s">
        <v>27</v>
      </c>
      <c r="L3649" s="2">
        <v>662.98</v>
      </c>
      <c r="M3649" s="2" t="s">
        <v>39</v>
      </c>
    </row>
    <row r="3650" spans="1:13" ht="14.25" hidden="1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3"/>
      <c r="J3650" s="2" t="s">
        <v>21</v>
      </c>
      <c r="K3650" s="2" t="s">
        <v>27</v>
      </c>
      <c r="L3650" s="2">
        <v>698.34</v>
      </c>
      <c r="M3650" s="2" t="s">
        <v>34</v>
      </c>
    </row>
    <row r="3651" spans="1:13" ht="14.25" hidden="1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3"/>
      <c r="J3651" s="2" t="s">
        <v>31</v>
      </c>
      <c r="K3651" s="2" t="s">
        <v>16</v>
      </c>
      <c r="L3651" s="2">
        <v>285.64999999999998</v>
      </c>
      <c r="M3651" s="2" t="s">
        <v>28</v>
      </c>
    </row>
    <row r="3652" spans="1:13" ht="14.25" hidden="1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3"/>
      <c r="J3652" s="2" t="s">
        <v>15</v>
      </c>
      <c r="K3652" s="2" t="s">
        <v>22</v>
      </c>
      <c r="L3652" s="2">
        <v>359.18</v>
      </c>
      <c r="M3652" s="2" t="s">
        <v>39</v>
      </c>
    </row>
    <row r="3653" spans="1:13" ht="14.25" hidden="1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3"/>
      <c r="J3653" s="2" t="s">
        <v>31</v>
      </c>
      <c r="K3653" s="2" t="s">
        <v>16</v>
      </c>
      <c r="L3653" s="2">
        <v>1031.4000000000001</v>
      </c>
      <c r="M3653" s="2" t="s">
        <v>17</v>
      </c>
    </row>
    <row r="3654" spans="1:13" ht="14.25" hidden="1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3"/>
      <c r="J3654" s="2" t="s">
        <v>15</v>
      </c>
      <c r="K3654" s="2" t="s">
        <v>22</v>
      </c>
      <c r="L3654" s="2">
        <v>401.51</v>
      </c>
      <c r="M3654" s="2" t="s">
        <v>17</v>
      </c>
    </row>
    <row r="3655" spans="1:13" ht="14.25" hidden="1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3"/>
      <c r="J3655" s="2" t="s">
        <v>21</v>
      </c>
      <c r="K3655" s="2" t="s">
        <v>22</v>
      </c>
      <c r="L3655" s="2">
        <v>419.48</v>
      </c>
      <c r="M3655" s="2" t="s">
        <v>17</v>
      </c>
    </row>
    <row r="3656" spans="1:13" ht="14.25" hidden="1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3"/>
      <c r="J3656" s="2" t="s">
        <v>15</v>
      </c>
      <c r="K3656" s="2" t="s">
        <v>22</v>
      </c>
      <c r="L3656" s="2">
        <v>337.59</v>
      </c>
      <c r="M3656" s="2" t="s">
        <v>23</v>
      </c>
    </row>
    <row r="3657" spans="1:13" ht="14.25" hidden="1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3"/>
      <c r="J3657" s="2" t="s">
        <v>31</v>
      </c>
      <c r="K3657" s="2" t="s">
        <v>16</v>
      </c>
      <c r="L3657" s="2">
        <v>248.86</v>
      </c>
      <c r="M3657" s="2" t="s">
        <v>28</v>
      </c>
    </row>
    <row r="3658" spans="1:13" ht="14.25" hidden="1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3"/>
      <c r="J3658" s="2" t="s">
        <v>31</v>
      </c>
      <c r="K3658" s="2" t="s">
        <v>27</v>
      </c>
      <c r="L3658" s="2">
        <v>447.28</v>
      </c>
      <c r="M3658" s="2" t="s">
        <v>17</v>
      </c>
    </row>
    <row r="3659" spans="1:13" ht="14.25" customHeight="1" x14ac:dyDescent="0.3">
      <c r="A3659" s="2" t="s">
        <v>3690</v>
      </c>
      <c r="B3659" s="2" t="s">
        <v>19</v>
      </c>
      <c r="C3659" s="2" t="s">
        <v>20</v>
      </c>
      <c r="D3659" s="8">
        <v>2539.69</v>
      </c>
      <c r="E3659" s="11">
        <v>0.18</v>
      </c>
      <c r="F3659" s="18">
        <v>2</v>
      </c>
      <c r="G3659" s="15">
        <v>45318</v>
      </c>
      <c r="H3659" s="3">
        <v>45319</v>
      </c>
      <c r="I3659" s="2">
        <f t="shared" ref="I3659:I3660" si="152">DATEDIF(G3659,H3659,"d")</f>
        <v>1</v>
      </c>
      <c r="J3659" s="2" t="s">
        <v>21</v>
      </c>
      <c r="K3659" s="2" t="s">
        <v>27</v>
      </c>
      <c r="L3659" s="2">
        <v>364.17</v>
      </c>
      <c r="M3659" s="2" t="s">
        <v>48</v>
      </c>
    </row>
    <row r="3660" spans="1:13" ht="14.25" customHeight="1" x14ac:dyDescent="0.3">
      <c r="A3660" s="2" t="s">
        <v>3691</v>
      </c>
      <c r="B3660" s="2" t="s">
        <v>19</v>
      </c>
      <c r="C3660" s="2" t="s">
        <v>33</v>
      </c>
      <c r="D3660" s="8">
        <v>1758.33</v>
      </c>
      <c r="E3660" s="11">
        <v>7.0000000000000007E-2</v>
      </c>
      <c r="F3660" s="18">
        <v>1</v>
      </c>
      <c r="G3660" s="15">
        <v>45448</v>
      </c>
      <c r="H3660" s="3">
        <v>45453</v>
      </c>
      <c r="I3660" s="2">
        <f t="shared" si="152"/>
        <v>5</v>
      </c>
      <c r="J3660" s="2" t="s">
        <v>31</v>
      </c>
      <c r="K3660" s="2" t="s">
        <v>16</v>
      </c>
      <c r="L3660" s="2">
        <v>93.61</v>
      </c>
      <c r="M3660" s="2" t="s">
        <v>23</v>
      </c>
    </row>
    <row r="3661" spans="1:13" ht="14.25" hidden="1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3"/>
      <c r="J3661" s="2" t="s">
        <v>31</v>
      </c>
      <c r="K3661" s="2" t="s">
        <v>16</v>
      </c>
      <c r="L3661" s="2">
        <v>349.68</v>
      </c>
      <c r="M3661" s="2" t="s">
        <v>17</v>
      </c>
    </row>
    <row r="3662" spans="1:13" ht="14.25" customHeight="1" x14ac:dyDescent="0.3">
      <c r="A3662" s="2" t="s">
        <v>3693</v>
      </c>
      <c r="B3662" s="2" t="s">
        <v>19</v>
      </c>
      <c r="C3662" s="2" t="s">
        <v>26</v>
      </c>
      <c r="D3662" s="8">
        <v>4201.3599999999997</v>
      </c>
      <c r="E3662" s="11">
        <v>0.41</v>
      </c>
      <c r="F3662" s="18">
        <v>6</v>
      </c>
      <c r="G3662" s="15">
        <v>45039</v>
      </c>
      <c r="H3662" s="3">
        <v>45043</v>
      </c>
      <c r="I3662" s="2">
        <f>DATEDIF(G3662,H3662,"d")</f>
        <v>4</v>
      </c>
      <c r="J3662" s="2" t="s">
        <v>21</v>
      </c>
      <c r="K3662" s="2" t="s">
        <v>22</v>
      </c>
      <c r="L3662" s="2">
        <v>1209.18</v>
      </c>
      <c r="M3662" s="2" t="s">
        <v>28</v>
      </c>
    </row>
    <row r="3663" spans="1:13" ht="14.25" hidden="1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3"/>
      <c r="J3663" s="2" t="s">
        <v>31</v>
      </c>
      <c r="K3663" s="2" t="s">
        <v>27</v>
      </c>
      <c r="L3663" s="2">
        <v>92.23</v>
      </c>
      <c r="M3663" s="2" t="s">
        <v>23</v>
      </c>
    </row>
    <row r="3664" spans="1:13" ht="14.25" hidden="1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3"/>
      <c r="J3664" s="2" t="s">
        <v>21</v>
      </c>
      <c r="K3664" s="2" t="s">
        <v>27</v>
      </c>
      <c r="L3664" s="2">
        <v>783.84</v>
      </c>
      <c r="M3664" s="2" t="s">
        <v>34</v>
      </c>
    </row>
    <row r="3665" spans="1:13" ht="14.25" hidden="1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3"/>
      <c r="J3665" s="2" t="s">
        <v>21</v>
      </c>
      <c r="K3665" s="2" t="s">
        <v>16</v>
      </c>
      <c r="L3665" s="2">
        <v>28.82</v>
      </c>
      <c r="M3665" s="2" t="s">
        <v>48</v>
      </c>
    </row>
    <row r="3666" spans="1:13" ht="14.25" hidden="1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3"/>
      <c r="J3666" s="2" t="s">
        <v>31</v>
      </c>
      <c r="K3666" s="2" t="s">
        <v>27</v>
      </c>
      <c r="L3666" s="2">
        <v>591.97</v>
      </c>
      <c r="M3666" s="2" t="s">
        <v>39</v>
      </c>
    </row>
    <row r="3667" spans="1:13" ht="14.25" customHeight="1" x14ac:dyDescent="0.3">
      <c r="A3667" s="2" t="s">
        <v>3698</v>
      </c>
      <c r="B3667" s="2" t="s">
        <v>19</v>
      </c>
      <c r="C3667" s="2" t="s">
        <v>26</v>
      </c>
      <c r="D3667" s="8">
        <v>2845.03</v>
      </c>
      <c r="E3667" s="11">
        <v>0.16</v>
      </c>
      <c r="F3667" s="18">
        <v>9</v>
      </c>
      <c r="G3667" s="15">
        <v>45039</v>
      </c>
      <c r="H3667" s="3">
        <v>45040</v>
      </c>
      <c r="I3667" s="2">
        <f>DATEDIF(G3667,H3667,"d")</f>
        <v>1</v>
      </c>
      <c r="J3667" s="2" t="s">
        <v>21</v>
      </c>
      <c r="K3667" s="2" t="s">
        <v>16</v>
      </c>
      <c r="L3667" s="2">
        <v>492.85</v>
      </c>
      <c r="M3667" s="2" t="s">
        <v>17</v>
      </c>
    </row>
    <row r="3668" spans="1:13" ht="14.25" hidden="1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3"/>
      <c r="J3668" s="2" t="s">
        <v>15</v>
      </c>
      <c r="K3668" s="2" t="s">
        <v>27</v>
      </c>
      <c r="L3668" s="2">
        <v>166.38</v>
      </c>
      <c r="M3668" s="2" t="s">
        <v>34</v>
      </c>
    </row>
    <row r="3669" spans="1:13" ht="14.25" customHeight="1" x14ac:dyDescent="0.3">
      <c r="A3669" s="2" t="s">
        <v>3700</v>
      </c>
      <c r="B3669" s="2" t="s">
        <v>19</v>
      </c>
      <c r="C3669" s="2" t="s">
        <v>36</v>
      </c>
      <c r="D3669" s="8">
        <v>4586.41</v>
      </c>
      <c r="E3669" s="11">
        <v>0.03</v>
      </c>
      <c r="F3669" s="18">
        <v>2</v>
      </c>
      <c r="G3669" s="15">
        <v>45559</v>
      </c>
      <c r="H3669" s="3">
        <v>45562</v>
      </c>
      <c r="I3669" s="2">
        <f t="shared" ref="I3669:I3672" si="153">DATEDIF(G3669,H3669,"d")</f>
        <v>3</v>
      </c>
      <c r="J3669" s="2" t="s">
        <v>21</v>
      </c>
      <c r="K3669" s="2" t="s">
        <v>27</v>
      </c>
      <c r="L3669" s="2">
        <v>681.46</v>
      </c>
      <c r="M3669" s="2" t="s">
        <v>23</v>
      </c>
    </row>
    <row r="3670" spans="1:13" ht="14.25" customHeight="1" x14ac:dyDescent="0.3">
      <c r="A3670" s="2" t="s">
        <v>3701</v>
      </c>
      <c r="B3670" s="2" t="s">
        <v>19</v>
      </c>
      <c r="C3670" s="2" t="s">
        <v>36</v>
      </c>
      <c r="D3670" s="8">
        <v>2410.19</v>
      </c>
      <c r="E3670" s="11">
        <v>0.32</v>
      </c>
      <c r="F3670" s="18">
        <v>1</v>
      </c>
      <c r="G3670" s="15">
        <v>45369</v>
      </c>
      <c r="H3670" s="3">
        <v>45375</v>
      </c>
      <c r="I3670" s="2">
        <f t="shared" si="153"/>
        <v>6</v>
      </c>
      <c r="J3670" s="2" t="s">
        <v>31</v>
      </c>
      <c r="K3670" s="2" t="s">
        <v>16</v>
      </c>
      <c r="L3670" s="2">
        <v>120.98</v>
      </c>
      <c r="M3670" s="2" t="s">
        <v>48</v>
      </c>
    </row>
    <row r="3671" spans="1:13" ht="14.25" customHeight="1" x14ac:dyDescent="0.3">
      <c r="A3671" s="2" t="s">
        <v>3702</v>
      </c>
      <c r="B3671" s="2" t="s">
        <v>19</v>
      </c>
      <c r="C3671" s="2" t="s">
        <v>20</v>
      </c>
      <c r="D3671" s="8">
        <v>801.29</v>
      </c>
      <c r="E3671" s="11">
        <v>0.46</v>
      </c>
      <c r="F3671" s="18">
        <v>7</v>
      </c>
      <c r="G3671" s="15">
        <v>45368</v>
      </c>
      <c r="H3671" s="3">
        <v>45374</v>
      </c>
      <c r="I3671" s="2">
        <f t="shared" si="153"/>
        <v>6</v>
      </c>
      <c r="J3671" s="2" t="s">
        <v>15</v>
      </c>
      <c r="K3671" s="2" t="s">
        <v>16</v>
      </c>
      <c r="L3671" s="2">
        <v>156.97999999999999</v>
      </c>
      <c r="M3671" s="2" t="s">
        <v>39</v>
      </c>
    </row>
    <row r="3672" spans="1:13" ht="14.25" customHeight="1" x14ac:dyDescent="0.3">
      <c r="A3672" s="2" t="s">
        <v>3703</v>
      </c>
      <c r="B3672" s="2" t="s">
        <v>19</v>
      </c>
      <c r="C3672" s="2" t="s">
        <v>26</v>
      </c>
      <c r="D3672" s="8">
        <v>3586.9</v>
      </c>
      <c r="E3672" s="11">
        <v>0.22</v>
      </c>
      <c r="F3672" s="18">
        <v>1</v>
      </c>
      <c r="G3672" s="15">
        <v>45333</v>
      </c>
      <c r="H3672" s="3">
        <v>45337</v>
      </c>
      <c r="I3672" s="2">
        <f t="shared" si="153"/>
        <v>4</v>
      </c>
      <c r="J3672" s="2" t="s">
        <v>15</v>
      </c>
      <c r="K3672" s="2" t="s">
        <v>22</v>
      </c>
      <c r="L3672" s="2">
        <v>886.27</v>
      </c>
      <c r="M3672" s="2" t="s">
        <v>39</v>
      </c>
    </row>
    <row r="3673" spans="1:13" ht="14.25" hidden="1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3"/>
      <c r="J3673" s="2" t="s">
        <v>15</v>
      </c>
      <c r="K3673" s="2" t="s">
        <v>16</v>
      </c>
      <c r="L3673" s="2">
        <v>349</v>
      </c>
      <c r="M3673" s="2" t="s">
        <v>23</v>
      </c>
    </row>
    <row r="3674" spans="1:13" ht="14.25" hidden="1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3"/>
      <c r="J3674" s="2" t="s">
        <v>15</v>
      </c>
      <c r="K3674" s="2" t="s">
        <v>16</v>
      </c>
      <c r="L3674" s="2">
        <v>1039.1300000000001</v>
      </c>
      <c r="M3674" s="2" t="s">
        <v>17</v>
      </c>
    </row>
    <row r="3675" spans="1:13" ht="14.25" hidden="1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3"/>
      <c r="J3675" s="2" t="s">
        <v>21</v>
      </c>
      <c r="K3675" s="2" t="s">
        <v>22</v>
      </c>
      <c r="L3675" s="2">
        <v>312.08</v>
      </c>
      <c r="M3675" s="2" t="s">
        <v>39</v>
      </c>
    </row>
    <row r="3676" spans="1:13" ht="14.25" hidden="1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3"/>
      <c r="J3676" s="2" t="s">
        <v>21</v>
      </c>
      <c r="K3676" s="2" t="s">
        <v>22</v>
      </c>
      <c r="L3676" s="2">
        <v>364.76</v>
      </c>
      <c r="M3676" s="2" t="s">
        <v>17</v>
      </c>
    </row>
    <row r="3677" spans="1:13" ht="14.25" hidden="1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3"/>
      <c r="J3677" s="2" t="s">
        <v>21</v>
      </c>
      <c r="K3677" s="2" t="s">
        <v>22</v>
      </c>
      <c r="L3677" s="2">
        <v>62.82</v>
      </c>
      <c r="M3677" s="2" t="s">
        <v>17</v>
      </c>
    </row>
    <row r="3678" spans="1:13" ht="14.25" customHeight="1" x14ac:dyDescent="0.3">
      <c r="A3678" s="2" t="s">
        <v>3709</v>
      </c>
      <c r="B3678" s="2" t="s">
        <v>19</v>
      </c>
      <c r="C3678" s="2" t="s">
        <v>26</v>
      </c>
      <c r="D3678" s="8">
        <v>3692.3</v>
      </c>
      <c r="E3678" s="11">
        <v>0.46</v>
      </c>
      <c r="F3678" s="18">
        <v>8</v>
      </c>
      <c r="G3678" s="15">
        <v>45641</v>
      </c>
      <c r="H3678" s="3">
        <v>45647</v>
      </c>
      <c r="I3678" s="2">
        <f>DATEDIF(G3678,H3678,"d")</f>
        <v>6</v>
      </c>
      <c r="J3678" s="2" t="s">
        <v>31</v>
      </c>
      <c r="K3678" s="2" t="s">
        <v>22</v>
      </c>
      <c r="L3678" s="2">
        <v>242.48</v>
      </c>
      <c r="M3678" s="2" t="s">
        <v>48</v>
      </c>
    </row>
    <row r="3679" spans="1:13" ht="14.25" hidden="1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3"/>
      <c r="J3679" s="2" t="s">
        <v>31</v>
      </c>
      <c r="K3679" s="2" t="s">
        <v>27</v>
      </c>
      <c r="L3679" s="2">
        <v>569.65</v>
      </c>
      <c r="M3679" s="2" t="s">
        <v>34</v>
      </c>
    </row>
    <row r="3680" spans="1:13" ht="14.25" hidden="1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3"/>
      <c r="J3680" s="2" t="s">
        <v>15</v>
      </c>
      <c r="K3680" s="2" t="s">
        <v>22</v>
      </c>
      <c r="L3680" s="2">
        <v>982.45</v>
      </c>
      <c r="M3680" s="2" t="s">
        <v>48</v>
      </c>
    </row>
    <row r="3681" spans="1:13" ht="14.25" hidden="1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3"/>
      <c r="J3681" s="2" t="s">
        <v>31</v>
      </c>
      <c r="K3681" s="2" t="s">
        <v>27</v>
      </c>
      <c r="L3681" s="2">
        <v>466.34</v>
      </c>
      <c r="M3681" s="2" t="s">
        <v>48</v>
      </c>
    </row>
    <row r="3682" spans="1:13" ht="14.25" hidden="1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3"/>
      <c r="J3682" s="2" t="s">
        <v>21</v>
      </c>
      <c r="K3682" s="2" t="s">
        <v>27</v>
      </c>
      <c r="L3682" s="2">
        <v>324.27999999999997</v>
      </c>
      <c r="M3682" s="2" t="s">
        <v>28</v>
      </c>
    </row>
    <row r="3683" spans="1:13" ht="14.25" customHeight="1" x14ac:dyDescent="0.3">
      <c r="A3683" s="2" t="s">
        <v>3714</v>
      </c>
      <c r="B3683" s="2" t="s">
        <v>19</v>
      </c>
      <c r="C3683" s="2" t="s">
        <v>33</v>
      </c>
      <c r="D3683" s="8">
        <v>4958.74</v>
      </c>
      <c r="E3683" s="11">
        <v>0.21</v>
      </c>
      <c r="F3683" s="18">
        <v>3</v>
      </c>
      <c r="G3683" s="15">
        <v>45546</v>
      </c>
      <c r="H3683" s="3">
        <v>45551</v>
      </c>
      <c r="I3683" s="2">
        <f>DATEDIF(G3683,H3683,"d")</f>
        <v>5</v>
      </c>
      <c r="J3683" s="2" t="s">
        <v>21</v>
      </c>
      <c r="K3683" s="2" t="s">
        <v>27</v>
      </c>
      <c r="L3683" s="2">
        <v>1181.5899999999999</v>
      </c>
      <c r="M3683" s="2" t="s">
        <v>28</v>
      </c>
    </row>
    <row r="3684" spans="1:13" ht="14.25" hidden="1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3"/>
      <c r="J3684" s="2" t="s">
        <v>21</v>
      </c>
      <c r="K3684" s="2" t="s">
        <v>22</v>
      </c>
      <c r="L3684" s="2">
        <v>407.36</v>
      </c>
      <c r="M3684" s="2" t="s">
        <v>23</v>
      </c>
    </row>
    <row r="3685" spans="1:13" ht="14.25" hidden="1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3"/>
      <c r="J3685" s="2" t="s">
        <v>21</v>
      </c>
      <c r="K3685" s="2" t="s">
        <v>22</v>
      </c>
      <c r="L3685" s="2">
        <v>85.68</v>
      </c>
      <c r="M3685" s="2" t="s">
        <v>17</v>
      </c>
    </row>
    <row r="3686" spans="1:13" ht="14.25" customHeight="1" x14ac:dyDescent="0.3">
      <c r="A3686" s="2" t="s">
        <v>3717</v>
      </c>
      <c r="B3686" s="2" t="s">
        <v>19</v>
      </c>
      <c r="C3686" s="2" t="s">
        <v>26</v>
      </c>
      <c r="D3686" s="8">
        <v>1059.67</v>
      </c>
      <c r="E3686" s="11">
        <v>0.06</v>
      </c>
      <c r="F3686" s="18">
        <v>9</v>
      </c>
      <c r="G3686" s="15">
        <v>45186</v>
      </c>
      <c r="H3686" s="3">
        <v>45190</v>
      </c>
      <c r="I3686" s="2">
        <f>DATEDIF(G3686,H3686,"d")</f>
        <v>4</v>
      </c>
      <c r="J3686" s="2" t="s">
        <v>21</v>
      </c>
      <c r="K3686" s="2" t="s">
        <v>27</v>
      </c>
      <c r="L3686" s="2">
        <v>102.63</v>
      </c>
      <c r="M3686" s="2" t="s">
        <v>34</v>
      </c>
    </row>
    <row r="3687" spans="1:13" ht="14.25" hidden="1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3"/>
      <c r="J3687" s="2" t="s">
        <v>15</v>
      </c>
      <c r="K3687" s="2" t="s">
        <v>27</v>
      </c>
      <c r="L3687" s="2">
        <v>309.58</v>
      </c>
      <c r="M3687" s="2" t="s">
        <v>39</v>
      </c>
    </row>
    <row r="3688" spans="1:13" ht="14.25" hidden="1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3"/>
      <c r="J3688" s="2" t="s">
        <v>21</v>
      </c>
      <c r="K3688" s="2" t="s">
        <v>16</v>
      </c>
      <c r="L3688" s="2">
        <v>330.45</v>
      </c>
      <c r="M3688" s="2" t="s">
        <v>34</v>
      </c>
    </row>
    <row r="3689" spans="1:13" ht="14.25" hidden="1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3"/>
      <c r="J3689" s="2" t="s">
        <v>21</v>
      </c>
      <c r="K3689" s="2" t="s">
        <v>16</v>
      </c>
      <c r="L3689" s="2">
        <v>155.93</v>
      </c>
      <c r="M3689" s="2" t="s">
        <v>23</v>
      </c>
    </row>
    <row r="3690" spans="1:13" ht="14.25" hidden="1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3"/>
      <c r="J3690" s="2" t="s">
        <v>21</v>
      </c>
      <c r="K3690" s="2" t="s">
        <v>22</v>
      </c>
      <c r="L3690" s="2">
        <v>216.55</v>
      </c>
      <c r="M3690" s="2" t="s">
        <v>39</v>
      </c>
    </row>
    <row r="3691" spans="1:13" ht="14.25" customHeight="1" x14ac:dyDescent="0.3">
      <c r="A3691" s="2" t="s">
        <v>3722</v>
      </c>
      <c r="B3691" s="2" t="s">
        <v>19</v>
      </c>
      <c r="C3691" s="2" t="s">
        <v>33</v>
      </c>
      <c r="D3691" s="8">
        <v>1608.19</v>
      </c>
      <c r="E3691" s="11">
        <v>0.02</v>
      </c>
      <c r="F3691" s="18">
        <v>8</v>
      </c>
      <c r="G3691" s="15">
        <v>45333</v>
      </c>
      <c r="H3691" s="3">
        <v>45337</v>
      </c>
      <c r="I3691" s="2">
        <f>DATEDIF(G3691,H3691,"d")</f>
        <v>4</v>
      </c>
      <c r="J3691" s="2" t="s">
        <v>15</v>
      </c>
      <c r="K3691" s="2" t="s">
        <v>16</v>
      </c>
      <c r="L3691" s="2">
        <v>269.56</v>
      </c>
      <c r="M3691" s="2" t="s">
        <v>23</v>
      </c>
    </row>
    <row r="3692" spans="1:13" ht="14.25" hidden="1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3"/>
      <c r="J3692" s="2" t="s">
        <v>21</v>
      </c>
      <c r="K3692" s="2" t="s">
        <v>16</v>
      </c>
      <c r="L3692" s="2">
        <v>7.79</v>
      </c>
      <c r="M3692" s="2" t="s">
        <v>17</v>
      </c>
    </row>
    <row r="3693" spans="1:13" ht="14.25" customHeight="1" x14ac:dyDescent="0.3">
      <c r="A3693" s="2" t="s">
        <v>3724</v>
      </c>
      <c r="B3693" s="2" t="s">
        <v>19</v>
      </c>
      <c r="C3693" s="2" t="s">
        <v>14</v>
      </c>
      <c r="D3693" s="8">
        <v>1835.43</v>
      </c>
      <c r="E3693" s="11">
        <v>0.13</v>
      </c>
      <c r="F3693" s="18">
        <v>9</v>
      </c>
      <c r="G3693" s="15">
        <v>45046</v>
      </c>
      <c r="H3693" s="3">
        <v>45053</v>
      </c>
      <c r="I3693" s="2">
        <f>DATEDIF(G3693,H3693,"d")</f>
        <v>7</v>
      </c>
      <c r="J3693" s="2" t="s">
        <v>31</v>
      </c>
      <c r="K3693" s="2" t="s">
        <v>22</v>
      </c>
      <c r="L3693" s="2">
        <v>303.29000000000002</v>
      </c>
      <c r="M3693" s="2" t="s">
        <v>34</v>
      </c>
    </row>
    <row r="3694" spans="1:13" ht="14.25" hidden="1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3"/>
      <c r="J3694" s="2" t="s">
        <v>15</v>
      </c>
      <c r="K3694" s="2" t="s">
        <v>22</v>
      </c>
      <c r="L3694" s="2">
        <v>35.15</v>
      </c>
      <c r="M3694" s="2" t="s">
        <v>48</v>
      </c>
    </row>
    <row r="3695" spans="1:13" ht="14.25" customHeight="1" x14ac:dyDescent="0.3">
      <c r="A3695" s="2" t="s">
        <v>3726</v>
      </c>
      <c r="B3695" s="2" t="s">
        <v>19</v>
      </c>
      <c r="C3695" s="2" t="s">
        <v>14</v>
      </c>
      <c r="D3695" s="8">
        <v>2205.59</v>
      </c>
      <c r="E3695" s="11">
        <v>0.06</v>
      </c>
      <c r="F3695" s="18">
        <v>4</v>
      </c>
      <c r="G3695" s="15">
        <v>45435</v>
      </c>
      <c r="H3695" s="3">
        <v>45439</v>
      </c>
      <c r="I3695" s="2">
        <f t="shared" ref="I3695:I3696" si="154">DATEDIF(G3695,H3695,"d")</f>
        <v>4</v>
      </c>
      <c r="J3695" s="2" t="s">
        <v>15</v>
      </c>
      <c r="K3695" s="2" t="s">
        <v>27</v>
      </c>
      <c r="L3695" s="2">
        <v>309.16000000000003</v>
      </c>
      <c r="M3695" s="2" t="s">
        <v>23</v>
      </c>
    </row>
    <row r="3696" spans="1:13" ht="14.25" customHeight="1" x14ac:dyDescent="0.3">
      <c r="A3696" s="2" t="s">
        <v>3727</v>
      </c>
      <c r="B3696" s="2" t="s">
        <v>19</v>
      </c>
      <c r="C3696" s="2" t="s">
        <v>20</v>
      </c>
      <c r="D3696" s="8">
        <v>1063.03</v>
      </c>
      <c r="E3696" s="11">
        <v>0.1</v>
      </c>
      <c r="F3696" s="18">
        <v>3</v>
      </c>
      <c r="G3696" s="15">
        <v>45639</v>
      </c>
      <c r="H3696" s="3">
        <v>45645</v>
      </c>
      <c r="I3696" s="2">
        <f t="shared" si="154"/>
        <v>6</v>
      </c>
      <c r="J3696" s="2" t="s">
        <v>21</v>
      </c>
      <c r="K3696" s="2" t="s">
        <v>16</v>
      </c>
      <c r="L3696" s="2">
        <v>135.6</v>
      </c>
      <c r="M3696" s="2" t="s">
        <v>28</v>
      </c>
    </row>
    <row r="3697" spans="1:13" ht="14.25" hidden="1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3"/>
      <c r="J3697" s="2" t="s">
        <v>21</v>
      </c>
      <c r="K3697" s="2" t="s">
        <v>27</v>
      </c>
      <c r="L3697" s="2">
        <v>986.91</v>
      </c>
      <c r="M3697" s="2" t="s">
        <v>39</v>
      </c>
    </row>
    <row r="3698" spans="1:13" ht="14.25" hidden="1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3"/>
      <c r="J3698" s="2" t="s">
        <v>21</v>
      </c>
      <c r="K3698" s="2" t="s">
        <v>16</v>
      </c>
      <c r="L3698" s="2">
        <v>119.78</v>
      </c>
      <c r="M3698" s="2" t="s">
        <v>17</v>
      </c>
    </row>
    <row r="3699" spans="1:13" ht="14.25" hidden="1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3"/>
      <c r="J3699" s="2" t="s">
        <v>15</v>
      </c>
      <c r="K3699" s="2" t="s">
        <v>27</v>
      </c>
      <c r="L3699" s="2">
        <v>671.61</v>
      </c>
      <c r="M3699" s="2" t="s">
        <v>17</v>
      </c>
    </row>
    <row r="3700" spans="1:13" ht="14.25" customHeight="1" x14ac:dyDescent="0.3">
      <c r="A3700" s="2" t="s">
        <v>3731</v>
      </c>
      <c r="B3700" s="2" t="s">
        <v>19</v>
      </c>
      <c r="C3700" s="2" t="s">
        <v>26</v>
      </c>
      <c r="D3700" s="8">
        <v>2944.58</v>
      </c>
      <c r="E3700" s="11">
        <v>0.23</v>
      </c>
      <c r="F3700" s="18">
        <v>1</v>
      </c>
      <c r="G3700" s="15">
        <v>44951</v>
      </c>
      <c r="H3700" s="3">
        <v>44955</v>
      </c>
      <c r="I3700" s="2">
        <f>DATEDIF(G3700,H3700,"d")</f>
        <v>4</v>
      </c>
      <c r="J3700" s="2" t="s">
        <v>15</v>
      </c>
      <c r="K3700" s="2" t="s">
        <v>16</v>
      </c>
      <c r="L3700" s="2">
        <v>865.62</v>
      </c>
      <c r="M3700" s="2" t="s">
        <v>48</v>
      </c>
    </row>
    <row r="3701" spans="1:13" ht="14.25" hidden="1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3"/>
      <c r="J3701" s="2" t="s">
        <v>31</v>
      </c>
      <c r="K3701" s="2" t="s">
        <v>27</v>
      </c>
      <c r="L3701" s="2">
        <v>264.12</v>
      </c>
      <c r="M3701" s="2" t="s">
        <v>17</v>
      </c>
    </row>
    <row r="3702" spans="1:13" ht="14.25" hidden="1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3"/>
      <c r="J3702" s="2" t="s">
        <v>21</v>
      </c>
      <c r="K3702" s="2" t="s">
        <v>22</v>
      </c>
      <c r="L3702" s="2">
        <v>255.46</v>
      </c>
      <c r="M3702" s="2" t="s">
        <v>34</v>
      </c>
    </row>
    <row r="3703" spans="1:13" ht="14.25" hidden="1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3"/>
      <c r="J3703" s="2" t="s">
        <v>21</v>
      </c>
      <c r="K3703" s="2" t="s">
        <v>22</v>
      </c>
      <c r="L3703" s="2">
        <v>492.69</v>
      </c>
      <c r="M3703" s="2" t="s">
        <v>23</v>
      </c>
    </row>
    <row r="3704" spans="1:13" ht="14.25" customHeight="1" x14ac:dyDescent="0.3">
      <c r="A3704" s="2" t="s">
        <v>3735</v>
      </c>
      <c r="B3704" s="2" t="s">
        <v>19</v>
      </c>
      <c r="C3704" s="2" t="s">
        <v>26</v>
      </c>
      <c r="D3704" s="8">
        <v>725.3</v>
      </c>
      <c r="E3704" s="11">
        <v>0.24</v>
      </c>
      <c r="F3704" s="18">
        <v>9</v>
      </c>
      <c r="G3704" s="15">
        <v>45383</v>
      </c>
      <c r="H3704" s="3">
        <v>45388</v>
      </c>
      <c r="I3704" s="2">
        <f>DATEDIF(G3704,H3704,"d")</f>
        <v>5</v>
      </c>
      <c r="J3704" s="2" t="s">
        <v>21</v>
      </c>
      <c r="K3704" s="2" t="s">
        <v>27</v>
      </c>
      <c r="L3704" s="2">
        <v>128.76</v>
      </c>
      <c r="M3704" s="2" t="s">
        <v>28</v>
      </c>
    </row>
    <row r="3705" spans="1:13" ht="14.25" hidden="1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3"/>
      <c r="J3705" s="2" t="s">
        <v>15</v>
      </c>
      <c r="K3705" s="2" t="s">
        <v>27</v>
      </c>
      <c r="L3705" s="2">
        <v>380.77</v>
      </c>
      <c r="M3705" s="2" t="s">
        <v>34</v>
      </c>
    </row>
    <row r="3706" spans="1:13" ht="14.25" hidden="1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3"/>
      <c r="J3706" s="2" t="s">
        <v>15</v>
      </c>
      <c r="K3706" s="2" t="s">
        <v>16</v>
      </c>
      <c r="L3706" s="2">
        <v>619.11</v>
      </c>
      <c r="M3706" s="2" t="s">
        <v>34</v>
      </c>
    </row>
    <row r="3707" spans="1:13" ht="14.25" hidden="1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3"/>
      <c r="J3707" s="2" t="s">
        <v>15</v>
      </c>
      <c r="K3707" s="2" t="s">
        <v>22</v>
      </c>
      <c r="L3707" s="2">
        <v>350.29</v>
      </c>
      <c r="M3707" s="2" t="s">
        <v>48</v>
      </c>
    </row>
    <row r="3708" spans="1:13" ht="14.25" hidden="1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3"/>
      <c r="J3708" s="2" t="s">
        <v>15</v>
      </c>
      <c r="K3708" s="2" t="s">
        <v>16</v>
      </c>
      <c r="L3708" s="2">
        <v>758.76</v>
      </c>
      <c r="M3708" s="2" t="s">
        <v>48</v>
      </c>
    </row>
    <row r="3709" spans="1:13" ht="14.25" customHeight="1" x14ac:dyDescent="0.3">
      <c r="A3709" s="2" t="s">
        <v>3740</v>
      </c>
      <c r="B3709" s="2" t="s">
        <v>19</v>
      </c>
      <c r="C3709" s="2" t="s">
        <v>20</v>
      </c>
      <c r="D3709" s="8">
        <v>2110.6999999999998</v>
      </c>
      <c r="E3709" s="11">
        <v>0.42</v>
      </c>
      <c r="F3709" s="18">
        <v>3</v>
      </c>
      <c r="G3709" s="15">
        <v>45072</v>
      </c>
      <c r="H3709" s="3">
        <v>45076</v>
      </c>
      <c r="I3709" s="2">
        <f>DATEDIF(G3709,H3709,"d")</f>
        <v>4</v>
      </c>
      <c r="J3709" s="2" t="s">
        <v>15</v>
      </c>
      <c r="K3709" s="2" t="s">
        <v>16</v>
      </c>
      <c r="L3709" s="2">
        <v>367.68</v>
      </c>
      <c r="M3709" s="2" t="s">
        <v>39</v>
      </c>
    </row>
    <row r="3710" spans="1:13" ht="14.25" hidden="1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3"/>
      <c r="J3710" s="2" t="s">
        <v>31</v>
      </c>
      <c r="K3710" s="2" t="s">
        <v>22</v>
      </c>
      <c r="L3710" s="2">
        <v>466.96</v>
      </c>
      <c r="M3710" s="2" t="s">
        <v>17</v>
      </c>
    </row>
    <row r="3711" spans="1:13" ht="14.25" hidden="1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3"/>
      <c r="J3711" s="2" t="s">
        <v>15</v>
      </c>
      <c r="K3711" s="2" t="s">
        <v>16</v>
      </c>
      <c r="L3711" s="2">
        <v>227.64</v>
      </c>
      <c r="M3711" s="2" t="s">
        <v>39</v>
      </c>
    </row>
    <row r="3712" spans="1:13" ht="14.25" hidden="1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3"/>
      <c r="J3712" s="2" t="s">
        <v>15</v>
      </c>
      <c r="K3712" s="2" t="s">
        <v>27</v>
      </c>
      <c r="L3712" s="2">
        <v>929.23</v>
      </c>
      <c r="M3712" s="2" t="s">
        <v>48</v>
      </c>
    </row>
    <row r="3713" spans="1:13" ht="14.25" hidden="1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3"/>
      <c r="J3713" s="2" t="s">
        <v>31</v>
      </c>
      <c r="K3713" s="2" t="s">
        <v>22</v>
      </c>
      <c r="L3713" s="2">
        <v>238.94</v>
      </c>
      <c r="M3713" s="2" t="s">
        <v>39</v>
      </c>
    </row>
    <row r="3714" spans="1:13" ht="14.25" hidden="1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3"/>
      <c r="J3714" s="2" t="s">
        <v>15</v>
      </c>
      <c r="K3714" s="2" t="s">
        <v>27</v>
      </c>
      <c r="L3714" s="2">
        <v>413.32</v>
      </c>
      <c r="M3714" s="2" t="s">
        <v>28</v>
      </c>
    </row>
    <row r="3715" spans="1:13" ht="14.25" hidden="1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3"/>
      <c r="J3715" s="2" t="s">
        <v>31</v>
      </c>
      <c r="K3715" s="2" t="s">
        <v>22</v>
      </c>
      <c r="L3715" s="2">
        <v>263.76</v>
      </c>
      <c r="M3715" s="2" t="s">
        <v>34</v>
      </c>
    </row>
    <row r="3716" spans="1:13" ht="14.25" hidden="1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3"/>
      <c r="J3716" s="2" t="s">
        <v>21</v>
      </c>
      <c r="K3716" s="2" t="s">
        <v>27</v>
      </c>
      <c r="L3716" s="2">
        <v>712.15</v>
      </c>
      <c r="M3716" s="2" t="s">
        <v>48</v>
      </c>
    </row>
    <row r="3717" spans="1:13" ht="14.25" hidden="1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3"/>
      <c r="J3717" s="2" t="s">
        <v>31</v>
      </c>
      <c r="K3717" s="2" t="s">
        <v>22</v>
      </c>
      <c r="L3717" s="2">
        <v>687.36</v>
      </c>
      <c r="M3717" s="2" t="s">
        <v>17</v>
      </c>
    </row>
    <row r="3718" spans="1:13" ht="14.25" customHeight="1" x14ac:dyDescent="0.3">
      <c r="A3718" s="2" t="s">
        <v>3749</v>
      </c>
      <c r="B3718" s="2" t="s">
        <v>19</v>
      </c>
      <c r="C3718" s="2" t="s">
        <v>20</v>
      </c>
      <c r="D3718" s="8">
        <v>4697.17</v>
      </c>
      <c r="E3718" s="11">
        <v>0.47</v>
      </c>
      <c r="F3718" s="18">
        <v>6</v>
      </c>
      <c r="G3718" s="15">
        <v>45144</v>
      </c>
      <c r="H3718" s="3">
        <v>45145</v>
      </c>
      <c r="I3718" s="2">
        <f>DATEDIF(G3718,H3718,"d")</f>
        <v>1</v>
      </c>
      <c r="J3718" s="2" t="s">
        <v>21</v>
      </c>
      <c r="K3718" s="2" t="s">
        <v>27</v>
      </c>
      <c r="L3718" s="2">
        <v>362.89</v>
      </c>
      <c r="M3718" s="2" t="s">
        <v>48</v>
      </c>
    </row>
    <row r="3719" spans="1:13" ht="14.25" hidden="1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3"/>
      <c r="J3719" s="2" t="s">
        <v>31</v>
      </c>
      <c r="K3719" s="2" t="s">
        <v>22</v>
      </c>
      <c r="L3719" s="2">
        <v>1002.02</v>
      </c>
      <c r="M3719" s="2" t="s">
        <v>48</v>
      </c>
    </row>
    <row r="3720" spans="1:13" ht="14.25" customHeight="1" x14ac:dyDescent="0.3">
      <c r="A3720" s="2" t="s">
        <v>3751</v>
      </c>
      <c r="B3720" s="2" t="s">
        <v>19</v>
      </c>
      <c r="C3720" s="2" t="s">
        <v>33</v>
      </c>
      <c r="D3720" s="8">
        <v>1690.34</v>
      </c>
      <c r="E3720" s="11">
        <v>0.43</v>
      </c>
      <c r="F3720" s="18">
        <v>9</v>
      </c>
      <c r="G3720" s="15">
        <v>45319</v>
      </c>
      <c r="H3720" s="3">
        <v>45323</v>
      </c>
      <c r="I3720" s="2">
        <f>DATEDIF(G3720,H3720,"d")</f>
        <v>4</v>
      </c>
      <c r="J3720" s="2" t="s">
        <v>21</v>
      </c>
      <c r="K3720" s="2" t="s">
        <v>27</v>
      </c>
      <c r="L3720" s="2">
        <v>354.64</v>
      </c>
      <c r="M3720" s="2" t="s">
        <v>34</v>
      </c>
    </row>
    <row r="3721" spans="1:13" ht="14.25" hidden="1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3"/>
      <c r="J3721" s="2" t="s">
        <v>31</v>
      </c>
      <c r="K3721" s="2" t="s">
        <v>22</v>
      </c>
      <c r="L3721" s="2">
        <v>147.12</v>
      </c>
      <c r="M3721" s="2" t="s">
        <v>17</v>
      </c>
    </row>
    <row r="3722" spans="1:13" ht="14.25" hidden="1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3"/>
      <c r="J3722" s="2" t="s">
        <v>21</v>
      </c>
      <c r="K3722" s="2" t="s">
        <v>16</v>
      </c>
      <c r="L3722" s="2">
        <v>96.44</v>
      </c>
      <c r="M3722" s="2" t="s">
        <v>39</v>
      </c>
    </row>
    <row r="3723" spans="1:13" ht="14.25" hidden="1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3"/>
      <c r="J3723" s="2" t="s">
        <v>15</v>
      </c>
      <c r="K3723" s="2" t="s">
        <v>16</v>
      </c>
      <c r="L3723" s="2">
        <v>259.29000000000002</v>
      </c>
      <c r="M3723" s="2" t="s">
        <v>23</v>
      </c>
    </row>
    <row r="3724" spans="1:13" ht="14.25" customHeight="1" x14ac:dyDescent="0.3">
      <c r="A3724" s="2" t="s">
        <v>3755</v>
      </c>
      <c r="B3724" s="2" t="s">
        <v>19</v>
      </c>
      <c r="C3724" s="2" t="s">
        <v>26</v>
      </c>
      <c r="D3724" s="8">
        <v>2566.91</v>
      </c>
      <c r="E3724" s="11">
        <v>0.37</v>
      </c>
      <c r="F3724" s="18">
        <v>6</v>
      </c>
      <c r="G3724" s="15">
        <v>45348</v>
      </c>
      <c r="H3724" s="3">
        <v>45349</v>
      </c>
      <c r="I3724" s="2">
        <f t="shared" ref="I3724:I3725" si="155">DATEDIF(G3724,H3724,"d")</f>
        <v>1</v>
      </c>
      <c r="J3724" s="2" t="s">
        <v>31</v>
      </c>
      <c r="K3724" s="2" t="s">
        <v>27</v>
      </c>
      <c r="L3724" s="2">
        <v>490.45</v>
      </c>
      <c r="M3724" s="2" t="s">
        <v>23</v>
      </c>
    </row>
    <row r="3725" spans="1:13" ht="14.25" customHeight="1" x14ac:dyDescent="0.3">
      <c r="A3725" s="2" t="s">
        <v>3756</v>
      </c>
      <c r="B3725" s="2" t="s">
        <v>19</v>
      </c>
      <c r="C3725" s="2" t="s">
        <v>14</v>
      </c>
      <c r="D3725" s="8">
        <v>2904.21</v>
      </c>
      <c r="E3725" s="11">
        <v>0.46</v>
      </c>
      <c r="F3725" s="18">
        <v>7</v>
      </c>
      <c r="G3725" s="15">
        <v>45054</v>
      </c>
      <c r="H3725" s="3">
        <v>45060</v>
      </c>
      <c r="I3725" s="2">
        <f t="shared" si="155"/>
        <v>6</v>
      </c>
      <c r="J3725" s="2" t="s">
        <v>15</v>
      </c>
      <c r="K3725" s="2" t="s">
        <v>16</v>
      </c>
      <c r="L3725" s="2">
        <v>740.09</v>
      </c>
      <c r="M3725" s="2" t="s">
        <v>17</v>
      </c>
    </row>
    <row r="3726" spans="1:13" ht="14.25" hidden="1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3"/>
      <c r="J3726" s="2" t="s">
        <v>31</v>
      </c>
      <c r="K3726" s="2" t="s">
        <v>16</v>
      </c>
      <c r="L3726" s="2">
        <v>204.27</v>
      </c>
      <c r="M3726" s="2" t="s">
        <v>39</v>
      </c>
    </row>
    <row r="3727" spans="1:13" ht="14.25" customHeight="1" x14ac:dyDescent="0.3">
      <c r="A3727" s="2" t="s">
        <v>3758</v>
      </c>
      <c r="B3727" s="2" t="s">
        <v>19</v>
      </c>
      <c r="C3727" s="2" t="s">
        <v>14</v>
      </c>
      <c r="D3727" s="8">
        <v>2466.44</v>
      </c>
      <c r="E3727" s="11">
        <v>0.01</v>
      </c>
      <c r="F3727" s="18">
        <v>4</v>
      </c>
      <c r="G3727" s="15">
        <v>45167</v>
      </c>
      <c r="H3727" s="3">
        <v>45168</v>
      </c>
      <c r="I3727" s="2">
        <f>DATEDIF(G3727,H3727,"d")</f>
        <v>1</v>
      </c>
      <c r="J3727" s="2" t="s">
        <v>15</v>
      </c>
      <c r="K3727" s="2" t="s">
        <v>22</v>
      </c>
      <c r="L3727" s="2">
        <v>637.96</v>
      </c>
      <c r="M3727" s="2" t="s">
        <v>39</v>
      </c>
    </row>
    <row r="3728" spans="1:13" ht="14.25" hidden="1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3"/>
      <c r="J3728" s="2" t="s">
        <v>21</v>
      </c>
      <c r="K3728" s="2" t="s">
        <v>16</v>
      </c>
      <c r="L3728" s="2">
        <v>545.71</v>
      </c>
      <c r="M3728" s="2" t="s">
        <v>48</v>
      </c>
    </row>
    <row r="3729" spans="1:13" ht="14.25" hidden="1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3"/>
      <c r="J3729" s="2" t="s">
        <v>21</v>
      </c>
      <c r="K3729" s="2" t="s">
        <v>22</v>
      </c>
      <c r="L3729" s="2">
        <v>449.25</v>
      </c>
      <c r="M3729" s="2" t="s">
        <v>48</v>
      </c>
    </row>
    <row r="3730" spans="1:13" ht="14.25" hidden="1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3"/>
      <c r="J3730" s="2" t="s">
        <v>21</v>
      </c>
      <c r="K3730" s="2" t="s">
        <v>22</v>
      </c>
      <c r="L3730" s="2">
        <v>25.08</v>
      </c>
      <c r="M3730" s="2" t="s">
        <v>23</v>
      </c>
    </row>
    <row r="3731" spans="1:13" ht="14.25" hidden="1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3"/>
      <c r="J3731" s="2" t="s">
        <v>15</v>
      </c>
      <c r="K3731" s="2" t="s">
        <v>27</v>
      </c>
      <c r="L3731" s="2">
        <v>1090.72</v>
      </c>
      <c r="M3731" s="2" t="s">
        <v>48</v>
      </c>
    </row>
    <row r="3732" spans="1:13" ht="14.25" hidden="1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3"/>
      <c r="J3732" s="2" t="s">
        <v>31</v>
      </c>
      <c r="K3732" s="2" t="s">
        <v>16</v>
      </c>
      <c r="L3732" s="2">
        <v>340.16</v>
      </c>
      <c r="M3732" s="2" t="s">
        <v>34</v>
      </c>
    </row>
    <row r="3733" spans="1:13" ht="14.25" customHeight="1" x14ac:dyDescent="0.3">
      <c r="A3733" s="2" t="s">
        <v>3764</v>
      </c>
      <c r="B3733" s="2" t="s">
        <v>19</v>
      </c>
      <c r="C3733" s="2" t="s">
        <v>36</v>
      </c>
      <c r="D3733" s="8">
        <v>3750.13</v>
      </c>
      <c r="E3733" s="11">
        <v>0.09</v>
      </c>
      <c r="F3733" s="18">
        <v>4</v>
      </c>
      <c r="G3733" s="15">
        <v>45265</v>
      </c>
      <c r="H3733" s="3">
        <v>45270</v>
      </c>
      <c r="I3733" s="2">
        <f>DATEDIF(G3733,H3733,"d")</f>
        <v>5</v>
      </c>
      <c r="J3733" s="2" t="s">
        <v>15</v>
      </c>
      <c r="K3733" s="2" t="s">
        <v>16</v>
      </c>
      <c r="L3733" s="2">
        <v>452.69</v>
      </c>
      <c r="M3733" s="2" t="s">
        <v>23</v>
      </c>
    </row>
    <row r="3734" spans="1:13" ht="14.25" hidden="1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3"/>
      <c r="J3734" s="2" t="s">
        <v>31</v>
      </c>
      <c r="K3734" s="2" t="s">
        <v>16</v>
      </c>
      <c r="L3734" s="2">
        <v>537.05999999999995</v>
      </c>
      <c r="M3734" s="2" t="s">
        <v>48</v>
      </c>
    </row>
    <row r="3735" spans="1:13" ht="14.25" hidden="1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3"/>
      <c r="J3735" s="2" t="s">
        <v>21</v>
      </c>
      <c r="K3735" s="2" t="s">
        <v>27</v>
      </c>
      <c r="L3735" s="2">
        <v>240.17</v>
      </c>
      <c r="M3735" s="2" t="s">
        <v>39</v>
      </c>
    </row>
    <row r="3736" spans="1:13" ht="14.25" hidden="1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3"/>
      <c r="J3736" s="2" t="s">
        <v>31</v>
      </c>
      <c r="K3736" s="2" t="s">
        <v>27</v>
      </c>
      <c r="L3736" s="2">
        <v>131.69999999999999</v>
      </c>
      <c r="M3736" s="2" t="s">
        <v>23</v>
      </c>
    </row>
    <row r="3737" spans="1:13" ht="14.25" hidden="1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3"/>
      <c r="J3737" s="2" t="s">
        <v>21</v>
      </c>
      <c r="K3737" s="2" t="s">
        <v>22</v>
      </c>
      <c r="L3737" s="2">
        <v>70.19</v>
      </c>
      <c r="M3737" s="2" t="s">
        <v>48</v>
      </c>
    </row>
    <row r="3738" spans="1:13" ht="14.25" hidden="1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3"/>
      <c r="J3738" s="2" t="s">
        <v>21</v>
      </c>
      <c r="K3738" s="2" t="s">
        <v>27</v>
      </c>
      <c r="L3738" s="2">
        <v>91.4</v>
      </c>
      <c r="M3738" s="2" t="s">
        <v>17</v>
      </c>
    </row>
    <row r="3739" spans="1:13" ht="14.25" hidden="1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3"/>
      <c r="J3739" s="2" t="s">
        <v>15</v>
      </c>
      <c r="K3739" s="2" t="s">
        <v>22</v>
      </c>
      <c r="L3739" s="2">
        <v>601.98</v>
      </c>
      <c r="M3739" s="2" t="s">
        <v>28</v>
      </c>
    </row>
    <row r="3740" spans="1:13" ht="14.25" hidden="1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3"/>
      <c r="J3740" s="2" t="s">
        <v>15</v>
      </c>
      <c r="K3740" s="2" t="s">
        <v>27</v>
      </c>
      <c r="L3740" s="2">
        <v>111.63</v>
      </c>
      <c r="M3740" s="2" t="s">
        <v>17</v>
      </c>
    </row>
    <row r="3741" spans="1:13" ht="14.25" customHeight="1" x14ac:dyDescent="0.3">
      <c r="A3741" s="2" t="s">
        <v>3772</v>
      </c>
      <c r="B3741" s="2" t="s">
        <v>19</v>
      </c>
      <c r="C3741" s="2" t="s">
        <v>26</v>
      </c>
      <c r="D3741" s="8">
        <v>349.57</v>
      </c>
      <c r="E3741" s="11">
        <v>0.18</v>
      </c>
      <c r="F3741" s="18">
        <v>9</v>
      </c>
      <c r="G3741" s="15">
        <v>45556</v>
      </c>
      <c r="H3741" s="3">
        <v>45560</v>
      </c>
      <c r="I3741" s="2">
        <f>DATEDIF(G3741,H3741,"d")</f>
        <v>4</v>
      </c>
      <c r="J3741" s="2" t="s">
        <v>21</v>
      </c>
      <c r="K3741" s="2" t="s">
        <v>16</v>
      </c>
      <c r="L3741" s="2">
        <v>94.7</v>
      </c>
      <c r="M3741" s="2" t="s">
        <v>34</v>
      </c>
    </row>
    <row r="3742" spans="1:13" ht="14.25" hidden="1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3"/>
      <c r="J3742" s="2" t="s">
        <v>21</v>
      </c>
      <c r="K3742" s="2" t="s">
        <v>27</v>
      </c>
      <c r="L3742" s="2">
        <v>858.26</v>
      </c>
      <c r="M3742" s="2" t="s">
        <v>34</v>
      </c>
    </row>
    <row r="3743" spans="1:13" ht="14.25" hidden="1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3"/>
      <c r="J3743" s="2" t="s">
        <v>31</v>
      </c>
      <c r="K3743" s="2" t="s">
        <v>27</v>
      </c>
      <c r="L3743" s="2">
        <v>833.42</v>
      </c>
      <c r="M3743" s="2" t="s">
        <v>48</v>
      </c>
    </row>
    <row r="3744" spans="1:13" ht="14.25" hidden="1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3"/>
      <c r="J3744" s="2" t="s">
        <v>21</v>
      </c>
      <c r="K3744" s="2" t="s">
        <v>27</v>
      </c>
      <c r="L3744" s="2">
        <v>165.09</v>
      </c>
      <c r="M3744" s="2" t="s">
        <v>34</v>
      </c>
    </row>
    <row r="3745" spans="1:13" ht="14.25" hidden="1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3"/>
      <c r="J3745" s="2" t="s">
        <v>31</v>
      </c>
      <c r="K3745" s="2" t="s">
        <v>22</v>
      </c>
      <c r="L3745" s="2">
        <v>790.72</v>
      </c>
      <c r="M3745" s="2" t="s">
        <v>39</v>
      </c>
    </row>
    <row r="3746" spans="1:13" ht="14.25" hidden="1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3"/>
      <c r="J3746" s="2" t="s">
        <v>15</v>
      </c>
      <c r="K3746" s="2" t="s">
        <v>16</v>
      </c>
      <c r="L3746" s="2">
        <v>203.66</v>
      </c>
      <c r="M3746" s="2" t="s">
        <v>39</v>
      </c>
    </row>
    <row r="3747" spans="1:13" ht="14.25" hidden="1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3"/>
      <c r="J3747" s="2" t="s">
        <v>21</v>
      </c>
      <c r="K3747" s="2" t="s">
        <v>27</v>
      </c>
      <c r="L3747" s="2">
        <v>93.34</v>
      </c>
      <c r="M3747" s="2" t="s">
        <v>23</v>
      </c>
    </row>
    <row r="3748" spans="1:13" ht="14.25" customHeight="1" x14ac:dyDescent="0.3">
      <c r="A3748" s="2" t="s">
        <v>3779</v>
      </c>
      <c r="B3748" s="2" t="s">
        <v>19</v>
      </c>
      <c r="C3748" s="2" t="s">
        <v>26</v>
      </c>
      <c r="D3748" s="8">
        <v>2811.1</v>
      </c>
      <c r="E3748" s="11">
        <v>0.11</v>
      </c>
      <c r="F3748" s="18">
        <v>2</v>
      </c>
      <c r="G3748" s="15">
        <v>45611</v>
      </c>
      <c r="H3748" s="3">
        <v>45613</v>
      </c>
      <c r="I3748" s="2">
        <f t="shared" ref="I3748:I3749" si="156">DATEDIF(G3748,H3748,"d")</f>
        <v>2</v>
      </c>
      <c r="J3748" s="2" t="s">
        <v>15</v>
      </c>
      <c r="K3748" s="2" t="s">
        <v>22</v>
      </c>
      <c r="L3748" s="2">
        <v>299.05</v>
      </c>
      <c r="M3748" s="2" t="s">
        <v>17</v>
      </c>
    </row>
    <row r="3749" spans="1:13" ht="14.25" customHeight="1" x14ac:dyDescent="0.3">
      <c r="A3749" s="2" t="s">
        <v>3780</v>
      </c>
      <c r="B3749" s="2" t="s">
        <v>19</v>
      </c>
      <c r="C3749" s="2" t="s">
        <v>26</v>
      </c>
      <c r="D3749" s="8">
        <v>4139.6400000000003</v>
      </c>
      <c r="E3749" s="11">
        <v>0.02</v>
      </c>
      <c r="F3749" s="18">
        <v>5</v>
      </c>
      <c r="G3749" s="15">
        <v>44951</v>
      </c>
      <c r="H3749" s="3">
        <v>44953</v>
      </c>
      <c r="I3749" s="2">
        <f t="shared" si="156"/>
        <v>2</v>
      </c>
      <c r="J3749" s="2" t="s">
        <v>31</v>
      </c>
      <c r="K3749" s="2" t="s">
        <v>16</v>
      </c>
      <c r="L3749" s="2">
        <v>582.51</v>
      </c>
      <c r="M3749" s="2" t="s">
        <v>23</v>
      </c>
    </row>
    <row r="3750" spans="1:13" ht="14.25" hidden="1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3"/>
      <c r="J3750" s="2" t="s">
        <v>31</v>
      </c>
      <c r="K3750" s="2" t="s">
        <v>27</v>
      </c>
      <c r="L3750" s="2">
        <v>550.55999999999995</v>
      </c>
      <c r="M3750" s="2" t="s">
        <v>23</v>
      </c>
    </row>
    <row r="3751" spans="1:13" ht="14.25" hidden="1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3"/>
      <c r="J3751" s="2" t="s">
        <v>21</v>
      </c>
      <c r="K3751" s="2" t="s">
        <v>27</v>
      </c>
      <c r="L3751" s="2">
        <v>507.71</v>
      </c>
      <c r="M3751" s="2" t="s">
        <v>39</v>
      </c>
    </row>
    <row r="3752" spans="1:13" ht="14.25" hidden="1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3"/>
      <c r="J3752" s="2" t="s">
        <v>21</v>
      </c>
      <c r="K3752" s="2" t="s">
        <v>27</v>
      </c>
      <c r="L3752" s="2">
        <v>879.85</v>
      </c>
      <c r="M3752" s="2" t="s">
        <v>28</v>
      </c>
    </row>
    <row r="3753" spans="1:13" ht="14.25" hidden="1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3"/>
      <c r="J3753" s="2" t="s">
        <v>21</v>
      </c>
      <c r="K3753" s="2" t="s">
        <v>27</v>
      </c>
      <c r="L3753" s="2">
        <v>915.58</v>
      </c>
      <c r="M3753" s="2" t="s">
        <v>34</v>
      </c>
    </row>
    <row r="3754" spans="1:13" ht="14.25" hidden="1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3"/>
      <c r="J3754" s="2" t="s">
        <v>31</v>
      </c>
      <c r="K3754" s="2" t="s">
        <v>27</v>
      </c>
      <c r="L3754" s="2">
        <v>615.9</v>
      </c>
      <c r="M3754" s="2" t="s">
        <v>34</v>
      </c>
    </row>
    <row r="3755" spans="1:13" ht="14.25" hidden="1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3"/>
      <c r="J3755" s="2" t="s">
        <v>15</v>
      </c>
      <c r="K3755" s="2" t="s">
        <v>16</v>
      </c>
      <c r="L3755" s="2">
        <v>262.98</v>
      </c>
      <c r="M3755" s="2" t="s">
        <v>23</v>
      </c>
    </row>
    <row r="3756" spans="1:13" ht="14.25" customHeight="1" x14ac:dyDescent="0.3">
      <c r="A3756" s="2" t="s">
        <v>3787</v>
      </c>
      <c r="B3756" s="2" t="s">
        <v>19</v>
      </c>
      <c r="C3756" s="2" t="s">
        <v>14</v>
      </c>
      <c r="D3756" s="8">
        <v>3959.61</v>
      </c>
      <c r="E3756" s="11">
        <v>0.21</v>
      </c>
      <c r="F3756" s="18">
        <v>8</v>
      </c>
      <c r="G3756" s="15">
        <v>45315</v>
      </c>
      <c r="H3756" s="3">
        <v>45318</v>
      </c>
      <c r="I3756" s="2">
        <f>DATEDIF(G3756,H3756,"d")</f>
        <v>3</v>
      </c>
      <c r="J3756" s="2" t="s">
        <v>21</v>
      </c>
      <c r="K3756" s="2" t="s">
        <v>22</v>
      </c>
      <c r="L3756" s="2">
        <v>1045.3499999999999</v>
      </c>
      <c r="M3756" s="2" t="s">
        <v>28</v>
      </c>
    </row>
    <row r="3757" spans="1:13" ht="14.25" hidden="1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3"/>
      <c r="J3757" s="2" t="s">
        <v>15</v>
      </c>
      <c r="K3757" s="2" t="s">
        <v>27</v>
      </c>
      <c r="L3757" s="2">
        <v>912.07</v>
      </c>
      <c r="M3757" s="2" t="s">
        <v>23</v>
      </c>
    </row>
    <row r="3758" spans="1:13" ht="14.25" hidden="1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3"/>
      <c r="J3758" s="2" t="s">
        <v>21</v>
      </c>
      <c r="K3758" s="2" t="s">
        <v>16</v>
      </c>
      <c r="L3758" s="2">
        <v>549.11</v>
      </c>
      <c r="M3758" s="2" t="s">
        <v>17</v>
      </c>
    </row>
    <row r="3759" spans="1:13" ht="14.25" hidden="1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3"/>
      <c r="J3759" s="2" t="s">
        <v>15</v>
      </c>
      <c r="K3759" s="2" t="s">
        <v>16</v>
      </c>
      <c r="L3759" s="2">
        <v>244.22</v>
      </c>
      <c r="M3759" s="2" t="s">
        <v>39</v>
      </c>
    </row>
    <row r="3760" spans="1:13" ht="14.25" hidden="1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3"/>
      <c r="J3760" s="2" t="s">
        <v>31</v>
      </c>
      <c r="K3760" s="2" t="s">
        <v>27</v>
      </c>
      <c r="L3760" s="2">
        <v>221.37</v>
      </c>
      <c r="M3760" s="2" t="s">
        <v>39</v>
      </c>
    </row>
    <row r="3761" spans="1:13" ht="14.25" hidden="1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3"/>
      <c r="J3761" s="2" t="s">
        <v>21</v>
      </c>
      <c r="K3761" s="2" t="s">
        <v>22</v>
      </c>
      <c r="L3761" s="2">
        <v>216.43</v>
      </c>
      <c r="M3761" s="2" t="s">
        <v>34</v>
      </c>
    </row>
    <row r="3762" spans="1:13" ht="14.25" hidden="1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3"/>
      <c r="J3762" s="2" t="s">
        <v>31</v>
      </c>
      <c r="K3762" s="2" t="s">
        <v>27</v>
      </c>
      <c r="L3762" s="2">
        <v>459.95</v>
      </c>
      <c r="M3762" s="2" t="s">
        <v>17</v>
      </c>
    </row>
    <row r="3763" spans="1:13" ht="14.25" hidden="1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3"/>
      <c r="J3763" s="2" t="s">
        <v>31</v>
      </c>
      <c r="K3763" s="2" t="s">
        <v>16</v>
      </c>
      <c r="L3763" s="2">
        <v>402.41</v>
      </c>
      <c r="M3763" s="2" t="s">
        <v>48</v>
      </c>
    </row>
    <row r="3764" spans="1:13" ht="14.25" hidden="1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3"/>
      <c r="J3764" s="2" t="s">
        <v>15</v>
      </c>
      <c r="K3764" s="2" t="s">
        <v>16</v>
      </c>
      <c r="L3764" s="2">
        <v>1395.45</v>
      </c>
      <c r="M3764" s="2" t="s">
        <v>48</v>
      </c>
    </row>
    <row r="3765" spans="1:13" ht="14.25" customHeight="1" x14ac:dyDescent="0.3">
      <c r="A3765" s="2" t="s">
        <v>3796</v>
      </c>
      <c r="B3765" s="2" t="s">
        <v>19</v>
      </c>
      <c r="C3765" s="2" t="s">
        <v>14</v>
      </c>
      <c r="D3765" s="8">
        <v>4801.37</v>
      </c>
      <c r="E3765" s="11">
        <v>0.01</v>
      </c>
      <c r="F3765" s="18">
        <v>7</v>
      </c>
      <c r="G3765" s="15">
        <v>45598</v>
      </c>
      <c r="H3765" s="3">
        <v>45605</v>
      </c>
      <c r="I3765" s="2">
        <f>DATEDIF(G3765,H3765,"d")</f>
        <v>7</v>
      </c>
      <c r="J3765" s="2" t="s">
        <v>15</v>
      </c>
      <c r="K3765" s="2" t="s">
        <v>16</v>
      </c>
      <c r="L3765" s="2">
        <v>1258.78</v>
      </c>
      <c r="M3765" s="2" t="s">
        <v>39</v>
      </c>
    </row>
    <row r="3766" spans="1:13" ht="14.25" hidden="1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3"/>
      <c r="J3766" s="2" t="s">
        <v>31</v>
      </c>
      <c r="K3766" s="2" t="s">
        <v>16</v>
      </c>
      <c r="L3766" s="2">
        <v>707.06</v>
      </c>
      <c r="M3766" s="2" t="s">
        <v>34</v>
      </c>
    </row>
    <row r="3767" spans="1:13" ht="14.25" hidden="1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3"/>
      <c r="J3767" s="2" t="s">
        <v>21</v>
      </c>
      <c r="K3767" s="2" t="s">
        <v>22</v>
      </c>
      <c r="L3767" s="2">
        <v>425.71</v>
      </c>
      <c r="M3767" s="2" t="s">
        <v>39</v>
      </c>
    </row>
    <row r="3768" spans="1:13" ht="14.25" customHeight="1" x14ac:dyDescent="0.3">
      <c r="A3768" s="2" t="s">
        <v>3799</v>
      </c>
      <c r="B3768" s="2" t="s">
        <v>19</v>
      </c>
      <c r="C3768" s="2" t="s">
        <v>20</v>
      </c>
      <c r="D3768" s="8">
        <v>4990.28</v>
      </c>
      <c r="E3768" s="11">
        <v>0.38</v>
      </c>
      <c r="F3768" s="18">
        <v>1</v>
      </c>
      <c r="G3768" s="15">
        <v>45411</v>
      </c>
      <c r="H3768" s="3">
        <v>45413</v>
      </c>
      <c r="I3768" s="2">
        <f>DATEDIF(G3768,H3768,"d")</f>
        <v>2</v>
      </c>
      <c r="J3768" s="2" t="s">
        <v>15</v>
      </c>
      <c r="K3768" s="2" t="s">
        <v>22</v>
      </c>
      <c r="L3768" s="2">
        <v>877.89</v>
      </c>
      <c r="M3768" s="2" t="s">
        <v>39</v>
      </c>
    </row>
    <row r="3769" spans="1:13" ht="14.25" hidden="1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3"/>
      <c r="J3769" s="2" t="s">
        <v>31</v>
      </c>
      <c r="K3769" s="2" t="s">
        <v>27</v>
      </c>
      <c r="L3769" s="2">
        <v>451.48</v>
      </c>
      <c r="M3769" s="2" t="s">
        <v>17</v>
      </c>
    </row>
    <row r="3770" spans="1:13" ht="14.25" hidden="1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3"/>
      <c r="J3770" s="2" t="s">
        <v>31</v>
      </c>
      <c r="K3770" s="2" t="s">
        <v>22</v>
      </c>
      <c r="L3770" s="2">
        <v>74.239999999999995</v>
      </c>
      <c r="M3770" s="2" t="s">
        <v>28</v>
      </c>
    </row>
    <row r="3771" spans="1:13" ht="14.25" customHeight="1" x14ac:dyDescent="0.3">
      <c r="A3771" s="2" t="s">
        <v>3802</v>
      </c>
      <c r="B3771" s="2" t="s">
        <v>19</v>
      </c>
      <c r="C3771" s="2" t="s">
        <v>33</v>
      </c>
      <c r="D3771" s="8">
        <v>2187.62</v>
      </c>
      <c r="E3771" s="11">
        <v>0.33</v>
      </c>
      <c r="F3771" s="18">
        <v>3</v>
      </c>
      <c r="G3771" s="15">
        <v>45399</v>
      </c>
      <c r="H3771" s="3">
        <v>45405</v>
      </c>
      <c r="I3771" s="2">
        <f>DATEDIF(G3771,H3771,"d")</f>
        <v>6</v>
      </c>
      <c r="J3771" s="2" t="s">
        <v>31</v>
      </c>
      <c r="K3771" s="2" t="s">
        <v>27</v>
      </c>
      <c r="L3771" s="2">
        <v>254.6</v>
      </c>
      <c r="M3771" s="2" t="s">
        <v>39</v>
      </c>
    </row>
    <row r="3772" spans="1:13" ht="14.25" hidden="1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3"/>
      <c r="J3772" s="2" t="s">
        <v>21</v>
      </c>
      <c r="K3772" s="2" t="s">
        <v>16</v>
      </c>
      <c r="L3772" s="2">
        <v>688.09</v>
      </c>
      <c r="M3772" s="2" t="s">
        <v>17</v>
      </c>
    </row>
    <row r="3773" spans="1:13" ht="14.25" hidden="1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3"/>
      <c r="J3773" s="2" t="s">
        <v>15</v>
      </c>
      <c r="K3773" s="2" t="s">
        <v>27</v>
      </c>
      <c r="L3773" s="2">
        <v>81.31</v>
      </c>
      <c r="M3773" s="2" t="s">
        <v>34</v>
      </c>
    </row>
    <row r="3774" spans="1:13" ht="14.25" customHeight="1" x14ac:dyDescent="0.3">
      <c r="A3774" s="2" t="s">
        <v>3805</v>
      </c>
      <c r="B3774" s="2" t="s">
        <v>19</v>
      </c>
      <c r="C3774" s="2" t="s">
        <v>20</v>
      </c>
      <c r="D3774" s="8">
        <v>4062.29</v>
      </c>
      <c r="E3774" s="11">
        <v>0.02</v>
      </c>
      <c r="F3774" s="18">
        <v>1</v>
      </c>
      <c r="G3774" s="15">
        <v>45569</v>
      </c>
      <c r="H3774" s="3">
        <v>45570</v>
      </c>
      <c r="I3774" s="2">
        <f t="shared" ref="I3774:I3775" si="157">DATEDIF(G3774,H3774,"d")</f>
        <v>1</v>
      </c>
      <c r="J3774" s="2" t="s">
        <v>15</v>
      </c>
      <c r="K3774" s="2" t="s">
        <v>27</v>
      </c>
      <c r="L3774" s="2">
        <v>803.79</v>
      </c>
      <c r="M3774" s="2" t="s">
        <v>48</v>
      </c>
    </row>
    <row r="3775" spans="1:13" ht="14.25" customHeight="1" x14ac:dyDescent="0.3">
      <c r="A3775" s="2" t="s">
        <v>3806</v>
      </c>
      <c r="B3775" s="2" t="s">
        <v>19</v>
      </c>
      <c r="C3775" s="2" t="s">
        <v>20</v>
      </c>
      <c r="D3775" s="8">
        <v>828.55</v>
      </c>
      <c r="E3775" s="11">
        <v>0.01</v>
      </c>
      <c r="F3775" s="18">
        <v>3</v>
      </c>
      <c r="G3775" s="15">
        <v>45331</v>
      </c>
      <c r="H3775" s="3">
        <v>45337</v>
      </c>
      <c r="I3775" s="2">
        <f t="shared" si="157"/>
        <v>6</v>
      </c>
      <c r="J3775" s="2" t="s">
        <v>31</v>
      </c>
      <c r="K3775" s="2" t="s">
        <v>27</v>
      </c>
      <c r="L3775" s="2">
        <v>52.23</v>
      </c>
      <c r="M3775" s="2" t="s">
        <v>39</v>
      </c>
    </row>
    <row r="3776" spans="1:13" ht="14.25" hidden="1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3"/>
      <c r="J3776" s="2" t="s">
        <v>21</v>
      </c>
      <c r="K3776" s="2" t="s">
        <v>22</v>
      </c>
      <c r="L3776" s="2">
        <v>471.8</v>
      </c>
      <c r="M3776" s="2" t="s">
        <v>28</v>
      </c>
    </row>
    <row r="3777" spans="1:13" ht="14.25" customHeight="1" x14ac:dyDescent="0.3">
      <c r="A3777" s="2" t="s">
        <v>3808</v>
      </c>
      <c r="B3777" s="2" t="s">
        <v>19</v>
      </c>
      <c r="C3777" s="2" t="s">
        <v>20</v>
      </c>
      <c r="D3777" s="8">
        <v>437.67</v>
      </c>
      <c r="E3777" s="11">
        <v>0.03</v>
      </c>
      <c r="F3777" s="18">
        <v>4</v>
      </c>
      <c r="G3777" s="15">
        <v>45426</v>
      </c>
      <c r="H3777" s="3">
        <v>45431</v>
      </c>
      <c r="I3777" s="2">
        <f>DATEDIF(G3777,H3777,"d")</f>
        <v>5</v>
      </c>
      <c r="J3777" s="2" t="s">
        <v>31</v>
      </c>
      <c r="K3777" s="2" t="s">
        <v>22</v>
      </c>
      <c r="L3777" s="2">
        <v>71</v>
      </c>
      <c r="M3777" s="2" t="s">
        <v>23</v>
      </c>
    </row>
    <row r="3778" spans="1:13" ht="14.25" hidden="1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3"/>
      <c r="J3778" s="2" t="s">
        <v>15</v>
      </c>
      <c r="K3778" s="2" t="s">
        <v>27</v>
      </c>
      <c r="L3778" s="2">
        <v>411.23</v>
      </c>
      <c r="M3778" s="2" t="s">
        <v>39</v>
      </c>
    </row>
    <row r="3779" spans="1:13" ht="14.25" hidden="1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3"/>
      <c r="J3779" s="2" t="s">
        <v>21</v>
      </c>
      <c r="K3779" s="2" t="s">
        <v>16</v>
      </c>
      <c r="L3779" s="2">
        <v>480.48</v>
      </c>
      <c r="M3779" s="2" t="s">
        <v>39</v>
      </c>
    </row>
    <row r="3780" spans="1:13" ht="14.25" hidden="1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3"/>
      <c r="J3780" s="2" t="s">
        <v>31</v>
      </c>
      <c r="K3780" s="2" t="s">
        <v>27</v>
      </c>
      <c r="L3780" s="2">
        <v>844.87</v>
      </c>
      <c r="M3780" s="2" t="s">
        <v>17</v>
      </c>
    </row>
    <row r="3781" spans="1:13" ht="14.25" customHeight="1" x14ac:dyDescent="0.3">
      <c r="A3781" s="2" t="s">
        <v>3812</v>
      </c>
      <c r="B3781" s="2" t="s">
        <v>19</v>
      </c>
      <c r="C3781" s="2" t="s">
        <v>20</v>
      </c>
      <c r="D3781" s="8">
        <v>1763.36</v>
      </c>
      <c r="E3781" s="11">
        <v>0.15</v>
      </c>
      <c r="F3781" s="18">
        <v>7</v>
      </c>
      <c r="G3781" s="15">
        <v>45077</v>
      </c>
      <c r="H3781" s="3">
        <v>45079</v>
      </c>
      <c r="I3781" s="2">
        <f t="shared" ref="I3781:I3782" si="158">DATEDIF(G3781,H3781,"d")</f>
        <v>2</v>
      </c>
      <c r="J3781" s="2" t="s">
        <v>15</v>
      </c>
      <c r="K3781" s="2" t="s">
        <v>16</v>
      </c>
      <c r="L3781" s="2">
        <v>278.24</v>
      </c>
      <c r="M3781" s="2" t="s">
        <v>23</v>
      </c>
    </row>
    <row r="3782" spans="1:13" ht="14.25" customHeight="1" x14ac:dyDescent="0.3">
      <c r="A3782" s="2" t="s">
        <v>3813</v>
      </c>
      <c r="B3782" s="2" t="s">
        <v>19</v>
      </c>
      <c r="C3782" s="2" t="s">
        <v>14</v>
      </c>
      <c r="D3782" s="8">
        <v>2993.6</v>
      </c>
      <c r="E3782" s="11">
        <v>0.36</v>
      </c>
      <c r="F3782" s="18">
        <v>8</v>
      </c>
      <c r="G3782" s="15">
        <v>45408</v>
      </c>
      <c r="H3782" s="3">
        <v>45409</v>
      </c>
      <c r="I3782" s="2">
        <f t="shared" si="158"/>
        <v>1</v>
      </c>
      <c r="J3782" s="2" t="s">
        <v>15</v>
      </c>
      <c r="K3782" s="2" t="s">
        <v>16</v>
      </c>
      <c r="L3782" s="2">
        <v>701.59</v>
      </c>
      <c r="M3782" s="2" t="s">
        <v>34</v>
      </c>
    </row>
    <row r="3783" spans="1:13" ht="14.25" hidden="1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3"/>
      <c r="J3783" s="2" t="s">
        <v>15</v>
      </c>
      <c r="K3783" s="2" t="s">
        <v>16</v>
      </c>
      <c r="L3783" s="2">
        <v>446.4</v>
      </c>
      <c r="M3783" s="2" t="s">
        <v>34</v>
      </c>
    </row>
    <row r="3784" spans="1:13" ht="14.25" customHeight="1" x14ac:dyDescent="0.3">
      <c r="A3784" s="2" t="s">
        <v>3815</v>
      </c>
      <c r="B3784" s="2" t="s">
        <v>19</v>
      </c>
      <c r="C3784" s="2" t="s">
        <v>36</v>
      </c>
      <c r="D3784" s="8">
        <v>3833.97</v>
      </c>
      <c r="E3784" s="11">
        <v>0.02</v>
      </c>
      <c r="F3784" s="18">
        <v>8</v>
      </c>
      <c r="G3784" s="15">
        <v>44989</v>
      </c>
      <c r="H3784" s="3">
        <v>44990</v>
      </c>
      <c r="I3784" s="2">
        <f t="shared" ref="I3784:I3785" si="159">DATEDIF(G3784,H3784,"d")</f>
        <v>1</v>
      </c>
      <c r="J3784" s="2" t="s">
        <v>21</v>
      </c>
      <c r="K3784" s="2" t="s">
        <v>16</v>
      </c>
      <c r="L3784" s="2">
        <v>1112.3900000000001</v>
      </c>
      <c r="M3784" s="2" t="s">
        <v>28</v>
      </c>
    </row>
    <row r="3785" spans="1:13" ht="14.25" customHeight="1" x14ac:dyDescent="0.3">
      <c r="A3785" s="2" t="s">
        <v>3816</v>
      </c>
      <c r="B3785" s="2" t="s">
        <v>19</v>
      </c>
      <c r="C3785" s="2" t="s">
        <v>26</v>
      </c>
      <c r="D3785" s="8">
        <v>1578.05</v>
      </c>
      <c r="E3785" s="11">
        <v>0.09</v>
      </c>
      <c r="F3785" s="18">
        <v>6</v>
      </c>
      <c r="G3785" s="15">
        <v>45537</v>
      </c>
      <c r="H3785" s="3">
        <v>45541</v>
      </c>
      <c r="I3785" s="2">
        <f t="shared" si="159"/>
        <v>4</v>
      </c>
      <c r="J3785" s="2" t="s">
        <v>21</v>
      </c>
      <c r="K3785" s="2" t="s">
        <v>22</v>
      </c>
      <c r="L3785" s="2">
        <v>280.29000000000002</v>
      </c>
      <c r="M3785" s="2" t="s">
        <v>28</v>
      </c>
    </row>
    <row r="3786" spans="1:13" ht="14.25" hidden="1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3"/>
      <c r="J3786" s="2" t="s">
        <v>15</v>
      </c>
      <c r="K3786" s="2" t="s">
        <v>22</v>
      </c>
      <c r="L3786" s="2">
        <v>84.58</v>
      </c>
      <c r="M3786" s="2" t="s">
        <v>28</v>
      </c>
    </row>
    <row r="3787" spans="1:13" ht="14.25" hidden="1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3"/>
      <c r="J3787" s="2" t="s">
        <v>15</v>
      </c>
      <c r="K3787" s="2" t="s">
        <v>16</v>
      </c>
      <c r="L3787" s="2">
        <v>63.62</v>
      </c>
      <c r="M3787" s="2" t="s">
        <v>23</v>
      </c>
    </row>
    <row r="3788" spans="1:13" ht="14.25" hidden="1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3"/>
      <c r="J3788" s="2" t="s">
        <v>21</v>
      </c>
      <c r="K3788" s="2" t="s">
        <v>16</v>
      </c>
      <c r="L3788" s="2">
        <v>757.88</v>
      </c>
      <c r="M3788" s="2" t="s">
        <v>28</v>
      </c>
    </row>
    <row r="3789" spans="1:13" ht="14.25" hidden="1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3"/>
      <c r="J3789" s="2" t="s">
        <v>31</v>
      </c>
      <c r="K3789" s="2" t="s">
        <v>16</v>
      </c>
      <c r="L3789" s="2">
        <v>379.88</v>
      </c>
      <c r="M3789" s="2" t="s">
        <v>48</v>
      </c>
    </row>
    <row r="3790" spans="1:13" ht="14.25" hidden="1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3"/>
      <c r="J3790" s="2" t="s">
        <v>31</v>
      </c>
      <c r="K3790" s="2" t="s">
        <v>27</v>
      </c>
      <c r="L3790" s="2">
        <v>38.270000000000003</v>
      </c>
      <c r="M3790" s="2" t="s">
        <v>28</v>
      </c>
    </row>
    <row r="3791" spans="1:13" ht="14.25" hidden="1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3"/>
      <c r="J3791" s="2" t="s">
        <v>31</v>
      </c>
      <c r="K3791" s="2" t="s">
        <v>22</v>
      </c>
      <c r="L3791" s="2">
        <v>165.55</v>
      </c>
      <c r="M3791" s="2" t="s">
        <v>17</v>
      </c>
    </row>
    <row r="3792" spans="1:13" ht="14.25" customHeight="1" x14ac:dyDescent="0.3">
      <c r="A3792" s="2" t="s">
        <v>3823</v>
      </c>
      <c r="B3792" s="2" t="s">
        <v>19</v>
      </c>
      <c r="C3792" s="2" t="s">
        <v>20</v>
      </c>
      <c r="D3792" s="8">
        <v>3854.14</v>
      </c>
      <c r="E3792" s="11">
        <v>0.08</v>
      </c>
      <c r="F3792" s="18">
        <v>8</v>
      </c>
      <c r="G3792" s="15">
        <v>45431</v>
      </c>
      <c r="H3792" s="3">
        <v>45432</v>
      </c>
      <c r="I3792" s="2">
        <f>DATEDIF(G3792,H3792,"d")</f>
        <v>1</v>
      </c>
      <c r="J3792" s="2" t="s">
        <v>15</v>
      </c>
      <c r="K3792" s="2" t="s">
        <v>27</v>
      </c>
      <c r="L3792" s="2">
        <v>1027.8900000000001</v>
      </c>
      <c r="M3792" s="2" t="s">
        <v>34</v>
      </c>
    </row>
    <row r="3793" spans="1:13" ht="14.25" hidden="1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3"/>
      <c r="J3793" s="2" t="s">
        <v>15</v>
      </c>
      <c r="K3793" s="2" t="s">
        <v>16</v>
      </c>
      <c r="L3793" s="2">
        <v>852.6</v>
      </c>
      <c r="M3793" s="2" t="s">
        <v>34</v>
      </c>
    </row>
    <row r="3794" spans="1:13" ht="14.25" hidden="1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3"/>
      <c r="J3794" s="2" t="s">
        <v>21</v>
      </c>
      <c r="K3794" s="2" t="s">
        <v>22</v>
      </c>
      <c r="L3794" s="2">
        <v>312.10000000000002</v>
      </c>
      <c r="M3794" s="2" t="s">
        <v>17</v>
      </c>
    </row>
    <row r="3795" spans="1:13" ht="14.25" hidden="1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3"/>
      <c r="J3795" s="2" t="s">
        <v>15</v>
      </c>
      <c r="K3795" s="2" t="s">
        <v>22</v>
      </c>
      <c r="L3795" s="2">
        <v>715.9</v>
      </c>
      <c r="M3795" s="2" t="s">
        <v>34</v>
      </c>
    </row>
    <row r="3796" spans="1:13" ht="14.25" hidden="1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3"/>
      <c r="J3796" s="2" t="s">
        <v>31</v>
      </c>
      <c r="K3796" s="2" t="s">
        <v>27</v>
      </c>
      <c r="L3796" s="2">
        <v>204.75</v>
      </c>
      <c r="M3796" s="2" t="s">
        <v>34</v>
      </c>
    </row>
    <row r="3797" spans="1:13" ht="14.25" hidden="1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3"/>
      <c r="J3797" s="2" t="s">
        <v>15</v>
      </c>
      <c r="K3797" s="2" t="s">
        <v>16</v>
      </c>
      <c r="L3797" s="2">
        <v>266.26</v>
      </c>
      <c r="M3797" s="2" t="s">
        <v>48</v>
      </c>
    </row>
    <row r="3798" spans="1:13" ht="14.25" hidden="1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3"/>
      <c r="J3798" s="2" t="s">
        <v>31</v>
      </c>
      <c r="K3798" s="2" t="s">
        <v>27</v>
      </c>
      <c r="L3798" s="2">
        <v>385.55</v>
      </c>
      <c r="M3798" s="2" t="s">
        <v>23</v>
      </c>
    </row>
    <row r="3799" spans="1:13" ht="14.25" customHeight="1" x14ac:dyDescent="0.3">
      <c r="A3799" s="2" t="s">
        <v>3830</v>
      </c>
      <c r="B3799" s="2" t="s">
        <v>19</v>
      </c>
      <c r="C3799" s="2" t="s">
        <v>36</v>
      </c>
      <c r="D3799" s="8">
        <v>1641.04</v>
      </c>
      <c r="E3799" s="11">
        <v>0.48</v>
      </c>
      <c r="F3799" s="18">
        <v>3</v>
      </c>
      <c r="G3799" s="15">
        <v>45353</v>
      </c>
      <c r="H3799" s="3">
        <v>45354</v>
      </c>
      <c r="I3799" s="2">
        <f>DATEDIF(G3799,H3799,"d")</f>
        <v>1</v>
      </c>
      <c r="J3799" s="2" t="s">
        <v>21</v>
      </c>
      <c r="K3799" s="2" t="s">
        <v>22</v>
      </c>
      <c r="L3799" s="2">
        <v>344.58</v>
      </c>
      <c r="M3799" s="2" t="s">
        <v>48</v>
      </c>
    </row>
    <row r="3800" spans="1:13" ht="14.25" hidden="1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3"/>
      <c r="J3800" s="2" t="s">
        <v>21</v>
      </c>
      <c r="K3800" s="2" t="s">
        <v>16</v>
      </c>
      <c r="L3800" s="2">
        <v>1245.42</v>
      </c>
      <c r="M3800" s="2" t="s">
        <v>23</v>
      </c>
    </row>
    <row r="3801" spans="1:13" ht="14.25" hidden="1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3"/>
      <c r="J3801" s="2" t="s">
        <v>21</v>
      </c>
      <c r="K3801" s="2" t="s">
        <v>22</v>
      </c>
      <c r="L3801" s="2">
        <v>502.82</v>
      </c>
      <c r="M3801" s="2" t="s">
        <v>23</v>
      </c>
    </row>
    <row r="3802" spans="1:13" ht="14.25" customHeight="1" x14ac:dyDescent="0.3">
      <c r="A3802" s="2" t="s">
        <v>3833</v>
      </c>
      <c r="B3802" s="2" t="s">
        <v>19</v>
      </c>
      <c r="C3802" s="2" t="s">
        <v>14</v>
      </c>
      <c r="D3802" s="8">
        <v>3673.67</v>
      </c>
      <c r="E3802" s="11">
        <v>0.35</v>
      </c>
      <c r="F3802" s="18">
        <v>3</v>
      </c>
      <c r="G3802" s="15">
        <v>45590</v>
      </c>
      <c r="H3802" s="3">
        <v>45597</v>
      </c>
      <c r="I3802" s="2">
        <f t="shared" ref="I3802:I3803" si="160">DATEDIF(G3802,H3802,"d")</f>
        <v>7</v>
      </c>
      <c r="J3802" s="2" t="s">
        <v>21</v>
      </c>
      <c r="K3802" s="2" t="s">
        <v>27</v>
      </c>
      <c r="L3802" s="2">
        <v>898.48</v>
      </c>
      <c r="M3802" s="2" t="s">
        <v>28</v>
      </c>
    </row>
    <row r="3803" spans="1:13" ht="14.25" customHeight="1" x14ac:dyDescent="0.3">
      <c r="A3803" s="2" t="s">
        <v>3834</v>
      </c>
      <c r="B3803" s="2" t="s">
        <v>19</v>
      </c>
      <c r="C3803" s="2" t="s">
        <v>33</v>
      </c>
      <c r="D3803" s="8">
        <v>1259.8599999999999</v>
      </c>
      <c r="E3803" s="11">
        <v>0.04</v>
      </c>
      <c r="F3803" s="18">
        <v>9</v>
      </c>
      <c r="G3803" s="15">
        <v>45397</v>
      </c>
      <c r="H3803" s="3">
        <v>45403</v>
      </c>
      <c r="I3803" s="2">
        <f t="shared" si="160"/>
        <v>6</v>
      </c>
      <c r="J3803" s="2" t="s">
        <v>21</v>
      </c>
      <c r="K3803" s="2" t="s">
        <v>27</v>
      </c>
      <c r="L3803" s="2">
        <v>121.87</v>
      </c>
      <c r="M3803" s="2" t="s">
        <v>28</v>
      </c>
    </row>
    <row r="3804" spans="1:13" ht="14.25" hidden="1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3"/>
      <c r="J3804" s="2" t="s">
        <v>15</v>
      </c>
      <c r="K3804" s="2" t="s">
        <v>22</v>
      </c>
      <c r="L3804" s="2">
        <v>273.83</v>
      </c>
      <c r="M3804" s="2" t="s">
        <v>39</v>
      </c>
    </row>
    <row r="3805" spans="1:13" ht="14.25" hidden="1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3"/>
      <c r="J3805" s="2" t="s">
        <v>31</v>
      </c>
      <c r="K3805" s="2" t="s">
        <v>22</v>
      </c>
      <c r="L3805" s="2">
        <v>197.4</v>
      </c>
      <c r="M3805" s="2" t="s">
        <v>48</v>
      </c>
    </row>
    <row r="3806" spans="1:13" ht="14.25" hidden="1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3"/>
      <c r="J3806" s="2" t="s">
        <v>31</v>
      </c>
      <c r="K3806" s="2" t="s">
        <v>16</v>
      </c>
      <c r="L3806" s="2">
        <v>372.9</v>
      </c>
      <c r="M3806" s="2" t="s">
        <v>17</v>
      </c>
    </row>
    <row r="3807" spans="1:13" ht="14.25" hidden="1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3"/>
      <c r="J3807" s="2" t="s">
        <v>31</v>
      </c>
      <c r="K3807" s="2" t="s">
        <v>27</v>
      </c>
      <c r="L3807" s="2">
        <v>96.67</v>
      </c>
      <c r="M3807" s="2" t="s">
        <v>17</v>
      </c>
    </row>
    <row r="3808" spans="1:13" ht="14.25" hidden="1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3"/>
      <c r="J3808" s="2" t="s">
        <v>15</v>
      </c>
      <c r="K3808" s="2" t="s">
        <v>16</v>
      </c>
      <c r="L3808" s="2">
        <v>412.36</v>
      </c>
      <c r="M3808" s="2" t="s">
        <v>39</v>
      </c>
    </row>
    <row r="3809" spans="1:13" ht="14.25" customHeight="1" x14ac:dyDescent="0.3">
      <c r="A3809" s="2" t="s">
        <v>3840</v>
      </c>
      <c r="B3809" s="2" t="s">
        <v>19</v>
      </c>
      <c r="C3809" s="2" t="s">
        <v>20</v>
      </c>
      <c r="D3809" s="8">
        <v>3574.7</v>
      </c>
      <c r="E3809" s="11">
        <v>7.0000000000000007E-2</v>
      </c>
      <c r="F3809" s="18">
        <v>3</v>
      </c>
      <c r="G3809" s="15">
        <v>45126</v>
      </c>
      <c r="H3809" s="3">
        <v>45133</v>
      </c>
      <c r="I3809" s="2">
        <f>DATEDIF(G3809,H3809,"d")</f>
        <v>7</v>
      </c>
      <c r="J3809" s="2" t="s">
        <v>31</v>
      </c>
      <c r="K3809" s="2" t="s">
        <v>22</v>
      </c>
      <c r="L3809" s="2">
        <v>901.87</v>
      </c>
      <c r="M3809" s="2" t="s">
        <v>48</v>
      </c>
    </row>
    <row r="3810" spans="1:13" ht="14.25" hidden="1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3"/>
      <c r="J3810" s="2" t="s">
        <v>31</v>
      </c>
      <c r="K3810" s="2" t="s">
        <v>16</v>
      </c>
      <c r="L3810" s="2">
        <v>1224.1500000000001</v>
      </c>
      <c r="M3810" s="2" t="s">
        <v>48</v>
      </c>
    </row>
    <row r="3811" spans="1:13" ht="14.25" hidden="1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3"/>
      <c r="J3811" s="2" t="s">
        <v>15</v>
      </c>
      <c r="K3811" s="2" t="s">
        <v>27</v>
      </c>
      <c r="L3811" s="2">
        <v>131.63999999999999</v>
      </c>
      <c r="M3811" s="2" t="s">
        <v>17</v>
      </c>
    </row>
    <row r="3812" spans="1:13" ht="14.25" hidden="1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3"/>
      <c r="J3812" s="2" t="s">
        <v>31</v>
      </c>
      <c r="K3812" s="2" t="s">
        <v>22</v>
      </c>
      <c r="L3812" s="2">
        <v>38.76</v>
      </c>
      <c r="M3812" s="2" t="s">
        <v>48</v>
      </c>
    </row>
    <row r="3813" spans="1:13" ht="14.25" hidden="1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3"/>
      <c r="J3813" s="2" t="s">
        <v>15</v>
      </c>
      <c r="K3813" s="2" t="s">
        <v>16</v>
      </c>
      <c r="L3813" s="2">
        <v>301.48</v>
      </c>
      <c r="M3813" s="2" t="s">
        <v>28</v>
      </c>
    </row>
    <row r="3814" spans="1:13" ht="14.25" hidden="1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3"/>
      <c r="J3814" s="2" t="s">
        <v>31</v>
      </c>
      <c r="K3814" s="2" t="s">
        <v>16</v>
      </c>
      <c r="L3814" s="2">
        <v>538.28</v>
      </c>
      <c r="M3814" s="2" t="s">
        <v>48</v>
      </c>
    </row>
    <row r="3815" spans="1:13" ht="14.25" hidden="1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3"/>
      <c r="J3815" s="2" t="s">
        <v>21</v>
      </c>
      <c r="K3815" s="2" t="s">
        <v>16</v>
      </c>
      <c r="L3815" s="2">
        <v>144.30000000000001</v>
      </c>
      <c r="M3815" s="2" t="s">
        <v>48</v>
      </c>
    </row>
    <row r="3816" spans="1:13" ht="14.25" hidden="1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3"/>
      <c r="J3816" s="2" t="s">
        <v>21</v>
      </c>
      <c r="K3816" s="2" t="s">
        <v>22</v>
      </c>
      <c r="L3816" s="2">
        <v>603.66</v>
      </c>
      <c r="M3816" s="2" t="s">
        <v>23</v>
      </c>
    </row>
    <row r="3817" spans="1:13" ht="14.25" customHeight="1" x14ac:dyDescent="0.3">
      <c r="A3817" s="2" t="s">
        <v>3848</v>
      </c>
      <c r="B3817" s="2" t="s">
        <v>19</v>
      </c>
      <c r="C3817" s="2" t="s">
        <v>20</v>
      </c>
      <c r="D3817" s="8">
        <v>2992.55</v>
      </c>
      <c r="E3817" s="11">
        <v>0.08</v>
      </c>
      <c r="F3817" s="18">
        <v>2</v>
      </c>
      <c r="G3817" s="15">
        <v>45590</v>
      </c>
      <c r="H3817" s="3">
        <v>45594</v>
      </c>
      <c r="I3817" s="2">
        <f>DATEDIF(G3817,H3817,"d")</f>
        <v>4</v>
      </c>
      <c r="J3817" s="2" t="s">
        <v>15</v>
      </c>
      <c r="K3817" s="2" t="s">
        <v>16</v>
      </c>
      <c r="L3817" s="2">
        <v>478.87</v>
      </c>
      <c r="M3817" s="2" t="s">
        <v>17</v>
      </c>
    </row>
    <row r="3818" spans="1:13" ht="14.25" hidden="1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3"/>
      <c r="J3818" s="2" t="s">
        <v>15</v>
      </c>
      <c r="K3818" s="2" t="s">
        <v>22</v>
      </c>
      <c r="L3818" s="2">
        <v>209.75</v>
      </c>
      <c r="M3818" s="2" t="s">
        <v>48</v>
      </c>
    </row>
    <row r="3819" spans="1:13" ht="14.25" customHeight="1" x14ac:dyDescent="0.3">
      <c r="A3819" s="2" t="s">
        <v>3850</v>
      </c>
      <c r="B3819" s="2" t="s">
        <v>19</v>
      </c>
      <c r="C3819" s="2" t="s">
        <v>20</v>
      </c>
      <c r="D3819" s="8">
        <v>436.76</v>
      </c>
      <c r="E3819" s="11">
        <v>0.42</v>
      </c>
      <c r="F3819" s="18">
        <v>8</v>
      </c>
      <c r="G3819" s="15">
        <v>45364</v>
      </c>
      <c r="H3819" s="3">
        <v>45368</v>
      </c>
      <c r="I3819" s="2">
        <f>DATEDIF(G3819,H3819,"d")</f>
        <v>4</v>
      </c>
      <c r="J3819" s="2" t="s">
        <v>15</v>
      </c>
      <c r="K3819" s="2" t="s">
        <v>27</v>
      </c>
      <c r="L3819" s="2">
        <v>57.32</v>
      </c>
      <c r="M3819" s="2" t="s">
        <v>34</v>
      </c>
    </row>
    <row r="3820" spans="1:13" ht="14.25" hidden="1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3"/>
      <c r="J3820" s="2" t="s">
        <v>15</v>
      </c>
      <c r="K3820" s="2" t="s">
        <v>27</v>
      </c>
      <c r="L3820" s="2">
        <v>304.43</v>
      </c>
      <c r="M3820" s="2" t="s">
        <v>48</v>
      </c>
    </row>
    <row r="3821" spans="1:13" ht="14.25" hidden="1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3"/>
      <c r="J3821" s="2" t="s">
        <v>21</v>
      </c>
      <c r="K3821" s="2" t="s">
        <v>16</v>
      </c>
      <c r="L3821" s="2">
        <v>224.71</v>
      </c>
      <c r="M3821" s="2" t="s">
        <v>17</v>
      </c>
    </row>
    <row r="3822" spans="1:13" ht="14.25" hidden="1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3"/>
      <c r="J3822" s="2" t="s">
        <v>21</v>
      </c>
      <c r="K3822" s="2" t="s">
        <v>27</v>
      </c>
      <c r="L3822" s="2">
        <v>53.09</v>
      </c>
      <c r="M3822" s="2" t="s">
        <v>34</v>
      </c>
    </row>
    <row r="3823" spans="1:13" ht="14.25" hidden="1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3"/>
      <c r="J3823" s="2" t="s">
        <v>21</v>
      </c>
      <c r="K3823" s="2" t="s">
        <v>22</v>
      </c>
      <c r="L3823" s="2">
        <v>268</v>
      </c>
      <c r="M3823" s="2" t="s">
        <v>28</v>
      </c>
    </row>
    <row r="3824" spans="1:13" ht="14.25" customHeight="1" x14ac:dyDescent="0.3">
      <c r="A3824" s="2" t="s">
        <v>3855</v>
      </c>
      <c r="B3824" s="2" t="s">
        <v>19</v>
      </c>
      <c r="C3824" s="2" t="s">
        <v>20</v>
      </c>
      <c r="D3824" s="8">
        <v>3398.29</v>
      </c>
      <c r="E3824" s="11">
        <v>0.5</v>
      </c>
      <c r="F3824" s="18">
        <v>9</v>
      </c>
      <c r="G3824" s="15">
        <v>45468</v>
      </c>
      <c r="H3824" s="3">
        <v>45474</v>
      </c>
      <c r="I3824" s="2">
        <f>DATEDIF(G3824,H3824,"d")</f>
        <v>6</v>
      </c>
      <c r="J3824" s="2" t="s">
        <v>15</v>
      </c>
      <c r="K3824" s="2" t="s">
        <v>16</v>
      </c>
      <c r="L3824" s="2">
        <v>387.1</v>
      </c>
      <c r="M3824" s="2" t="s">
        <v>34</v>
      </c>
    </row>
    <row r="3825" spans="1:13" ht="14.25" hidden="1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3"/>
      <c r="J3825" s="2" t="s">
        <v>21</v>
      </c>
      <c r="K3825" s="2" t="s">
        <v>16</v>
      </c>
      <c r="L3825" s="2">
        <v>140.81</v>
      </c>
      <c r="M3825" s="2" t="s">
        <v>48</v>
      </c>
    </row>
    <row r="3826" spans="1:13" ht="14.25" hidden="1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3"/>
      <c r="J3826" s="2" t="s">
        <v>21</v>
      </c>
      <c r="K3826" s="2" t="s">
        <v>22</v>
      </c>
      <c r="L3826" s="2">
        <v>795.1</v>
      </c>
      <c r="M3826" s="2" t="s">
        <v>48</v>
      </c>
    </row>
    <row r="3827" spans="1:13" ht="14.25" hidden="1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3"/>
      <c r="J3827" s="2" t="s">
        <v>15</v>
      </c>
      <c r="K3827" s="2" t="s">
        <v>22</v>
      </c>
      <c r="L3827" s="2">
        <v>202.88</v>
      </c>
      <c r="M3827" s="2" t="s">
        <v>39</v>
      </c>
    </row>
    <row r="3828" spans="1:13" ht="14.25" customHeight="1" x14ac:dyDescent="0.3">
      <c r="A3828" s="2" t="s">
        <v>3859</v>
      </c>
      <c r="B3828" s="2" t="s">
        <v>19</v>
      </c>
      <c r="C3828" s="2" t="s">
        <v>36</v>
      </c>
      <c r="D3828" s="8">
        <v>3399.16</v>
      </c>
      <c r="E3828" s="11">
        <v>0.2</v>
      </c>
      <c r="F3828" s="18">
        <v>2</v>
      </c>
      <c r="G3828" s="15">
        <v>44957</v>
      </c>
      <c r="H3828" s="3">
        <v>44964</v>
      </c>
      <c r="I3828" s="2">
        <f>DATEDIF(G3828,H3828,"d")</f>
        <v>7</v>
      </c>
      <c r="J3828" s="2" t="s">
        <v>15</v>
      </c>
      <c r="K3828" s="2" t="s">
        <v>27</v>
      </c>
      <c r="L3828" s="2">
        <v>765.85</v>
      </c>
      <c r="M3828" s="2" t="s">
        <v>28</v>
      </c>
    </row>
    <row r="3829" spans="1:13" ht="14.25" hidden="1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3"/>
      <c r="J3829" s="2" t="s">
        <v>31</v>
      </c>
      <c r="K3829" s="2" t="s">
        <v>16</v>
      </c>
      <c r="L3829" s="2">
        <v>443.36</v>
      </c>
      <c r="M3829" s="2" t="s">
        <v>17</v>
      </c>
    </row>
    <row r="3830" spans="1:13" ht="14.25" hidden="1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3"/>
      <c r="J3830" s="2" t="s">
        <v>21</v>
      </c>
      <c r="K3830" s="2" t="s">
        <v>22</v>
      </c>
      <c r="L3830" s="2">
        <v>1154.57</v>
      </c>
      <c r="M3830" s="2" t="s">
        <v>17</v>
      </c>
    </row>
    <row r="3831" spans="1:13" ht="14.25" customHeight="1" x14ac:dyDescent="0.3">
      <c r="A3831" s="2" t="s">
        <v>3862</v>
      </c>
      <c r="B3831" s="2" t="s">
        <v>19</v>
      </c>
      <c r="C3831" s="2" t="s">
        <v>36</v>
      </c>
      <c r="D3831" s="8">
        <v>1912.32</v>
      </c>
      <c r="E3831" s="11">
        <v>0.36</v>
      </c>
      <c r="F3831" s="18">
        <v>4</v>
      </c>
      <c r="G3831" s="15">
        <v>45527</v>
      </c>
      <c r="H3831" s="3">
        <v>45533</v>
      </c>
      <c r="I3831" s="2">
        <f t="shared" ref="I3831:I3832" si="161">DATEDIF(G3831,H3831,"d")</f>
        <v>6</v>
      </c>
      <c r="J3831" s="2" t="s">
        <v>15</v>
      </c>
      <c r="K3831" s="2" t="s">
        <v>16</v>
      </c>
      <c r="L3831" s="2">
        <v>539.29</v>
      </c>
      <c r="M3831" s="2" t="s">
        <v>17</v>
      </c>
    </row>
    <row r="3832" spans="1:13" ht="14.25" customHeight="1" x14ac:dyDescent="0.3">
      <c r="A3832" s="2" t="s">
        <v>3863</v>
      </c>
      <c r="B3832" s="2" t="s">
        <v>19</v>
      </c>
      <c r="C3832" s="2" t="s">
        <v>36</v>
      </c>
      <c r="D3832" s="8">
        <v>2879.62</v>
      </c>
      <c r="E3832" s="11">
        <v>0.08</v>
      </c>
      <c r="F3832" s="18">
        <v>5</v>
      </c>
      <c r="G3832" s="15">
        <v>45562</v>
      </c>
      <c r="H3832" s="3">
        <v>45569</v>
      </c>
      <c r="I3832" s="2">
        <f t="shared" si="161"/>
        <v>7</v>
      </c>
      <c r="J3832" s="2" t="s">
        <v>21</v>
      </c>
      <c r="K3832" s="2" t="s">
        <v>27</v>
      </c>
      <c r="L3832" s="2">
        <v>260.57</v>
      </c>
      <c r="M3832" s="2" t="s">
        <v>39</v>
      </c>
    </row>
    <row r="3833" spans="1:13" ht="14.25" hidden="1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3"/>
      <c r="J3833" s="2" t="s">
        <v>21</v>
      </c>
      <c r="K3833" s="2" t="s">
        <v>27</v>
      </c>
      <c r="L3833" s="2">
        <v>1125.32</v>
      </c>
      <c r="M3833" s="2" t="s">
        <v>17</v>
      </c>
    </row>
    <row r="3834" spans="1:13" ht="14.25" customHeight="1" x14ac:dyDescent="0.3">
      <c r="A3834" s="2" t="s">
        <v>3865</v>
      </c>
      <c r="B3834" s="2" t="s">
        <v>19</v>
      </c>
      <c r="C3834" s="2" t="s">
        <v>36</v>
      </c>
      <c r="D3834" s="8">
        <v>397.97</v>
      </c>
      <c r="E3834" s="11">
        <v>0.03</v>
      </c>
      <c r="F3834" s="18">
        <v>2</v>
      </c>
      <c r="G3834" s="15">
        <v>45026</v>
      </c>
      <c r="H3834" s="3">
        <v>45028</v>
      </c>
      <c r="I3834" s="2">
        <f>DATEDIF(G3834,H3834,"d")</f>
        <v>2</v>
      </c>
      <c r="J3834" s="2" t="s">
        <v>21</v>
      </c>
      <c r="K3834" s="2" t="s">
        <v>16</v>
      </c>
      <c r="L3834" s="2">
        <v>60.73</v>
      </c>
      <c r="M3834" s="2" t="s">
        <v>34</v>
      </c>
    </row>
    <row r="3835" spans="1:13" ht="14.25" hidden="1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3"/>
      <c r="J3835" s="2" t="s">
        <v>21</v>
      </c>
      <c r="K3835" s="2" t="s">
        <v>22</v>
      </c>
      <c r="L3835" s="2">
        <v>530.91999999999996</v>
      </c>
      <c r="M3835" s="2" t="s">
        <v>28</v>
      </c>
    </row>
    <row r="3836" spans="1:13" ht="14.25" hidden="1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3"/>
      <c r="J3836" s="2" t="s">
        <v>15</v>
      </c>
      <c r="K3836" s="2" t="s">
        <v>16</v>
      </c>
      <c r="L3836" s="2">
        <v>936.86</v>
      </c>
      <c r="M3836" s="2" t="s">
        <v>48</v>
      </c>
    </row>
    <row r="3837" spans="1:13" ht="14.25" hidden="1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3"/>
      <c r="J3837" s="2" t="s">
        <v>31</v>
      </c>
      <c r="K3837" s="2" t="s">
        <v>27</v>
      </c>
      <c r="L3837" s="2">
        <v>326.52</v>
      </c>
      <c r="M3837" s="2" t="s">
        <v>23</v>
      </c>
    </row>
    <row r="3838" spans="1:13" ht="14.25" hidden="1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3"/>
      <c r="J3838" s="2" t="s">
        <v>21</v>
      </c>
      <c r="K3838" s="2" t="s">
        <v>27</v>
      </c>
      <c r="L3838" s="2">
        <v>450.52</v>
      </c>
      <c r="M3838" s="2" t="s">
        <v>17</v>
      </c>
    </row>
    <row r="3839" spans="1:13" ht="14.25" hidden="1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3"/>
      <c r="J3839" s="2" t="s">
        <v>31</v>
      </c>
      <c r="K3839" s="2" t="s">
        <v>16</v>
      </c>
      <c r="L3839" s="2">
        <v>570.47</v>
      </c>
      <c r="M3839" s="2" t="s">
        <v>28</v>
      </c>
    </row>
    <row r="3840" spans="1:13" ht="14.25" hidden="1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3"/>
      <c r="J3840" s="2" t="s">
        <v>21</v>
      </c>
      <c r="K3840" s="2" t="s">
        <v>16</v>
      </c>
      <c r="L3840" s="2">
        <v>28.9</v>
      </c>
      <c r="M3840" s="2" t="s">
        <v>48</v>
      </c>
    </row>
    <row r="3841" spans="1:13" ht="14.25" hidden="1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3"/>
      <c r="J3841" s="2" t="s">
        <v>31</v>
      </c>
      <c r="K3841" s="2" t="s">
        <v>27</v>
      </c>
      <c r="L3841" s="2">
        <v>373.29</v>
      </c>
      <c r="M3841" s="2" t="s">
        <v>48</v>
      </c>
    </row>
    <row r="3842" spans="1:13" ht="14.25" customHeight="1" x14ac:dyDescent="0.3">
      <c r="A3842" s="2" t="s">
        <v>3873</v>
      </c>
      <c r="B3842" s="2" t="s">
        <v>19</v>
      </c>
      <c r="C3842" s="2" t="s">
        <v>20</v>
      </c>
      <c r="D3842" s="8">
        <v>1548.98</v>
      </c>
      <c r="E3842" s="11">
        <v>0.36</v>
      </c>
      <c r="F3842" s="18">
        <v>5</v>
      </c>
      <c r="G3842" s="15">
        <v>45477</v>
      </c>
      <c r="H3842" s="3">
        <v>45484</v>
      </c>
      <c r="I3842" s="2">
        <f>DATEDIF(G3842,H3842,"d")</f>
        <v>7</v>
      </c>
      <c r="J3842" s="2" t="s">
        <v>15</v>
      </c>
      <c r="K3842" s="2" t="s">
        <v>22</v>
      </c>
      <c r="L3842" s="2">
        <v>96.52</v>
      </c>
      <c r="M3842" s="2" t="s">
        <v>34</v>
      </c>
    </row>
    <row r="3843" spans="1:13" ht="14.25" hidden="1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3"/>
      <c r="J3843" s="2" t="s">
        <v>21</v>
      </c>
      <c r="K3843" s="2" t="s">
        <v>27</v>
      </c>
      <c r="L3843" s="2">
        <v>13.77</v>
      </c>
      <c r="M3843" s="2" t="s">
        <v>34</v>
      </c>
    </row>
    <row r="3844" spans="1:13" ht="14.25" hidden="1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3"/>
      <c r="J3844" s="2" t="s">
        <v>21</v>
      </c>
      <c r="K3844" s="2" t="s">
        <v>27</v>
      </c>
      <c r="L3844" s="2">
        <v>235.17</v>
      </c>
      <c r="M3844" s="2" t="s">
        <v>48</v>
      </c>
    </row>
    <row r="3845" spans="1:13" ht="14.25" hidden="1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3"/>
      <c r="J3845" s="2" t="s">
        <v>31</v>
      </c>
      <c r="K3845" s="2" t="s">
        <v>22</v>
      </c>
      <c r="L3845" s="2">
        <v>341.43</v>
      </c>
      <c r="M3845" s="2" t="s">
        <v>17</v>
      </c>
    </row>
    <row r="3846" spans="1:13" ht="14.25" hidden="1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3"/>
      <c r="J3846" s="2" t="s">
        <v>15</v>
      </c>
      <c r="K3846" s="2" t="s">
        <v>16</v>
      </c>
      <c r="L3846" s="2">
        <v>197.43</v>
      </c>
      <c r="M3846" s="2" t="s">
        <v>23</v>
      </c>
    </row>
    <row r="3847" spans="1:13" ht="14.25" hidden="1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3"/>
      <c r="J3847" s="2" t="s">
        <v>21</v>
      </c>
      <c r="K3847" s="2" t="s">
        <v>22</v>
      </c>
      <c r="L3847" s="2">
        <v>280.99</v>
      </c>
      <c r="M3847" s="2" t="s">
        <v>39</v>
      </c>
    </row>
    <row r="3848" spans="1:13" ht="14.25" customHeight="1" x14ac:dyDescent="0.3">
      <c r="A3848" s="2" t="s">
        <v>3879</v>
      </c>
      <c r="B3848" s="2" t="s">
        <v>19</v>
      </c>
      <c r="C3848" s="2" t="s">
        <v>26</v>
      </c>
      <c r="D3848" s="8">
        <v>2298.4</v>
      </c>
      <c r="E3848" s="11">
        <v>0.28999999999999998</v>
      </c>
      <c r="F3848" s="18">
        <v>8</v>
      </c>
      <c r="G3848" s="15">
        <v>45048</v>
      </c>
      <c r="H3848" s="3">
        <v>45052</v>
      </c>
      <c r="I3848" s="2">
        <f t="shared" ref="I3848:I3849" si="162">DATEDIF(G3848,H3848,"d")</f>
        <v>4</v>
      </c>
      <c r="J3848" s="2" t="s">
        <v>31</v>
      </c>
      <c r="K3848" s="2" t="s">
        <v>27</v>
      </c>
      <c r="L3848" s="2">
        <v>508.63</v>
      </c>
      <c r="M3848" s="2" t="s">
        <v>39</v>
      </c>
    </row>
    <row r="3849" spans="1:13" ht="14.25" customHeight="1" x14ac:dyDescent="0.3">
      <c r="A3849" s="2" t="s">
        <v>3880</v>
      </c>
      <c r="B3849" s="2" t="s">
        <v>19</v>
      </c>
      <c r="C3849" s="2" t="s">
        <v>14</v>
      </c>
      <c r="D3849" s="8">
        <v>293.45999999999998</v>
      </c>
      <c r="E3849" s="11">
        <v>0.22</v>
      </c>
      <c r="F3849" s="18">
        <v>4</v>
      </c>
      <c r="G3849" s="15">
        <v>44949</v>
      </c>
      <c r="H3849" s="3">
        <v>44956</v>
      </c>
      <c r="I3849" s="2">
        <f t="shared" si="162"/>
        <v>7</v>
      </c>
      <c r="J3849" s="2" t="s">
        <v>15</v>
      </c>
      <c r="K3849" s="2" t="s">
        <v>22</v>
      </c>
      <c r="L3849" s="2">
        <v>19.95</v>
      </c>
      <c r="M3849" s="2" t="s">
        <v>17</v>
      </c>
    </row>
    <row r="3850" spans="1:13" ht="14.25" hidden="1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3"/>
      <c r="J3850" s="2" t="s">
        <v>15</v>
      </c>
      <c r="K3850" s="2" t="s">
        <v>16</v>
      </c>
      <c r="L3850" s="2">
        <v>164.07</v>
      </c>
      <c r="M3850" s="2" t="s">
        <v>48</v>
      </c>
    </row>
    <row r="3851" spans="1:13" ht="14.25" hidden="1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3"/>
      <c r="J3851" s="2" t="s">
        <v>31</v>
      </c>
      <c r="K3851" s="2" t="s">
        <v>22</v>
      </c>
      <c r="L3851" s="2">
        <v>53.89</v>
      </c>
      <c r="M3851" s="2" t="s">
        <v>17</v>
      </c>
    </row>
    <row r="3852" spans="1:13" ht="14.25" customHeight="1" x14ac:dyDescent="0.3">
      <c r="A3852" s="2" t="s">
        <v>3883</v>
      </c>
      <c r="B3852" s="2" t="s">
        <v>19</v>
      </c>
      <c r="C3852" s="2" t="s">
        <v>36</v>
      </c>
      <c r="D3852" s="8">
        <v>1854.86</v>
      </c>
      <c r="E3852" s="11">
        <v>0.18</v>
      </c>
      <c r="F3852" s="18">
        <v>4</v>
      </c>
      <c r="G3852" s="15">
        <v>45417</v>
      </c>
      <c r="H3852" s="3">
        <v>45423</v>
      </c>
      <c r="I3852" s="2">
        <f>DATEDIF(G3852,H3852,"d")</f>
        <v>6</v>
      </c>
      <c r="J3852" s="2" t="s">
        <v>15</v>
      </c>
      <c r="K3852" s="2" t="s">
        <v>22</v>
      </c>
      <c r="L3852" s="2">
        <v>104.65</v>
      </c>
      <c r="M3852" s="2" t="s">
        <v>39</v>
      </c>
    </row>
    <row r="3853" spans="1:13" ht="14.25" hidden="1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3"/>
      <c r="J3853" s="2" t="s">
        <v>21</v>
      </c>
      <c r="K3853" s="2" t="s">
        <v>16</v>
      </c>
      <c r="L3853" s="2">
        <v>323.88</v>
      </c>
      <c r="M3853" s="2" t="s">
        <v>48</v>
      </c>
    </row>
    <row r="3854" spans="1:13" ht="14.25" hidden="1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3"/>
      <c r="J3854" s="2" t="s">
        <v>15</v>
      </c>
      <c r="K3854" s="2" t="s">
        <v>27</v>
      </c>
      <c r="L3854" s="2">
        <v>311.26</v>
      </c>
      <c r="M3854" s="2" t="s">
        <v>23</v>
      </c>
    </row>
    <row r="3855" spans="1:13" ht="14.25" hidden="1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3"/>
      <c r="J3855" s="2" t="s">
        <v>15</v>
      </c>
      <c r="K3855" s="2" t="s">
        <v>27</v>
      </c>
      <c r="L3855" s="2">
        <v>414.91</v>
      </c>
      <c r="M3855" s="2" t="s">
        <v>23</v>
      </c>
    </row>
    <row r="3856" spans="1:13" ht="14.25" customHeight="1" x14ac:dyDescent="0.3">
      <c r="A3856" s="2" t="s">
        <v>3887</v>
      </c>
      <c r="B3856" s="2" t="s">
        <v>19</v>
      </c>
      <c r="C3856" s="2" t="s">
        <v>36</v>
      </c>
      <c r="D3856" s="8">
        <v>1938.28</v>
      </c>
      <c r="E3856" s="11">
        <v>0.4</v>
      </c>
      <c r="F3856" s="18">
        <v>2</v>
      </c>
      <c r="G3856" s="15">
        <v>45132</v>
      </c>
      <c r="H3856" s="3">
        <v>45138</v>
      </c>
      <c r="I3856" s="2">
        <f>DATEDIF(G3856,H3856,"d")</f>
        <v>6</v>
      </c>
      <c r="J3856" s="2" t="s">
        <v>21</v>
      </c>
      <c r="K3856" s="2" t="s">
        <v>22</v>
      </c>
      <c r="L3856" s="2">
        <v>391.43</v>
      </c>
      <c r="M3856" s="2" t="s">
        <v>34</v>
      </c>
    </row>
    <row r="3857" spans="1:13" ht="14.25" hidden="1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3"/>
      <c r="J3857" s="2" t="s">
        <v>21</v>
      </c>
      <c r="K3857" s="2" t="s">
        <v>22</v>
      </c>
      <c r="L3857" s="2">
        <v>213.56</v>
      </c>
      <c r="M3857" s="2" t="s">
        <v>34</v>
      </c>
    </row>
    <row r="3858" spans="1:13" ht="14.25" hidden="1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3"/>
      <c r="J3858" s="2" t="s">
        <v>15</v>
      </c>
      <c r="K3858" s="2" t="s">
        <v>22</v>
      </c>
      <c r="L3858" s="2">
        <v>128.04</v>
      </c>
      <c r="M3858" s="2" t="s">
        <v>39</v>
      </c>
    </row>
    <row r="3859" spans="1:13" ht="14.25" hidden="1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3"/>
      <c r="J3859" s="2" t="s">
        <v>31</v>
      </c>
      <c r="K3859" s="2" t="s">
        <v>16</v>
      </c>
      <c r="L3859" s="2">
        <v>547.94000000000005</v>
      </c>
      <c r="M3859" s="2" t="s">
        <v>34</v>
      </c>
    </row>
    <row r="3860" spans="1:13" ht="14.25" customHeight="1" x14ac:dyDescent="0.3">
      <c r="A3860" s="2" t="s">
        <v>3891</v>
      </c>
      <c r="B3860" s="2" t="s">
        <v>19</v>
      </c>
      <c r="C3860" s="2" t="s">
        <v>14</v>
      </c>
      <c r="D3860" s="8">
        <v>4222.6000000000004</v>
      </c>
      <c r="E3860" s="11">
        <v>0.49</v>
      </c>
      <c r="F3860" s="18">
        <v>4</v>
      </c>
      <c r="G3860" s="15">
        <v>45510</v>
      </c>
      <c r="H3860" s="3">
        <v>45517</v>
      </c>
      <c r="I3860" s="2">
        <f>DATEDIF(G3860,H3860,"d")</f>
        <v>7</v>
      </c>
      <c r="J3860" s="2" t="s">
        <v>21</v>
      </c>
      <c r="K3860" s="2" t="s">
        <v>22</v>
      </c>
      <c r="L3860" s="2">
        <v>1049.1300000000001</v>
      </c>
      <c r="M3860" s="2" t="s">
        <v>17</v>
      </c>
    </row>
    <row r="3861" spans="1:13" ht="14.25" hidden="1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3"/>
      <c r="J3861" s="2" t="s">
        <v>21</v>
      </c>
      <c r="K3861" s="2" t="s">
        <v>27</v>
      </c>
      <c r="L3861" s="2">
        <v>254.52</v>
      </c>
      <c r="M3861" s="2" t="s">
        <v>28</v>
      </c>
    </row>
    <row r="3862" spans="1:13" ht="14.25" customHeight="1" x14ac:dyDescent="0.3">
      <c r="A3862" s="2" t="s">
        <v>3893</v>
      </c>
      <c r="B3862" s="2" t="s">
        <v>19</v>
      </c>
      <c r="C3862" s="2" t="s">
        <v>20</v>
      </c>
      <c r="D3862" s="8">
        <v>4947.01</v>
      </c>
      <c r="E3862" s="11">
        <v>7.0000000000000007E-2</v>
      </c>
      <c r="F3862" s="18">
        <v>6</v>
      </c>
      <c r="G3862" s="15">
        <v>45414</v>
      </c>
      <c r="H3862" s="3">
        <v>45418</v>
      </c>
      <c r="I3862" s="2">
        <f>DATEDIF(G3862,H3862,"d")</f>
        <v>4</v>
      </c>
      <c r="J3862" s="2" t="s">
        <v>31</v>
      </c>
      <c r="K3862" s="2" t="s">
        <v>16</v>
      </c>
      <c r="L3862" s="2">
        <v>612.83000000000004</v>
      </c>
      <c r="M3862" s="2" t="s">
        <v>23</v>
      </c>
    </row>
    <row r="3863" spans="1:13" ht="14.25" hidden="1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3"/>
      <c r="J3863" s="2" t="s">
        <v>21</v>
      </c>
      <c r="K3863" s="2" t="s">
        <v>27</v>
      </c>
      <c r="L3863" s="2">
        <v>1041.8900000000001</v>
      </c>
      <c r="M3863" s="2" t="s">
        <v>28</v>
      </c>
    </row>
    <row r="3864" spans="1:13" ht="14.25" hidden="1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3"/>
      <c r="J3864" s="2" t="s">
        <v>31</v>
      </c>
      <c r="K3864" s="2" t="s">
        <v>16</v>
      </c>
      <c r="L3864" s="2">
        <v>179.71</v>
      </c>
      <c r="M3864" s="2" t="s">
        <v>23</v>
      </c>
    </row>
    <row r="3865" spans="1:13" ht="14.25" customHeight="1" x14ac:dyDescent="0.3">
      <c r="A3865" s="2" t="s">
        <v>3896</v>
      </c>
      <c r="B3865" s="2" t="s">
        <v>19</v>
      </c>
      <c r="C3865" s="2" t="s">
        <v>26</v>
      </c>
      <c r="D3865" s="8">
        <v>4475.3999999999996</v>
      </c>
      <c r="E3865" s="11">
        <v>0.31</v>
      </c>
      <c r="F3865" s="18">
        <v>4</v>
      </c>
      <c r="G3865" s="15">
        <v>45389</v>
      </c>
      <c r="H3865" s="3">
        <v>45390</v>
      </c>
      <c r="I3865" s="2">
        <f t="shared" ref="I3865:I3867" si="163">DATEDIF(G3865,H3865,"d")</f>
        <v>1</v>
      </c>
      <c r="J3865" s="2" t="s">
        <v>21</v>
      </c>
      <c r="K3865" s="2" t="s">
        <v>16</v>
      </c>
      <c r="L3865" s="2">
        <v>777.67</v>
      </c>
      <c r="M3865" s="2" t="s">
        <v>34</v>
      </c>
    </row>
    <row r="3866" spans="1:13" ht="14.25" customHeight="1" x14ac:dyDescent="0.3">
      <c r="A3866" s="2" t="s">
        <v>3897</v>
      </c>
      <c r="B3866" s="2" t="s">
        <v>19</v>
      </c>
      <c r="C3866" s="2" t="s">
        <v>14</v>
      </c>
      <c r="D3866" s="8">
        <v>3794.39</v>
      </c>
      <c r="E3866" s="11">
        <v>0.02</v>
      </c>
      <c r="F3866" s="18">
        <v>1</v>
      </c>
      <c r="G3866" s="15">
        <v>45613</v>
      </c>
      <c r="H3866" s="3">
        <v>45614</v>
      </c>
      <c r="I3866" s="2">
        <f t="shared" si="163"/>
        <v>1</v>
      </c>
      <c r="J3866" s="2" t="s">
        <v>15</v>
      </c>
      <c r="K3866" s="2" t="s">
        <v>22</v>
      </c>
      <c r="L3866" s="2">
        <v>399.53</v>
      </c>
      <c r="M3866" s="2" t="s">
        <v>17</v>
      </c>
    </row>
    <row r="3867" spans="1:13" ht="14.25" customHeight="1" x14ac:dyDescent="0.3">
      <c r="A3867" s="2" t="s">
        <v>3898</v>
      </c>
      <c r="B3867" s="2" t="s">
        <v>19</v>
      </c>
      <c r="C3867" s="2" t="s">
        <v>36</v>
      </c>
      <c r="D3867" s="8">
        <v>4660.71</v>
      </c>
      <c r="E3867" s="11">
        <v>0.38</v>
      </c>
      <c r="F3867" s="18">
        <v>2</v>
      </c>
      <c r="G3867" s="15">
        <v>45006</v>
      </c>
      <c r="H3867" s="3">
        <v>45010</v>
      </c>
      <c r="I3867" s="2">
        <f t="shared" si="163"/>
        <v>4</v>
      </c>
      <c r="J3867" s="2" t="s">
        <v>15</v>
      </c>
      <c r="K3867" s="2" t="s">
        <v>22</v>
      </c>
      <c r="L3867" s="2">
        <v>367.77</v>
      </c>
      <c r="M3867" s="2" t="s">
        <v>34</v>
      </c>
    </row>
    <row r="3868" spans="1:13" ht="14.25" hidden="1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3"/>
      <c r="J3868" s="2" t="s">
        <v>31</v>
      </c>
      <c r="K3868" s="2" t="s">
        <v>22</v>
      </c>
      <c r="L3868" s="2">
        <v>1011.31</v>
      </c>
      <c r="M3868" s="2" t="s">
        <v>34</v>
      </c>
    </row>
    <row r="3869" spans="1:13" ht="14.25" customHeight="1" x14ac:dyDescent="0.3">
      <c r="A3869" s="2" t="s">
        <v>3900</v>
      </c>
      <c r="B3869" s="2" t="s">
        <v>19</v>
      </c>
      <c r="C3869" s="2" t="s">
        <v>36</v>
      </c>
      <c r="D3869" s="8">
        <v>3404.94</v>
      </c>
      <c r="E3869" s="11">
        <v>0.47</v>
      </c>
      <c r="F3869" s="18">
        <v>8</v>
      </c>
      <c r="G3869" s="15">
        <v>44990</v>
      </c>
      <c r="H3869" s="3">
        <v>44992</v>
      </c>
      <c r="I3869" s="2">
        <f>DATEDIF(G3869,H3869,"d")</f>
        <v>2</v>
      </c>
      <c r="J3869" s="2" t="s">
        <v>15</v>
      </c>
      <c r="K3869" s="2" t="s">
        <v>22</v>
      </c>
      <c r="L3869" s="2">
        <v>722.06</v>
      </c>
      <c r="M3869" s="2" t="s">
        <v>23</v>
      </c>
    </row>
    <row r="3870" spans="1:13" ht="14.25" hidden="1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3"/>
      <c r="J3870" s="2" t="s">
        <v>31</v>
      </c>
      <c r="K3870" s="2" t="s">
        <v>22</v>
      </c>
      <c r="L3870" s="2">
        <v>12.4</v>
      </c>
      <c r="M3870" s="2" t="s">
        <v>48</v>
      </c>
    </row>
    <row r="3871" spans="1:13" ht="14.25" hidden="1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3"/>
      <c r="J3871" s="2" t="s">
        <v>15</v>
      </c>
      <c r="K3871" s="2" t="s">
        <v>27</v>
      </c>
      <c r="L3871" s="2">
        <v>195.95</v>
      </c>
      <c r="M3871" s="2" t="s">
        <v>17</v>
      </c>
    </row>
    <row r="3872" spans="1:13" ht="14.25" hidden="1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3"/>
      <c r="J3872" s="2" t="s">
        <v>31</v>
      </c>
      <c r="K3872" s="2" t="s">
        <v>27</v>
      </c>
      <c r="L3872" s="2">
        <v>123.66</v>
      </c>
      <c r="M3872" s="2" t="s">
        <v>23</v>
      </c>
    </row>
    <row r="3873" spans="1:13" ht="14.25" hidden="1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3"/>
      <c r="J3873" s="2" t="s">
        <v>31</v>
      </c>
      <c r="K3873" s="2" t="s">
        <v>22</v>
      </c>
      <c r="L3873" s="2">
        <v>241.1</v>
      </c>
      <c r="M3873" s="2" t="s">
        <v>39</v>
      </c>
    </row>
    <row r="3874" spans="1:13" ht="14.25" hidden="1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3"/>
      <c r="J3874" s="2" t="s">
        <v>15</v>
      </c>
      <c r="K3874" s="2" t="s">
        <v>27</v>
      </c>
      <c r="L3874" s="2">
        <v>1304.19</v>
      </c>
      <c r="M3874" s="2" t="s">
        <v>17</v>
      </c>
    </row>
    <row r="3875" spans="1:13" ht="14.25" customHeight="1" x14ac:dyDescent="0.3">
      <c r="A3875" s="2" t="s">
        <v>3906</v>
      </c>
      <c r="B3875" s="2" t="s">
        <v>19</v>
      </c>
      <c r="C3875" s="2" t="s">
        <v>36</v>
      </c>
      <c r="D3875" s="8">
        <v>518.96</v>
      </c>
      <c r="E3875" s="11">
        <v>0.25</v>
      </c>
      <c r="F3875" s="18">
        <v>7</v>
      </c>
      <c r="G3875" s="15">
        <v>45554</v>
      </c>
      <c r="H3875" s="3">
        <v>45555</v>
      </c>
      <c r="I3875" s="2">
        <f t="shared" ref="I3875:I3876" si="164">DATEDIF(G3875,H3875,"d")</f>
        <v>1</v>
      </c>
      <c r="J3875" s="2" t="s">
        <v>21</v>
      </c>
      <c r="K3875" s="2" t="s">
        <v>22</v>
      </c>
      <c r="L3875" s="2">
        <v>114.48</v>
      </c>
      <c r="M3875" s="2" t="s">
        <v>17</v>
      </c>
    </row>
    <row r="3876" spans="1:13" ht="14.25" customHeight="1" x14ac:dyDescent="0.3">
      <c r="A3876" s="2" t="s">
        <v>3907</v>
      </c>
      <c r="B3876" s="2" t="s">
        <v>19</v>
      </c>
      <c r="C3876" s="2" t="s">
        <v>20</v>
      </c>
      <c r="D3876" s="8">
        <v>3640.18</v>
      </c>
      <c r="E3876" s="11">
        <v>0.42</v>
      </c>
      <c r="F3876" s="18">
        <v>1</v>
      </c>
      <c r="G3876" s="15">
        <v>45119</v>
      </c>
      <c r="H3876" s="3">
        <v>45120</v>
      </c>
      <c r="I3876" s="2">
        <f t="shared" si="164"/>
        <v>1</v>
      </c>
      <c r="J3876" s="2" t="s">
        <v>21</v>
      </c>
      <c r="K3876" s="2" t="s">
        <v>27</v>
      </c>
      <c r="L3876" s="2">
        <v>509.74</v>
      </c>
      <c r="M3876" s="2" t="s">
        <v>34</v>
      </c>
    </row>
    <row r="3877" spans="1:13" ht="14.25" hidden="1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3"/>
      <c r="J3877" s="2" t="s">
        <v>31</v>
      </c>
      <c r="K3877" s="2" t="s">
        <v>27</v>
      </c>
      <c r="L3877" s="2">
        <v>124.6</v>
      </c>
      <c r="M3877" s="2" t="s">
        <v>48</v>
      </c>
    </row>
    <row r="3878" spans="1:13" ht="14.25" hidden="1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3"/>
      <c r="J3878" s="2" t="s">
        <v>31</v>
      </c>
      <c r="K3878" s="2" t="s">
        <v>16</v>
      </c>
      <c r="L3878" s="2">
        <v>14.91</v>
      </c>
      <c r="M3878" s="2" t="s">
        <v>48</v>
      </c>
    </row>
    <row r="3879" spans="1:13" ht="14.25" hidden="1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3"/>
      <c r="J3879" s="2" t="s">
        <v>15</v>
      </c>
      <c r="K3879" s="2" t="s">
        <v>22</v>
      </c>
      <c r="L3879" s="2">
        <v>199.86</v>
      </c>
      <c r="M3879" s="2" t="s">
        <v>34</v>
      </c>
    </row>
    <row r="3880" spans="1:13" ht="14.25" hidden="1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3"/>
      <c r="J3880" s="2" t="s">
        <v>15</v>
      </c>
      <c r="K3880" s="2" t="s">
        <v>16</v>
      </c>
      <c r="L3880" s="2">
        <v>236.12</v>
      </c>
      <c r="M3880" s="2" t="s">
        <v>48</v>
      </c>
    </row>
    <row r="3881" spans="1:13" ht="14.25" hidden="1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3"/>
      <c r="J3881" s="2" t="s">
        <v>15</v>
      </c>
      <c r="K3881" s="2" t="s">
        <v>22</v>
      </c>
      <c r="L3881" s="2">
        <v>811.19</v>
      </c>
      <c r="M3881" s="2" t="s">
        <v>17</v>
      </c>
    </row>
    <row r="3882" spans="1:13" ht="14.25" hidden="1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3"/>
      <c r="J3882" s="2" t="s">
        <v>31</v>
      </c>
      <c r="K3882" s="2" t="s">
        <v>27</v>
      </c>
      <c r="L3882" s="2">
        <v>314.66000000000003</v>
      </c>
      <c r="M3882" s="2" t="s">
        <v>39</v>
      </c>
    </row>
    <row r="3883" spans="1:13" ht="14.25" customHeight="1" x14ac:dyDescent="0.3">
      <c r="A3883" s="2" t="s">
        <v>3914</v>
      </c>
      <c r="B3883" s="2" t="s">
        <v>19</v>
      </c>
      <c r="C3883" s="2" t="s">
        <v>36</v>
      </c>
      <c r="D3883" s="8">
        <v>1040.97</v>
      </c>
      <c r="E3883" s="11">
        <v>0.03</v>
      </c>
      <c r="F3883" s="18">
        <v>8</v>
      </c>
      <c r="G3883" s="15">
        <v>45339</v>
      </c>
      <c r="H3883" s="3">
        <v>45341</v>
      </c>
      <c r="I3883" s="2">
        <f>DATEDIF(G3883,H3883,"d")</f>
        <v>2</v>
      </c>
      <c r="J3883" s="2" t="s">
        <v>15</v>
      </c>
      <c r="K3883" s="2" t="s">
        <v>27</v>
      </c>
      <c r="L3883" s="2">
        <v>254.99</v>
      </c>
      <c r="M3883" s="2" t="s">
        <v>39</v>
      </c>
    </row>
    <row r="3884" spans="1:13" ht="14.25" hidden="1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3"/>
      <c r="J3884" s="2" t="s">
        <v>15</v>
      </c>
      <c r="K3884" s="2" t="s">
        <v>22</v>
      </c>
      <c r="L3884" s="2">
        <v>57.53</v>
      </c>
      <c r="M3884" s="2" t="s">
        <v>39</v>
      </c>
    </row>
    <row r="3885" spans="1:13" ht="14.25" customHeight="1" x14ac:dyDescent="0.3">
      <c r="A3885" s="2" t="s">
        <v>3916</v>
      </c>
      <c r="B3885" s="2" t="s">
        <v>19</v>
      </c>
      <c r="C3885" s="2" t="s">
        <v>20</v>
      </c>
      <c r="D3885" s="8">
        <v>1716.12</v>
      </c>
      <c r="E3885" s="11">
        <v>0.17</v>
      </c>
      <c r="F3885" s="18">
        <v>1</v>
      </c>
      <c r="G3885" s="15">
        <v>45569</v>
      </c>
      <c r="H3885" s="3">
        <v>45572</v>
      </c>
      <c r="I3885" s="2">
        <f>DATEDIF(G3885,H3885,"d")</f>
        <v>3</v>
      </c>
      <c r="J3885" s="2" t="s">
        <v>15</v>
      </c>
      <c r="K3885" s="2" t="s">
        <v>27</v>
      </c>
      <c r="L3885" s="2">
        <v>234.31</v>
      </c>
      <c r="M3885" s="2" t="s">
        <v>48</v>
      </c>
    </row>
    <row r="3886" spans="1:13" ht="14.25" hidden="1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3"/>
      <c r="J3886" s="2" t="s">
        <v>31</v>
      </c>
      <c r="K3886" s="2" t="s">
        <v>22</v>
      </c>
      <c r="L3886" s="2">
        <v>36.590000000000003</v>
      </c>
      <c r="M3886" s="2" t="s">
        <v>28</v>
      </c>
    </row>
    <row r="3887" spans="1:13" ht="14.25" hidden="1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3"/>
      <c r="J3887" s="2" t="s">
        <v>31</v>
      </c>
      <c r="K3887" s="2" t="s">
        <v>16</v>
      </c>
      <c r="L3887" s="2">
        <v>278.2</v>
      </c>
      <c r="M3887" s="2" t="s">
        <v>23</v>
      </c>
    </row>
    <row r="3888" spans="1:13" ht="14.25" hidden="1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3"/>
      <c r="J3888" s="2" t="s">
        <v>15</v>
      </c>
      <c r="K3888" s="2" t="s">
        <v>16</v>
      </c>
      <c r="L3888" s="2">
        <v>644.08000000000004</v>
      </c>
      <c r="M3888" s="2" t="s">
        <v>34</v>
      </c>
    </row>
    <row r="3889" spans="1:13" ht="14.25" hidden="1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3"/>
      <c r="J3889" s="2" t="s">
        <v>31</v>
      </c>
      <c r="K3889" s="2" t="s">
        <v>22</v>
      </c>
      <c r="L3889" s="2">
        <v>60.11</v>
      </c>
      <c r="M3889" s="2" t="s">
        <v>23</v>
      </c>
    </row>
    <row r="3890" spans="1:13" ht="14.25" hidden="1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3"/>
      <c r="J3890" s="2" t="s">
        <v>21</v>
      </c>
      <c r="K3890" s="2" t="s">
        <v>16</v>
      </c>
      <c r="L3890" s="2">
        <v>315.61</v>
      </c>
      <c r="M3890" s="2" t="s">
        <v>28</v>
      </c>
    </row>
    <row r="3891" spans="1:13" ht="14.25" customHeight="1" x14ac:dyDescent="0.3">
      <c r="A3891" s="2" t="s">
        <v>3922</v>
      </c>
      <c r="B3891" s="2" t="s">
        <v>19</v>
      </c>
      <c r="C3891" s="2" t="s">
        <v>20</v>
      </c>
      <c r="D3891" s="8">
        <v>4177.32</v>
      </c>
      <c r="E3891" s="11">
        <v>0.24</v>
      </c>
      <c r="F3891" s="18">
        <v>2</v>
      </c>
      <c r="G3891" s="15">
        <v>45650</v>
      </c>
      <c r="H3891" s="3">
        <v>45657</v>
      </c>
      <c r="I3891" s="2">
        <f t="shared" ref="I3891:I3892" si="165">DATEDIF(G3891,H3891,"d")</f>
        <v>7</v>
      </c>
      <c r="J3891" s="2" t="s">
        <v>31</v>
      </c>
      <c r="K3891" s="2" t="s">
        <v>22</v>
      </c>
      <c r="L3891" s="2">
        <v>294.64</v>
      </c>
      <c r="M3891" s="2" t="s">
        <v>23</v>
      </c>
    </row>
    <row r="3892" spans="1:13" ht="14.25" customHeight="1" x14ac:dyDescent="0.3">
      <c r="A3892" s="2" t="s">
        <v>3923</v>
      </c>
      <c r="B3892" s="2" t="s">
        <v>19</v>
      </c>
      <c r="C3892" s="2" t="s">
        <v>26</v>
      </c>
      <c r="D3892" s="8">
        <v>2366.4699999999998</v>
      </c>
      <c r="E3892" s="11">
        <v>0.04</v>
      </c>
      <c r="F3892" s="18">
        <v>4</v>
      </c>
      <c r="G3892" s="15">
        <v>45339</v>
      </c>
      <c r="H3892" s="3">
        <v>45342</v>
      </c>
      <c r="I3892" s="2">
        <f t="shared" si="165"/>
        <v>3</v>
      </c>
      <c r="J3892" s="2" t="s">
        <v>15</v>
      </c>
      <c r="K3892" s="2" t="s">
        <v>22</v>
      </c>
      <c r="L3892" s="2">
        <v>304.48</v>
      </c>
      <c r="M3892" s="2" t="s">
        <v>23</v>
      </c>
    </row>
    <row r="3893" spans="1:13" ht="14.25" hidden="1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3"/>
      <c r="J3893" s="2" t="s">
        <v>15</v>
      </c>
      <c r="K3893" s="2" t="s">
        <v>16</v>
      </c>
      <c r="L3893" s="2">
        <v>160.44</v>
      </c>
      <c r="M3893" s="2" t="s">
        <v>34</v>
      </c>
    </row>
    <row r="3894" spans="1:13" ht="14.25" customHeight="1" x14ac:dyDescent="0.3">
      <c r="A3894" s="2" t="s">
        <v>3925</v>
      </c>
      <c r="B3894" s="2" t="s">
        <v>19</v>
      </c>
      <c r="C3894" s="2" t="s">
        <v>14</v>
      </c>
      <c r="D3894" s="8">
        <v>3524.01</v>
      </c>
      <c r="E3894" s="11">
        <v>0.05</v>
      </c>
      <c r="F3894" s="18">
        <v>7</v>
      </c>
      <c r="G3894" s="15">
        <v>45569</v>
      </c>
      <c r="H3894" s="3">
        <v>45571</v>
      </c>
      <c r="I3894" s="2">
        <f>DATEDIF(G3894,H3894,"d")</f>
        <v>2</v>
      </c>
      <c r="J3894" s="2" t="s">
        <v>31</v>
      </c>
      <c r="K3894" s="2" t="s">
        <v>27</v>
      </c>
      <c r="L3894" s="2">
        <v>696.02</v>
      </c>
      <c r="M3894" s="2" t="s">
        <v>28</v>
      </c>
    </row>
    <row r="3895" spans="1:13" ht="14.25" hidden="1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3"/>
      <c r="J3895" s="2" t="s">
        <v>15</v>
      </c>
      <c r="K3895" s="2" t="s">
        <v>16</v>
      </c>
      <c r="L3895" s="2">
        <v>832.02</v>
      </c>
      <c r="M3895" s="2" t="s">
        <v>34</v>
      </c>
    </row>
    <row r="3896" spans="1:13" ht="14.25" customHeight="1" x14ac:dyDescent="0.3">
      <c r="A3896" s="2" t="s">
        <v>3927</v>
      </c>
      <c r="B3896" s="2" t="s">
        <v>19</v>
      </c>
      <c r="C3896" s="2" t="s">
        <v>33</v>
      </c>
      <c r="D3896" s="8">
        <v>3833.62</v>
      </c>
      <c r="E3896" s="11">
        <v>0.17</v>
      </c>
      <c r="F3896" s="18">
        <v>6</v>
      </c>
      <c r="G3896" s="15">
        <v>45054</v>
      </c>
      <c r="H3896" s="3">
        <v>45060</v>
      </c>
      <c r="I3896" s="2">
        <f>DATEDIF(G3896,H3896,"d")</f>
        <v>6</v>
      </c>
      <c r="J3896" s="2" t="s">
        <v>21</v>
      </c>
      <c r="K3896" s="2" t="s">
        <v>16</v>
      </c>
      <c r="L3896" s="2">
        <v>943.82</v>
      </c>
      <c r="M3896" s="2" t="s">
        <v>39</v>
      </c>
    </row>
    <row r="3897" spans="1:13" ht="14.25" hidden="1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3"/>
      <c r="J3897" s="2" t="s">
        <v>15</v>
      </c>
      <c r="K3897" s="2" t="s">
        <v>22</v>
      </c>
      <c r="L3897" s="2">
        <v>594.54999999999995</v>
      </c>
      <c r="M3897" s="2" t="s">
        <v>39</v>
      </c>
    </row>
    <row r="3898" spans="1:13" ht="14.25" hidden="1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3"/>
      <c r="J3898" s="2" t="s">
        <v>31</v>
      </c>
      <c r="K3898" s="2" t="s">
        <v>22</v>
      </c>
      <c r="L3898" s="2">
        <v>104.25</v>
      </c>
      <c r="M3898" s="2" t="s">
        <v>17</v>
      </c>
    </row>
    <row r="3899" spans="1:13" ht="14.25" hidden="1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3"/>
      <c r="J3899" s="2" t="s">
        <v>31</v>
      </c>
      <c r="K3899" s="2" t="s">
        <v>22</v>
      </c>
      <c r="L3899" s="2">
        <v>124.22</v>
      </c>
      <c r="M3899" s="2" t="s">
        <v>23</v>
      </c>
    </row>
    <row r="3900" spans="1:13" ht="14.25" hidden="1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3"/>
      <c r="J3900" s="2" t="s">
        <v>31</v>
      </c>
      <c r="K3900" s="2" t="s">
        <v>16</v>
      </c>
      <c r="L3900" s="2">
        <v>191.4</v>
      </c>
      <c r="M3900" s="2" t="s">
        <v>23</v>
      </c>
    </row>
    <row r="3901" spans="1:13" ht="14.25" hidden="1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3"/>
      <c r="J3901" s="2" t="s">
        <v>31</v>
      </c>
      <c r="K3901" s="2" t="s">
        <v>22</v>
      </c>
      <c r="L3901" s="2">
        <v>560.83000000000004</v>
      </c>
      <c r="M3901" s="2" t="s">
        <v>28</v>
      </c>
    </row>
    <row r="3902" spans="1:13" ht="14.25" hidden="1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3"/>
      <c r="J3902" s="2" t="s">
        <v>15</v>
      </c>
      <c r="K3902" s="2" t="s">
        <v>27</v>
      </c>
      <c r="L3902" s="2">
        <v>60.86</v>
      </c>
      <c r="M3902" s="2" t="s">
        <v>34</v>
      </c>
    </row>
    <row r="3903" spans="1:13" ht="14.25" hidden="1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3"/>
      <c r="J3903" s="2" t="s">
        <v>31</v>
      </c>
      <c r="K3903" s="2" t="s">
        <v>16</v>
      </c>
      <c r="L3903" s="2">
        <v>708.61</v>
      </c>
      <c r="M3903" s="2" t="s">
        <v>39</v>
      </c>
    </row>
    <row r="3904" spans="1:13" ht="14.25" customHeight="1" x14ac:dyDescent="0.3">
      <c r="A3904" s="2" t="s">
        <v>3935</v>
      </c>
      <c r="B3904" s="2" t="s">
        <v>19</v>
      </c>
      <c r="C3904" s="2" t="s">
        <v>26</v>
      </c>
      <c r="D3904" s="8">
        <v>3535.31</v>
      </c>
      <c r="E3904" s="11">
        <v>0.45</v>
      </c>
      <c r="F3904" s="18">
        <v>9</v>
      </c>
      <c r="G3904" s="15">
        <v>45393</v>
      </c>
      <c r="H3904" s="3">
        <v>45400</v>
      </c>
      <c r="I3904" s="2">
        <f>DATEDIF(G3904,H3904,"d")</f>
        <v>7</v>
      </c>
      <c r="J3904" s="2" t="s">
        <v>31</v>
      </c>
      <c r="K3904" s="2" t="s">
        <v>27</v>
      </c>
      <c r="L3904" s="2">
        <v>916.09</v>
      </c>
      <c r="M3904" s="2" t="s">
        <v>34</v>
      </c>
    </row>
    <row r="3905" spans="1:13" ht="14.25" hidden="1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3"/>
      <c r="J3905" s="2" t="s">
        <v>21</v>
      </c>
      <c r="K3905" s="2" t="s">
        <v>16</v>
      </c>
      <c r="L3905" s="2">
        <v>298.41000000000003</v>
      </c>
      <c r="M3905" s="2" t="s">
        <v>23</v>
      </c>
    </row>
    <row r="3906" spans="1:13" ht="14.25" hidden="1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3"/>
      <c r="J3906" s="2" t="s">
        <v>15</v>
      </c>
      <c r="K3906" s="2" t="s">
        <v>16</v>
      </c>
      <c r="L3906" s="2">
        <v>163.16</v>
      </c>
      <c r="M3906" s="2" t="s">
        <v>39</v>
      </c>
    </row>
    <row r="3907" spans="1:13" ht="14.25" customHeight="1" x14ac:dyDescent="0.3">
      <c r="A3907" s="2" t="s">
        <v>3938</v>
      </c>
      <c r="B3907" s="2" t="s">
        <v>19</v>
      </c>
      <c r="C3907" s="2" t="s">
        <v>26</v>
      </c>
      <c r="D3907" s="8">
        <v>1698.92</v>
      </c>
      <c r="E3907" s="11">
        <v>0.36</v>
      </c>
      <c r="F3907" s="18">
        <v>4</v>
      </c>
      <c r="G3907" s="15">
        <v>45430</v>
      </c>
      <c r="H3907" s="3">
        <v>45434</v>
      </c>
      <c r="I3907" s="2">
        <f>DATEDIF(G3907,H3907,"d")</f>
        <v>4</v>
      </c>
      <c r="J3907" s="2" t="s">
        <v>21</v>
      </c>
      <c r="K3907" s="2" t="s">
        <v>16</v>
      </c>
      <c r="L3907" s="2">
        <v>377.91</v>
      </c>
      <c r="M3907" s="2" t="s">
        <v>34</v>
      </c>
    </row>
    <row r="3908" spans="1:13" ht="14.25" hidden="1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3"/>
      <c r="J3908" s="2" t="s">
        <v>15</v>
      </c>
      <c r="K3908" s="2" t="s">
        <v>16</v>
      </c>
      <c r="L3908" s="2">
        <v>119.42</v>
      </c>
      <c r="M3908" s="2" t="s">
        <v>28</v>
      </c>
    </row>
    <row r="3909" spans="1:13" ht="14.25" hidden="1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3"/>
      <c r="J3909" s="2" t="s">
        <v>31</v>
      </c>
      <c r="K3909" s="2" t="s">
        <v>27</v>
      </c>
      <c r="L3909" s="2">
        <v>134.71</v>
      </c>
      <c r="M3909" s="2" t="s">
        <v>34</v>
      </c>
    </row>
    <row r="3910" spans="1:13" ht="14.25" hidden="1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3"/>
      <c r="J3910" s="2" t="s">
        <v>15</v>
      </c>
      <c r="K3910" s="2" t="s">
        <v>27</v>
      </c>
      <c r="L3910" s="2">
        <v>93.95</v>
      </c>
      <c r="M3910" s="2" t="s">
        <v>39</v>
      </c>
    </row>
    <row r="3911" spans="1:13" ht="14.25" hidden="1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3"/>
      <c r="J3911" s="2" t="s">
        <v>31</v>
      </c>
      <c r="K3911" s="2" t="s">
        <v>16</v>
      </c>
      <c r="L3911" s="2">
        <v>807.89</v>
      </c>
      <c r="M3911" s="2" t="s">
        <v>34</v>
      </c>
    </row>
    <row r="3912" spans="1:13" ht="14.25" customHeight="1" x14ac:dyDescent="0.3">
      <c r="A3912" s="2" t="s">
        <v>3943</v>
      </c>
      <c r="B3912" s="2" t="s">
        <v>19</v>
      </c>
      <c r="C3912" s="2" t="s">
        <v>20</v>
      </c>
      <c r="D3912" s="8">
        <v>4500.18</v>
      </c>
      <c r="E3912" s="11">
        <v>0.03</v>
      </c>
      <c r="F3912" s="18">
        <v>6</v>
      </c>
      <c r="G3912" s="15">
        <v>44983</v>
      </c>
      <c r="H3912" s="3">
        <v>44989</v>
      </c>
      <c r="I3912" s="2">
        <f>DATEDIF(G3912,H3912,"d")</f>
        <v>6</v>
      </c>
      <c r="J3912" s="2" t="s">
        <v>31</v>
      </c>
      <c r="K3912" s="2" t="s">
        <v>16</v>
      </c>
      <c r="L3912" s="2">
        <v>564.33000000000004</v>
      </c>
      <c r="M3912" s="2" t="s">
        <v>39</v>
      </c>
    </row>
    <row r="3913" spans="1:13" ht="14.25" hidden="1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3"/>
      <c r="J3913" s="2" t="s">
        <v>21</v>
      </c>
      <c r="K3913" s="2" t="s">
        <v>16</v>
      </c>
      <c r="L3913" s="2">
        <v>773.41</v>
      </c>
      <c r="M3913" s="2" t="s">
        <v>23</v>
      </c>
    </row>
    <row r="3914" spans="1:13" ht="14.25" hidden="1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3"/>
      <c r="J3914" s="2" t="s">
        <v>15</v>
      </c>
      <c r="K3914" s="2" t="s">
        <v>16</v>
      </c>
      <c r="L3914" s="2">
        <v>204.87</v>
      </c>
      <c r="M3914" s="2" t="s">
        <v>23</v>
      </c>
    </row>
    <row r="3915" spans="1:13" ht="14.25" hidden="1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3"/>
      <c r="J3915" s="2" t="s">
        <v>15</v>
      </c>
      <c r="K3915" s="2" t="s">
        <v>16</v>
      </c>
      <c r="L3915" s="2">
        <v>669.75</v>
      </c>
      <c r="M3915" s="2" t="s">
        <v>17</v>
      </c>
    </row>
    <row r="3916" spans="1:13" ht="14.25" hidden="1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3"/>
      <c r="J3916" s="2" t="s">
        <v>31</v>
      </c>
      <c r="K3916" s="2" t="s">
        <v>22</v>
      </c>
      <c r="L3916" s="2">
        <v>146.33000000000001</v>
      </c>
      <c r="M3916" s="2" t="s">
        <v>48</v>
      </c>
    </row>
    <row r="3917" spans="1:13" ht="14.25" hidden="1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3"/>
      <c r="J3917" s="2" t="s">
        <v>21</v>
      </c>
      <c r="K3917" s="2" t="s">
        <v>16</v>
      </c>
      <c r="L3917" s="2">
        <v>14.22</v>
      </c>
      <c r="M3917" s="2" t="s">
        <v>48</v>
      </c>
    </row>
    <row r="3918" spans="1:13" ht="14.25" customHeight="1" x14ac:dyDescent="0.3">
      <c r="A3918" s="2" t="s">
        <v>3949</v>
      </c>
      <c r="B3918" s="2" t="s">
        <v>19</v>
      </c>
      <c r="C3918" s="2" t="s">
        <v>14</v>
      </c>
      <c r="D3918" s="8">
        <v>1785.48</v>
      </c>
      <c r="E3918" s="11">
        <v>0.1</v>
      </c>
      <c r="F3918" s="18">
        <v>4</v>
      </c>
      <c r="G3918" s="15">
        <v>44985</v>
      </c>
      <c r="H3918" s="3">
        <v>44991</v>
      </c>
      <c r="I3918" s="2">
        <f t="shared" ref="I3918:I3920" si="166">DATEDIF(G3918,H3918,"d")</f>
        <v>6</v>
      </c>
      <c r="J3918" s="2" t="s">
        <v>21</v>
      </c>
      <c r="K3918" s="2" t="s">
        <v>16</v>
      </c>
      <c r="L3918" s="2">
        <v>391.07</v>
      </c>
      <c r="M3918" s="2" t="s">
        <v>28</v>
      </c>
    </row>
    <row r="3919" spans="1:13" ht="14.25" customHeight="1" x14ac:dyDescent="0.3">
      <c r="A3919" s="2" t="s">
        <v>3950</v>
      </c>
      <c r="B3919" s="2" t="s">
        <v>19</v>
      </c>
      <c r="C3919" s="2" t="s">
        <v>36</v>
      </c>
      <c r="D3919" s="8">
        <v>3782.29</v>
      </c>
      <c r="E3919" s="11">
        <v>0.09</v>
      </c>
      <c r="F3919" s="18">
        <v>2</v>
      </c>
      <c r="G3919" s="15">
        <v>45135</v>
      </c>
      <c r="H3919" s="3">
        <v>45141</v>
      </c>
      <c r="I3919" s="2">
        <f t="shared" si="166"/>
        <v>6</v>
      </c>
      <c r="J3919" s="2" t="s">
        <v>31</v>
      </c>
      <c r="K3919" s="2" t="s">
        <v>22</v>
      </c>
      <c r="L3919" s="2">
        <v>277.12</v>
      </c>
      <c r="M3919" s="2" t="s">
        <v>39</v>
      </c>
    </row>
    <row r="3920" spans="1:13" ht="14.25" customHeight="1" x14ac:dyDescent="0.3">
      <c r="A3920" s="2" t="s">
        <v>3951</v>
      </c>
      <c r="B3920" s="2" t="s">
        <v>19</v>
      </c>
      <c r="C3920" s="2" t="s">
        <v>33</v>
      </c>
      <c r="D3920" s="8">
        <v>4806.1099999999997</v>
      </c>
      <c r="E3920" s="11">
        <v>0.16</v>
      </c>
      <c r="F3920" s="18">
        <v>1</v>
      </c>
      <c r="G3920" s="15">
        <v>44942</v>
      </c>
      <c r="H3920" s="3">
        <v>44948</v>
      </c>
      <c r="I3920" s="2">
        <f t="shared" si="166"/>
        <v>6</v>
      </c>
      <c r="J3920" s="2" t="s">
        <v>21</v>
      </c>
      <c r="K3920" s="2" t="s">
        <v>27</v>
      </c>
      <c r="L3920" s="2">
        <v>810.82</v>
      </c>
      <c r="M3920" s="2" t="s">
        <v>28</v>
      </c>
    </row>
    <row r="3921" spans="1:13" ht="14.25" hidden="1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3"/>
      <c r="J3921" s="2" t="s">
        <v>21</v>
      </c>
      <c r="K3921" s="2" t="s">
        <v>22</v>
      </c>
      <c r="L3921" s="2">
        <v>629.9</v>
      </c>
      <c r="M3921" s="2" t="s">
        <v>23</v>
      </c>
    </row>
    <row r="3922" spans="1:13" ht="14.25" hidden="1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3"/>
      <c r="J3922" s="2" t="s">
        <v>21</v>
      </c>
      <c r="K3922" s="2" t="s">
        <v>27</v>
      </c>
      <c r="L3922" s="2">
        <v>396.3</v>
      </c>
      <c r="M3922" s="2" t="s">
        <v>28</v>
      </c>
    </row>
    <row r="3923" spans="1:13" ht="14.25" hidden="1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3"/>
      <c r="J3923" s="2" t="s">
        <v>31</v>
      </c>
      <c r="K3923" s="2" t="s">
        <v>27</v>
      </c>
      <c r="L3923" s="2">
        <v>168.24</v>
      </c>
      <c r="M3923" s="2" t="s">
        <v>23</v>
      </c>
    </row>
    <row r="3924" spans="1:13" ht="14.25" hidden="1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3"/>
      <c r="J3924" s="2" t="s">
        <v>21</v>
      </c>
      <c r="K3924" s="2" t="s">
        <v>22</v>
      </c>
      <c r="L3924" s="2">
        <v>590.92999999999995</v>
      </c>
      <c r="M3924" s="2" t="s">
        <v>34</v>
      </c>
    </row>
    <row r="3925" spans="1:13" ht="14.25" hidden="1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3"/>
      <c r="J3925" s="2" t="s">
        <v>31</v>
      </c>
      <c r="K3925" s="2" t="s">
        <v>22</v>
      </c>
      <c r="L3925" s="2">
        <v>815</v>
      </c>
      <c r="M3925" s="2" t="s">
        <v>48</v>
      </c>
    </row>
    <row r="3926" spans="1:13" ht="14.25" hidden="1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3"/>
      <c r="J3926" s="2" t="s">
        <v>31</v>
      </c>
      <c r="K3926" s="2" t="s">
        <v>27</v>
      </c>
      <c r="L3926" s="2">
        <v>868.53</v>
      </c>
      <c r="M3926" s="2" t="s">
        <v>28</v>
      </c>
    </row>
    <row r="3927" spans="1:13" ht="14.25" customHeight="1" x14ac:dyDescent="0.3">
      <c r="A3927" s="2" t="s">
        <v>3958</v>
      </c>
      <c r="B3927" s="2" t="s">
        <v>19</v>
      </c>
      <c r="C3927" s="2" t="s">
        <v>20</v>
      </c>
      <c r="D3927" s="8">
        <v>3946.29</v>
      </c>
      <c r="E3927" s="11">
        <v>0.46</v>
      </c>
      <c r="F3927" s="18">
        <v>7</v>
      </c>
      <c r="G3927" s="15">
        <v>45246</v>
      </c>
      <c r="H3927" s="3">
        <v>45248</v>
      </c>
      <c r="I3927" s="2">
        <f>DATEDIF(G3927,H3927,"d")</f>
        <v>2</v>
      </c>
      <c r="J3927" s="2" t="s">
        <v>31</v>
      </c>
      <c r="K3927" s="2" t="s">
        <v>27</v>
      </c>
      <c r="L3927" s="2">
        <v>358.51</v>
      </c>
      <c r="M3927" s="2" t="s">
        <v>39</v>
      </c>
    </row>
    <row r="3928" spans="1:13" ht="14.25" hidden="1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3"/>
      <c r="J3928" s="2" t="s">
        <v>15</v>
      </c>
      <c r="K3928" s="2" t="s">
        <v>27</v>
      </c>
      <c r="L3928" s="2">
        <v>671.18</v>
      </c>
      <c r="M3928" s="2" t="s">
        <v>39</v>
      </c>
    </row>
    <row r="3929" spans="1:13" ht="14.25" hidden="1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3"/>
      <c r="J3929" s="2" t="s">
        <v>31</v>
      </c>
      <c r="K3929" s="2" t="s">
        <v>22</v>
      </c>
      <c r="L3929" s="2">
        <v>553.1</v>
      </c>
      <c r="M3929" s="2" t="s">
        <v>17</v>
      </c>
    </row>
    <row r="3930" spans="1:13" ht="14.25" hidden="1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3"/>
      <c r="J3930" s="2" t="s">
        <v>15</v>
      </c>
      <c r="K3930" s="2" t="s">
        <v>16</v>
      </c>
      <c r="L3930" s="2">
        <v>1086.06</v>
      </c>
      <c r="M3930" s="2" t="s">
        <v>48</v>
      </c>
    </row>
    <row r="3931" spans="1:13" ht="14.25" hidden="1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3"/>
      <c r="J3931" s="2" t="s">
        <v>15</v>
      </c>
      <c r="K3931" s="2" t="s">
        <v>27</v>
      </c>
      <c r="L3931" s="2">
        <v>478.11</v>
      </c>
      <c r="M3931" s="2" t="s">
        <v>28</v>
      </c>
    </row>
    <row r="3932" spans="1:13" ht="14.25" customHeight="1" x14ac:dyDescent="0.3">
      <c r="A3932" s="2" t="s">
        <v>3963</v>
      </c>
      <c r="B3932" s="2" t="s">
        <v>19</v>
      </c>
      <c r="C3932" s="2" t="s">
        <v>33</v>
      </c>
      <c r="D3932" s="8">
        <v>2190.62</v>
      </c>
      <c r="E3932" s="11">
        <v>0.19</v>
      </c>
      <c r="F3932" s="18">
        <v>5</v>
      </c>
      <c r="G3932" s="15">
        <v>45275</v>
      </c>
      <c r="H3932" s="3">
        <v>45277</v>
      </c>
      <c r="I3932" s="2">
        <f>DATEDIF(G3932,H3932,"d")</f>
        <v>2</v>
      </c>
      <c r="J3932" s="2" t="s">
        <v>15</v>
      </c>
      <c r="K3932" s="2" t="s">
        <v>22</v>
      </c>
      <c r="L3932" s="2">
        <v>629.78</v>
      </c>
      <c r="M3932" s="2" t="s">
        <v>23</v>
      </c>
    </row>
    <row r="3933" spans="1:13" ht="14.25" hidden="1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3"/>
      <c r="J3933" s="2" t="s">
        <v>31</v>
      </c>
      <c r="K3933" s="2" t="s">
        <v>27</v>
      </c>
      <c r="L3933" s="2">
        <v>228.44</v>
      </c>
      <c r="M3933" s="2" t="s">
        <v>17</v>
      </c>
    </row>
    <row r="3934" spans="1:13" ht="14.25" hidden="1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3"/>
      <c r="J3934" s="2" t="s">
        <v>21</v>
      </c>
      <c r="K3934" s="2" t="s">
        <v>16</v>
      </c>
      <c r="L3934" s="2">
        <v>655.33000000000004</v>
      </c>
      <c r="M3934" s="2" t="s">
        <v>23</v>
      </c>
    </row>
    <row r="3935" spans="1:13" ht="14.25" customHeight="1" x14ac:dyDescent="0.3">
      <c r="A3935" s="2" t="s">
        <v>3966</v>
      </c>
      <c r="B3935" s="2" t="s">
        <v>19</v>
      </c>
      <c r="C3935" s="2" t="s">
        <v>14</v>
      </c>
      <c r="D3935" s="8">
        <v>2258.65</v>
      </c>
      <c r="E3935" s="11">
        <v>0.26</v>
      </c>
      <c r="F3935" s="18">
        <v>9</v>
      </c>
      <c r="G3935" s="15">
        <v>44967</v>
      </c>
      <c r="H3935" s="3">
        <v>44972</v>
      </c>
      <c r="I3935" s="2">
        <f>DATEDIF(G3935,H3935,"d")</f>
        <v>5</v>
      </c>
      <c r="J3935" s="2" t="s">
        <v>15</v>
      </c>
      <c r="K3935" s="2" t="s">
        <v>16</v>
      </c>
      <c r="L3935" s="2">
        <v>344.47</v>
      </c>
      <c r="M3935" s="2" t="s">
        <v>39</v>
      </c>
    </row>
    <row r="3936" spans="1:13" ht="14.25" hidden="1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3"/>
      <c r="J3936" s="2" t="s">
        <v>15</v>
      </c>
      <c r="K3936" s="2" t="s">
        <v>27</v>
      </c>
      <c r="L3936" s="2">
        <v>720.82</v>
      </c>
      <c r="M3936" s="2" t="s">
        <v>48</v>
      </c>
    </row>
    <row r="3937" spans="1:13" ht="14.25" hidden="1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3"/>
      <c r="J3937" s="2" t="s">
        <v>21</v>
      </c>
      <c r="K3937" s="2" t="s">
        <v>22</v>
      </c>
      <c r="L3937" s="2">
        <v>156.16999999999999</v>
      </c>
      <c r="M3937" s="2" t="s">
        <v>39</v>
      </c>
    </row>
    <row r="3938" spans="1:13" ht="14.25" hidden="1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3"/>
      <c r="J3938" s="2" t="s">
        <v>15</v>
      </c>
      <c r="K3938" s="2" t="s">
        <v>22</v>
      </c>
      <c r="L3938" s="2">
        <v>1022.24</v>
      </c>
      <c r="M3938" s="2" t="s">
        <v>28</v>
      </c>
    </row>
    <row r="3939" spans="1:13" ht="14.25" hidden="1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3"/>
      <c r="J3939" s="2" t="s">
        <v>15</v>
      </c>
      <c r="K3939" s="2" t="s">
        <v>27</v>
      </c>
      <c r="L3939" s="2">
        <v>486.76</v>
      </c>
      <c r="M3939" s="2" t="s">
        <v>34</v>
      </c>
    </row>
    <row r="3940" spans="1:13" ht="14.25" hidden="1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3"/>
      <c r="J3940" s="2" t="s">
        <v>15</v>
      </c>
      <c r="K3940" s="2" t="s">
        <v>27</v>
      </c>
      <c r="L3940" s="2">
        <v>567.04</v>
      </c>
      <c r="M3940" s="2" t="s">
        <v>48</v>
      </c>
    </row>
    <row r="3941" spans="1:13" ht="14.25" hidden="1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3"/>
      <c r="J3941" s="2" t="s">
        <v>31</v>
      </c>
      <c r="K3941" s="2" t="s">
        <v>16</v>
      </c>
      <c r="L3941" s="2">
        <v>241.33</v>
      </c>
      <c r="M3941" s="2" t="s">
        <v>17</v>
      </c>
    </row>
    <row r="3942" spans="1:13" ht="14.25" hidden="1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3"/>
      <c r="J3942" s="2" t="s">
        <v>15</v>
      </c>
      <c r="K3942" s="2" t="s">
        <v>16</v>
      </c>
      <c r="L3942" s="2">
        <v>1008.88</v>
      </c>
      <c r="M3942" s="2" t="s">
        <v>17</v>
      </c>
    </row>
    <row r="3943" spans="1:13" ht="14.25" hidden="1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3"/>
      <c r="J3943" s="2" t="s">
        <v>21</v>
      </c>
      <c r="K3943" s="2" t="s">
        <v>22</v>
      </c>
      <c r="L3943" s="2">
        <v>439.56</v>
      </c>
      <c r="M3943" s="2" t="s">
        <v>34</v>
      </c>
    </row>
    <row r="3944" spans="1:13" ht="14.25" hidden="1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3"/>
      <c r="J3944" s="2" t="s">
        <v>21</v>
      </c>
      <c r="K3944" s="2" t="s">
        <v>16</v>
      </c>
      <c r="L3944" s="2">
        <v>68.7</v>
      </c>
      <c r="M3944" s="2" t="s">
        <v>17</v>
      </c>
    </row>
    <row r="3945" spans="1:13" ht="14.25" hidden="1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3"/>
      <c r="J3945" s="2" t="s">
        <v>15</v>
      </c>
      <c r="K3945" s="2" t="s">
        <v>27</v>
      </c>
      <c r="L3945" s="2">
        <v>384.02</v>
      </c>
      <c r="M3945" s="2" t="s">
        <v>34</v>
      </c>
    </row>
    <row r="3946" spans="1:13" ht="14.25" hidden="1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3"/>
      <c r="J3946" s="2" t="s">
        <v>31</v>
      </c>
      <c r="K3946" s="2" t="s">
        <v>27</v>
      </c>
      <c r="L3946" s="2">
        <v>517.77</v>
      </c>
      <c r="M3946" s="2" t="s">
        <v>23</v>
      </c>
    </row>
    <row r="3947" spans="1:13" ht="14.25" hidden="1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3"/>
      <c r="J3947" s="2" t="s">
        <v>15</v>
      </c>
      <c r="K3947" s="2" t="s">
        <v>22</v>
      </c>
      <c r="L3947" s="2">
        <v>190.7</v>
      </c>
      <c r="M3947" s="2" t="s">
        <v>48</v>
      </c>
    </row>
    <row r="3948" spans="1:13" ht="14.25" hidden="1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3"/>
      <c r="J3948" s="2" t="s">
        <v>21</v>
      </c>
      <c r="K3948" s="2" t="s">
        <v>22</v>
      </c>
      <c r="L3948" s="2">
        <v>703.06</v>
      </c>
      <c r="M3948" s="2" t="s">
        <v>28</v>
      </c>
    </row>
    <row r="3949" spans="1:13" ht="14.25" hidden="1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3"/>
      <c r="J3949" s="2" t="s">
        <v>21</v>
      </c>
      <c r="K3949" s="2" t="s">
        <v>22</v>
      </c>
      <c r="L3949" s="2">
        <v>1071.0999999999999</v>
      </c>
      <c r="M3949" s="2" t="s">
        <v>23</v>
      </c>
    </row>
    <row r="3950" spans="1:13" ht="14.25" hidden="1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3"/>
      <c r="J3950" s="2" t="s">
        <v>21</v>
      </c>
      <c r="K3950" s="2" t="s">
        <v>27</v>
      </c>
      <c r="L3950" s="2">
        <v>369.07</v>
      </c>
      <c r="M3950" s="2" t="s">
        <v>28</v>
      </c>
    </row>
    <row r="3951" spans="1:13" ht="14.25" hidden="1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3"/>
      <c r="J3951" s="2" t="s">
        <v>31</v>
      </c>
      <c r="K3951" s="2" t="s">
        <v>22</v>
      </c>
      <c r="L3951" s="2">
        <v>204.18</v>
      </c>
      <c r="M3951" s="2" t="s">
        <v>23</v>
      </c>
    </row>
    <row r="3952" spans="1:13" ht="14.25" hidden="1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3"/>
      <c r="J3952" s="2" t="s">
        <v>15</v>
      </c>
      <c r="K3952" s="2" t="s">
        <v>22</v>
      </c>
      <c r="L3952" s="2">
        <v>30.17</v>
      </c>
      <c r="M3952" s="2" t="s">
        <v>23</v>
      </c>
    </row>
    <row r="3953" spans="1:13" ht="14.25" hidden="1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3"/>
      <c r="J3953" s="2" t="s">
        <v>15</v>
      </c>
      <c r="K3953" s="2" t="s">
        <v>16</v>
      </c>
      <c r="L3953" s="2">
        <v>602.35</v>
      </c>
      <c r="M3953" s="2" t="s">
        <v>48</v>
      </c>
    </row>
    <row r="3954" spans="1:13" ht="14.25" hidden="1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3"/>
      <c r="J3954" s="2" t="s">
        <v>31</v>
      </c>
      <c r="K3954" s="2" t="s">
        <v>16</v>
      </c>
      <c r="L3954" s="2">
        <v>64.03</v>
      </c>
      <c r="M3954" s="2" t="s">
        <v>23</v>
      </c>
    </row>
    <row r="3955" spans="1:13" ht="14.25" hidden="1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3"/>
      <c r="J3955" s="2" t="s">
        <v>15</v>
      </c>
      <c r="K3955" s="2" t="s">
        <v>22</v>
      </c>
      <c r="L3955" s="2">
        <v>656.75</v>
      </c>
      <c r="M3955" s="2" t="s">
        <v>17</v>
      </c>
    </row>
    <row r="3956" spans="1:13" ht="14.25" hidden="1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3"/>
      <c r="J3956" s="2" t="s">
        <v>15</v>
      </c>
      <c r="K3956" s="2" t="s">
        <v>27</v>
      </c>
      <c r="L3956" s="2">
        <v>589.52</v>
      </c>
      <c r="M3956" s="2" t="s">
        <v>34</v>
      </c>
    </row>
    <row r="3957" spans="1:13" ht="14.25" hidden="1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3"/>
      <c r="J3957" s="2" t="s">
        <v>21</v>
      </c>
      <c r="K3957" s="2" t="s">
        <v>27</v>
      </c>
      <c r="L3957" s="2">
        <v>784.14</v>
      </c>
      <c r="M3957" s="2" t="s">
        <v>48</v>
      </c>
    </row>
    <row r="3958" spans="1:13" ht="14.25" hidden="1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3"/>
      <c r="J3958" s="2" t="s">
        <v>15</v>
      </c>
      <c r="K3958" s="2" t="s">
        <v>27</v>
      </c>
      <c r="L3958" s="2">
        <v>145.29</v>
      </c>
      <c r="M3958" s="2" t="s">
        <v>48</v>
      </c>
    </row>
    <row r="3959" spans="1:13" ht="14.25" hidden="1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3"/>
      <c r="J3959" s="2" t="s">
        <v>15</v>
      </c>
      <c r="K3959" s="2" t="s">
        <v>22</v>
      </c>
      <c r="L3959" s="2">
        <v>480.4</v>
      </c>
      <c r="M3959" s="2" t="s">
        <v>28</v>
      </c>
    </row>
    <row r="3960" spans="1:13" ht="14.25" hidden="1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3"/>
      <c r="J3960" s="2" t="s">
        <v>21</v>
      </c>
      <c r="K3960" s="2" t="s">
        <v>22</v>
      </c>
      <c r="L3960" s="2">
        <v>905.27</v>
      </c>
      <c r="M3960" s="2" t="s">
        <v>48</v>
      </c>
    </row>
    <row r="3961" spans="1:13" ht="14.25" customHeight="1" x14ac:dyDescent="0.3">
      <c r="A3961" s="2" t="s">
        <v>3992</v>
      </c>
      <c r="B3961" s="2" t="s">
        <v>19</v>
      </c>
      <c r="C3961" s="2" t="s">
        <v>20</v>
      </c>
      <c r="D3961" s="8">
        <v>2424.0500000000002</v>
      </c>
      <c r="E3961" s="11">
        <v>0.47</v>
      </c>
      <c r="F3961" s="18">
        <v>7</v>
      </c>
      <c r="G3961" s="15">
        <v>45174</v>
      </c>
      <c r="H3961" s="3">
        <v>45176</v>
      </c>
      <c r="I3961" s="2">
        <f>DATEDIF(G3961,H3961,"d")</f>
        <v>2</v>
      </c>
      <c r="J3961" s="2" t="s">
        <v>15</v>
      </c>
      <c r="K3961" s="2" t="s">
        <v>22</v>
      </c>
      <c r="L3961" s="2">
        <v>179.11</v>
      </c>
      <c r="M3961" s="2" t="s">
        <v>39</v>
      </c>
    </row>
    <row r="3962" spans="1:13" ht="14.25" hidden="1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3"/>
      <c r="J3962" s="2" t="s">
        <v>15</v>
      </c>
      <c r="K3962" s="2" t="s">
        <v>16</v>
      </c>
      <c r="L3962" s="2">
        <v>86.09</v>
      </c>
      <c r="M3962" s="2" t="s">
        <v>48</v>
      </c>
    </row>
    <row r="3963" spans="1:13" ht="14.25" customHeight="1" x14ac:dyDescent="0.3">
      <c r="A3963" s="2" t="s">
        <v>3994</v>
      </c>
      <c r="B3963" s="2" t="s">
        <v>19</v>
      </c>
      <c r="C3963" s="2" t="s">
        <v>20</v>
      </c>
      <c r="D3963" s="8">
        <v>642.84</v>
      </c>
      <c r="E3963" s="11">
        <v>0.38</v>
      </c>
      <c r="F3963" s="18">
        <v>8</v>
      </c>
      <c r="G3963" s="15">
        <v>45089</v>
      </c>
      <c r="H3963" s="3">
        <v>45094</v>
      </c>
      <c r="I3963" s="2">
        <f>DATEDIF(G3963,H3963,"d")</f>
        <v>5</v>
      </c>
      <c r="J3963" s="2" t="s">
        <v>15</v>
      </c>
      <c r="K3963" s="2" t="s">
        <v>22</v>
      </c>
      <c r="L3963" s="2">
        <v>39.94</v>
      </c>
      <c r="M3963" s="2" t="s">
        <v>34</v>
      </c>
    </row>
    <row r="3964" spans="1:13" ht="14.25" hidden="1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3"/>
      <c r="J3964" s="2" t="s">
        <v>31</v>
      </c>
      <c r="K3964" s="2" t="s">
        <v>16</v>
      </c>
      <c r="L3964" s="2">
        <v>1201.26</v>
      </c>
      <c r="M3964" s="2" t="s">
        <v>48</v>
      </c>
    </row>
    <row r="3965" spans="1:13" ht="14.25" hidden="1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3"/>
      <c r="J3965" s="2" t="s">
        <v>31</v>
      </c>
      <c r="K3965" s="2" t="s">
        <v>22</v>
      </c>
      <c r="L3965" s="2">
        <v>487.7</v>
      </c>
      <c r="M3965" s="2" t="s">
        <v>34</v>
      </c>
    </row>
    <row r="3966" spans="1:13" ht="14.25" hidden="1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3"/>
      <c r="J3966" s="2" t="s">
        <v>31</v>
      </c>
      <c r="K3966" s="2" t="s">
        <v>22</v>
      </c>
      <c r="L3966" s="2">
        <v>348.92</v>
      </c>
      <c r="M3966" s="2" t="s">
        <v>23</v>
      </c>
    </row>
    <row r="3967" spans="1:13" ht="14.25" customHeight="1" x14ac:dyDescent="0.3">
      <c r="A3967" s="2" t="s">
        <v>3998</v>
      </c>
      <c r="B3967" s="2" t="s">
        <v>19</v>
      </c>
      <c r="C3967" s="2" t="s">
        <v>20</v>
      </c>
      <c r="D3967" s="8">
        <v>682.42</v>
      </c>
      <c r="E3967" s="11">
        <v>0.35</v>
      </c>
      <c r="F3967" s="18">
        <v>2</v>
      </c>
      <c r="G3967" s="15">
        <v>45610</v>
      </c>
      <c r="H3967" s="3">
        <v>45613</v>
      </c>
      <c r="I3967" s="2">
        <f>DATEDIF(G3967,H3967,"d")</f>
        <v>3</v>
      </c>
      <c r="J3967" s="2" t="s">
        <v>21</v>
      </c>
      <c r="K3967" s="2" t="s">
        <v>27</v>
      </c>
      <c r="L3967" s="2">
        <v>73.67</v>
      </c>
      <c r="M3967" s="2" t="s">
        <v>28</v>
      </c>
    </row>
    <row r="3968" spans="1:13" ht="14.25" hidden="1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3"/>
      <c r="J3968" s="2" t="s">
        <v>21</v>
      </c>
      <c r="K3968" s="2" t="s">
        <v>16</v>
      </c>
      <c r="L3968" s="2">
        <v>1100.3800000000001</v>
      </c>
      <c r="M3968" s="2" t="s">
        <v>39</v>
      </c>
    </row>
    <row r="3969" spans="1:13" ht="14.25" customHeight="1" x14ac:dyDescent="0.3">
      <c r="A3969" s="2" t="s">
        <v>4000</v>
      </c>
      <c r="B3969" s="2" t="s">
        <v>19</v>
      </c>
      <c r="C3969" s="2" t="s">
        <v>26</v>
      </c>
      <c r="D3969" s="8">
        <v>3310.01</v>
      </c>
      <c r="E3969" s="11">
        <v>0.5</v>
      </c>
      <c r="F3969" s="18">
        <v>4</v>
      </c>
      <c r="G3969" s="15">
        <v>45409</v>
      </c>
      <c r="H3969" s="3">
        <v>45413</v>
      </c>
      <c r="I3969" s="2">
        <f>DATEDIF(G3969,H3969,"d")</f>
        <v>4</v>
      </c>
      <c r="J3969" s="2" t="s">
        <v>15</v>
      </c>
      <c r="K3969" s="2" t="s">
        <v>16</v>
      </c>
      <c r="L3969" s="2">
        <v>574.15</v>
      </c>
      <c r="M3969" s="2" t="s">
        <v>39</v>
      </c>
    </row>
    <row r="3970" spans="1:13" ht="14.25" hidden="1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3"/>
      <c r="J3970" s="2" t="s">
        <v>31</v>
      </c>
      <c r="K3970" s="2" t="s">
        <v>22</v>
      </c>
      <c r="L3970" s="2">
        <v>364.38</v>
      </c>
      <c r="M3970" s="2" t="s">
        <v>28</v>
      </c>
    </row>
    <row r="3971" spans="1:13" ht="14.25" hidden="1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3"/>
      <c r="J3971" s="2" t="s">
        <v>21</v>
      </c>
      <c r="K3971" s="2" t="s">
        <v>16</v>
      </c>
      <c r="L3971" s="2">
        <v>640.52</v>
      </c>
      <c r="M3971" s="2" t="s">
        <v>17</v>
      </c>
    </row>
    <row r="3972" spans="1:13" ht="14.25" customHeight="1" x14ac:dyDescent="0.3">
      <c r="A3972" s="2" t="s">
        <v>4003</v>
      </c>
      <c r="B3972" s="2" t="s">
        <v>19</v>
      </c>
      <c r="C3972" s="2" t="s">
        <v>36</v>
      </c>
      <c r="D3972" s="8">
        <v>2894.74</v>
      </c>
      <c r="E3972" s="11">
        <v>0.05</v>
      </c>
      <c r="F3972" s="18">
        <v>1</v>
      </c>
      <c r="G3972" s="15">
        <v>45062</v>
      </c>
      <c r="H3972" s="3">
        <v>45069</v>
      </c>
      <c r="I3972" s="2">
        <f>DATEDIF(G3972,H3972,"d")</f>
        <v>7</v>
      </c>
      <c r="J3972" s="2" t="s">
        <v>15</v>
      </c>
      <c r="K3972" s="2" t="s">
        <v>16</v>
      </c>
      <c r="L3972" s="2">
        <v>175.98</v>
      </c>
      <c r="M3972" s="2" t="s">
        <v>34</v>
      </c>
    </row>
    <row r="3973" spans="1:13" ht="14.25" hidden="1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3"/>
      <c r="J3973" s="2" t="s">
        <v>15</v>
      </c>
      <c r="K3973" s="2" t="s">
        <v>22</v>
      </c>
      <c r="L3973" s="2">
        <v>1270.99</v>
      </c>
      <c r="M3973" s="2" t="s">
        <v>39</v>
      </c>
    </row>
    <row r="3974" spans="1:13" ht="14.25" hidden="1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3"/>
      <c r="J3974" s="2" t="s">
        <v>21</v>
      </c>
      <c r="K3974" s="2" t="s">
        <v>22</v>
      </c>
      <c r="L3974" s="2">
        <v>1204.47</v>
      </c>
      <c r="M3974" s="2" t="s">
        <v>34</v>
      </c>
    </row>
    <row r="3975" spans="1:13" ht="14.25" hidden="1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3"/>
      <c r="J3975" s="2" t="s">
        <v>15</v>
      </c>
      <c r="K3975" s="2" t="s">
        <v>22</v>
      </c>
      <c r="L3975" s="2">
        <v>239.51</v>
      </c>
      <c r="M3975" s="2" t="s">
        <v>34</v>
      </c>
    </row>
    <row r="3976" spans="1:13" ht="14.25" hidden="1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3"/>
      <c r="J3976" s="2" t="s">
        <v>31</v>
      </c>
      <c r="K3976" s="2" t="s">
        <v>27</v>
      </c>
      <c r="L3976" s="2">
        <v>586.33000000000004</v>
      </c>
      <c r="M3976" s="2" t="s">
        <v>28</v>
      </c>
    </row>
    <row r="3977" spans="1:13" ht="14.25" hidden="1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3"/>
      <c r="J3977" s="2" t="s">
        <v>15</v>
      </c>
      <c r="K3977" s="2" t="s">
        <v>27</v>
      </c>
      <c r="L3977" s="2">
        <v>253.03</v>
      </c>
      <c r="M3977" s="2" t="s">
        <v>34</v>
      </c>
    </row>
    <row r="3978" spans="1:13" ht="14.25" hidden="1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3"/>
      <c r="J3978" s="2" t="s">
        <v>21</v>
      </c>
      <c r="K3978" s="2" t="s">
        <v>27</v>
      </c>
      <c r="L3978" s="2">
        <v>737.26</v>
      </c>
      <c r="M3978" s="2" t="s">
        <v>39</v>
      </c>
    </row>
    <row r="3979" spans="1:13" ht="14.25" customHeight="1" x14ac:dyDescent="0.3">
      <c r="A3979" s="2" t="s">
        <v>4010</v>
      </c>
      <c r="B3979" s="2" t="s">
        <v>19</v>
      </c>
      <c r="C3979" s="2" t="s">
        <v>26</v>
      </c>
      <c r="D3979" s="8">
        <v>2981.41</v>
      </c>
      <c r="E3979" s="11">
        <v>0.04</v>
      </c>
      <c r="F3979" s="18">
        <v>4</v>
      </c>
      <c r="G3979" s="15">
        <v>45259</v>
      </c>
      <c r="H3979" s="3">
        <v>45266</v>
      </c>
      <c r="I3979" s="2">
        <f>DATEDIF(G3979,H3979,"d")</f>
        <v>7</v>
      </c>
      <c r="J3979" s="2" t="s">
        <v>31</v>
      </c>
      <c r="K3979" s="2" t="s">
        <v>16</v>
      </c>
      <c r="L3979" s="2">
        <v>196.97</v>
      </c>
      <c r="M3979" s="2" t="s">
        <v>48</v>
      </c>
    </row>
    <row r="3980" spans="1:13" ht="14.25" hidden="1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3"/>
      <c r="J3980" s="2" t="s">
        <v>31</v>
      </c>
      <c r="K3980" s="2" t="s">
        <v>22</v>
      </c>
      <c r="L3980" s="2">
        <v>538.84</v>
      </c>
      <c r="M3980" s="2" t="s">
        <v>34</v>
      </c>
    </row>
    <row r="3981" spans="1:13" ht="14.25" customHeight="1" x14ac:dyDescent="0.3">
      <c r="A3981" s="2" t="s">
        <v>4012</v>
      </c>
      <c r="B3981" s="2" t="s">
        <v>19</v>
      </c>
      <c r="C3981" s="2" t="s">
        <v>14</v>
      </c>
      <c r="D3981" s="8">
        <v>157.59</v>
      </c>
      <c r="E3981" s="11">
        <v>0.14000000000000001</v>
      </c>
      <c r="F3981" s="18">
        <v>2</v>
      </c>
      <c r="G3981" s="15">
        <v>45504</v>
      </c>
      <c r="H3981" s="3">
        <v>45507</v>
      </c>
      <c r="I3981" s="2">
        <f>DATEDIF(G3981,H3981,"d")</f>
        <v>3</v>
      </c>
      <c r="J3981" s="2" t="s">
        <v>31</v>
      </c>
      <c r="K3981" s="2" t="s">
        <v>22</v>
      </c>
      <c r="L3981" s="2">
        <v>23.15</v>
      </c>
      <c r="M3981" s="2" t="s">
        <v>39</v>
      </c>
    </row>
    <row r="3982" spans="1:13" ht="14.25" hidden="1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3"/>
      <c r="J3982" s="2" t="s">
        <v>21</v>
      </c>
      <c r="K3982" s="2" t="s">
        <v>27</v>
      </c>
      <c r="L3982" s="2">
        <v>443.63</v>
      </c>
      <c r="M3982" s="2" t="s">
        <v>34</v>
      </c>
    </row>
    <row r="3983" spans="1:13" ht="14.25" hidden="1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3"/>
      <c r="J3983" s="2" t="s">
        <v>21</v>
      </c>
      <c r="K3983" s="2" t="s">
        <v>27</v>
      </c>
      <c r="L3983" s="2">
        <v>287.17</v>
      </c>
      <c r="M3983" s="2" t="s">
        <v>39</v>
      </c>
    </row>
    <row r="3984" spans="1:13" ht="14.25" hidden="1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3"/>
      <c r="J3984" s="2" t="s">
        <v>15</v>
      </c>
      <c r="K3984" s="2" t="s">
        <v>22</v>
      </c>
      <c r="L3984" s="2">
        <v>257.14</v>
      </c>
      <c r="M3984" s="2" t="s">
        <v>23</v>
      </c>
    </row>
    <row r="3985" spans="1:13" ht="14.25" hidden="1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3"/>
      <c r="J3985" s="2" t="s">
        <v>15</v>
      </c>
      <c r="K3985" s="2" t="s">
        <v>22</v>
      </c>
      <c r="L3985" s="2">
        <v>704.55</v>
      </c>
      <c r="M3985" s="2" t="s">
        <v>39</v>
      </c>
    </row>
    <row r="3986" spans="1:13" ht="14.25" customHeight="1" x14ac:dyDescent="0.3">
      <c r="A3986" s="2" t="s">
        <v>4017</v>
      </c>
      <c r="B3986" s="2" t="s">
        <v>19</v>
      </c>
      <c r="C3986" s="2" t="s">
        <v>26</v>
      </c>
      <c r="D3986" s="8">
        <v>537.17999999999995</v>
      </c>
      <c r="E3986" s="11">
        <v>0.15</v>
      </c>
      <c r="F3986" s="18">
        <v>1</v>
      </c>
      <c r="G3986" s="15">
        <v>45041</v>
      </c>
      <c r="H3986" s="3">
        <v>45046</v>
      </c>
      <c r="I3986" s="2">
        <f t="shared" ref="I3986:I3988" si="167">DATEDIF(G3986,H3986,"d")</f>
        <v>5</v>
      </c>
      <c r="J3986" s="2" t="s">
        <v>15</v>
      </c>
      <c r="K3986" s="2" t="s">
        <v>22</v>
      </c>
      <c r="L3986" s="2">
        <v>86.89</v>
      </c>
      <c r="M3986" s="2" t="s">
        <v>17</v>
      </c>
    </row>
    <row r="3987" spans="1:13" ht="14.25" customHeight="1" x14ac:dyDescent="0.3">
      <c r="A3987" s="2" t="s">
        <v>4018</v>
      </c>
      <c r="B3987" s="2" t="s">
        <v>19</v>
      </c>
      <c r="C3987" s="2" t="s">
        <v>14</v>
      </c>
      <c r="D3987" s="8">
        <v>1219.45</v>
      </c>
      <c r="E3987" s="11">
        <v>0.04</v>
      </c>
      <c r="F3987" s="18">
        <v>6</v>
      </c>
      <c r="G3987" s="15">
        <v>44942</v>
      </c>
      <c r="H3987" s="3">
        <v>44947</v>
      </c>
      <c r="I3987" s="2">
        <f t="shared" si="167"/>
        <v>5</v>
      </c>
      <c r="J3987" s="2" t="s">
        <v>15</v>
      </c>
      <c r="K3987" s="2" t="s">
        <v>27</v>
      </c>
      <c r="L3987" s="2">
        <v>262.87</v>
      </c>
      <c r="M3987" s="2" t="s">
        <v>23</v>
      </c>
    </row>
    <row r="3988" spans="1:13" ht="14.25" customHeight="1" x14ac:dyDescent="0.3">
      <c r="A3988" s="2" t="s">
        <v>4019</v>
      </c>
      <c r="B3988" s="2" t="s">
        <v>19</v>
      </c>
      <c r="C3988" s="2" t="s">
        <v>26</v>
      </c>
      <c r="D3988" s="8">
        <v>1098.3</v>
      </c>
      <c r="E3988" s="11">
        <v>0.11</v>
      </c>
      <c r="F3988" s="18">
        <v>3</v>
      </c>
      <c r="G3988" s="15">
        <v>45264</v>
      </c>
      <c r="H3988" s="3">
        <v>45271</v>
      </c>
      <c r="I3988" s="2">
        <f t="shared" si="167"/>
        <v>7</v>
      </c>
      <c r="J3988" s="2" t="s">
        <v>21</v>
      </c>
      <c r="K3988" s="2" t="s">
        <v>22</v>
      </c>
      <c r="L3988" s="2">
        <v>287.17</v>
      </c>
      <c r="M3988" s="2" t="s">
        <v>34</v>
      </c>
    </row>
    <row r="3989" spans="1:13" ht="14.25" hidden="1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3"/>
      <c r="J3989" s="2" t="s">
        <v>15</v>
      </c>
      <c r="K3989" s="2" t="s">
        <v>27</v>
      </c>
      <c r="L3989" s="2">
        <v>347.42</v>
      </c>
      <c r="M3989" s="2" t="s">
        <v>48</v>
      </c>
    </row>
    <row r="3990" spans="1:13" ht="14.25" hidden="1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3"/>
      <c r="J3990" s="2" t="s">
        <v>21</v>
      </c>
      <c r="K3990" s="2" t="s">
        <v>16</v>
      </c>
      <c r="L3990" s="2">
        <v>282.56</v>
      </c>
      <c r="M3990" s="2" t="s">
        <v>28</v>
      </c>
    </row>
    <row r="3991" spans="1:13" ht="14.25" customHeight="1" x14ac:dyDescent="0.3">
      <c r="A3991" s="2" t="s">
        <v>4022</v>
      </c>
      <c r="B3991" s="2" t="s">
        <v>19</v>
      </c>
      <c r="C3991" s="2" t="s">
        <v>26</v>
      </c>
      <c r="D3991" s="8">
        <v>3630.29</v>
      </c>
      <c r="E3991" s="11">
        <v>0.32</v>
      </c>
      <c r="F3991" s="18">
        <v>2</v>
      </c>
      <c r="G3991" s="15">
        <v>45512</v>
      </c>
      <c r="H3991" s="3">
        <v>45518</v>
      </c>
      <c r="I3991" s="2">
        <f t="shared" ref="I3991:I3992" si="168">DATEDIF(G3991,H3991,"d")</f>
        <v>6</v>
      </c>
      <c r="J3991" s="2" t="s">
        <v>15</v>
      </c>
      <c r="K3991" s="2" t="s">
        <v>22</v>
      </c>
      <c r="L3991" s="2">
        <v>970.33</v>
      </c>
      <c r="M3991" s="2" t="s">
        <v>34</v>
      </c>
    </row>
    <row r="3992" spans="1:13" ht="14.25" customHeight="1" x14ac:dyDescent="0.3">
      <c r="A3992" s="2" t="s">
        <v>4023</v>
      </c>
      <c r="B3992" s="2" t="s">
        <v>19</v>
      </c>
      <c r="C3992" s="2" t="s">
        <v>33</v>
      </c>
      <c r="D3992" s="8">
        <v>3526.91</v>
      </c>
      <c r="E3992" s="11">
        <v>0.06</v>
      </c>
      <c r="F3992" s="18">
        <v>4</v>
      </c>
      <c r="G3992" s="15">
        <v>45463</v>
      </c>
      <c r="H3992" s="3">
        <v>45465</v>
      </c>
      <c r="I3992" s="2">
        <f t="shared" si="168"/>
        <v>2</v>
      </c>
      <c r="J3992" s="2" t="s">
        <v>31</v>
      </c>
      <c r="K3992" s="2" t="s">
        <v>27</v>
      </c>
      <c r="L3992" s="2">
        <v>183.54</v>
      </c>
      <c r="M3992" s="2" t="s">
        <v>48</v>
      </c>
    </row>
    <row r="3993" spans="1:13" ht="14.25" hidden="1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3"/>
      <c r="J3993" s="2" t="s">
        <v>15</v>
      </c>
      <c r="K3993" s="2" t="s">
        <v>22</v>
      </c>
      <c r="L3993" s="2">
        <v>259.44</v>
      </c>
      <c r="M3993" s="2" t="s">
        <v>23</v>
      </c>
    </row>
    <row r="3994" spans="1:13" ht="14.25" customHeight="1" x14ac:dyDescent="0.3">
      <c r="A3994" s="2" t="s">
        <v>4025</v>
      </c>
      <c r="B3994" s="2" t="s">
        <v>19</v>
      </c>
      <c r="C3994" s="2" t="s">
        <v>36</v>
      </c>
      <c r="D3994" s="8">
        <v>2241.21</v>
      </c>
      <c r="E3994" s="11">
        <v>0.47</v>
      </c>
      <c r="F3994" s="18">
        <v>3</v>
      </c>
      <c r="G3994" s="15">
        <v>45135</v>
      </c>
      <c r="H3994" s="3">
        <v>45138</v>
      </c>
      <c r="I3994" s="2">
        <f>DATEDIF(G3994,H3994,"d")</f>
        <v>3</v>
      </c>
      <c r="J3994" s="2" t="s">
        <v>15</v>
      </c>
      <c r="K3994" s="2" t="s">
        <v>27</v>
      </c>
      <c r="L3994" s="2">
        <v>124.52</v>
      </c>
      <c r="M3994" s="2" t="s">
        <v>28</v>
      </c>
    </row>
    <row r="3995" spans="1:13" ht="14.25" hidden="1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3"/>
      <c r="J3995" s="2" t="s">
        <v>21</v>
      </c>
      <c r="K3995" s="2" t="s">
        <v>27</v>
      </c>
      <c r="L3995" s="2">
        <v>161.25</v>
      </c>
      <c r="M3995" s="2" t="s">
        <v>39</v>
      </c>
    </row>
    <row r="3996" spans="1:13" ht="14.25" hidden="1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3"/>
      <c r="J3996" s="2" t="s">
        <v>15</v>
      </c>
      <c r="K3996" s="2" t="s">
        <v>22</v>
      </c>
      <c r="L3996" s="2">
        <v>388.81</v>
      </c>
      <c r="M3996" s="2" t="s">
        <v>48</v>
      </c>
    </row>
    <row r="3997" spans="1:13" ht="14.25" customHeight="1" x14ac:dyDescent="0.3">
      <c r="A3997" s="2" t="s">
        <v>4028</v>
      </c>
      <c r="B3997" s="2" t="s">
        <v>19</v>
      </c>
      <c r="C3997" s="2" t="s">
        <v>36</v>
      </c>
      <c r="D3997" s="8">
        <v>2041.49</v>
      </c>
      <c r="E3997" s="11">
        <v>0.32</v>
      </c>
      <c r="F3997" s="18">
        <v>5</v>
      </c>
      <c r="G3997" s="15">
        <v>45017</v>
      </c>
      <c r="H3997" s="3">
        <v>45018</v>
      </c>
      <c r="I3997" s="2">
        <f t="shared" ref="I3997:I3998" si="169">DATEDIF(G3997,H3997,"d")</f>
        <v>1</v>
      </c>
      <c r="J3997" s="2" t="s">
        <v>21</v>
      </c>
      <c r="K3997" s="2" t="s">
        <v>27</v>
      </c>
      <c r="L3997" s="2">
        <v>386.32</v>
      </c>
      <c r="M3997" s="2" t="s">
        <v>17</v>
      </c>
    </row>
    <row r="3998" spans="1:13" ht="14.25" customHeight="1" x14ac:dyDescent="0.3">
      <c r="A3998" s="2" t="s">
        <v>4029</v>
      </c>
      <c r="B3998" s="2" t="s">
        <v>19</v>
      </c>
      <c r="C3998" s="2" t="s">
        <v>20</v>
      </c>
      <c r="D3998" s="8">
        <v>750.85</v>
      </c>
      <c r="E3998" s="11">
        <v>0.3</v>
      </c>
      <c r="F3998" s="18">
        <v>4</v>
      </c>
      <c r="G3998" s="15">
        <v>45487</v>
      </c>
      <c r="H3998" s="3">
        <v>45488</v>
      </c>
      <c r="I3998" s="2">
        <f t="shared" si="169"/>
        <v>1</v>
      </c>
      <c r="J3998" s="2" t="s">
        <v>21</v>
      </c>
      <c r="K3998" s="2" t="s">
        <v>16</v>
      </c>
      <c r="L3998" s="2">
        <v>124.9</v>
      </c>
      <c r="M3998" s="2" t="s">
        <v>23</v>
      </c>
    </row>
    <row r="3999" spans="1:13" ht="14.25" hidden="1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3"/>
      <c r="J3999" s="2" t="s">
        <v>15</v>
      </c>
      <c r="K3999" s="2" t="s">
        <v>27</v>
      </c>
      <c r="L3999" s="2">
        <v>54.74</v>
      </c>
      <c r="M3999" s="2" t="s">
        <v>17</v>
      </c>
    </row>
    <row r="4000" spans="1:13" ht="14.25" hidden="1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3"/>
      <c r="J4000" s="2" t="s">
        <v>21</v>
      </c>
      <c r="K4000" s="2" t="s">
        <v>16</v>
      </c>
      <c r="L4000" s="2">
        <v>307.54000000000002</v>
      </c>
      <c r="M4000" s="2" t="s">
        <v>23</v>
      </c>
    </row>
    <row r="4001" spans="1:13" ht="14.25" hidden="1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3"/>
      <c r="J4001" s="2" t="s">
        <v>15</v>
      </c>
      <c r="K4001" s="2" t="s">
        <v>27</v>
      </c>
      <c r="L4001" s="2">
        <v>840.46</v>
      </c>
      <c r="M4001" s="2" t="s">
        <v>39</v>
      </c>
    </row>
    <row r="4002" spans="1:13" ht="14.25" customHeight="1" x14ac:dyDescent="0.3">
      <c r="A4002" s="2" t="s">
        <v>4033</v>
      </c>
      <c r="B4002" s="2" t="s">
        <v>19</v>
      </c>
      <c r="C4002" s="2" t="s">
        <v>33</v>
      </c>
      <c r="D4002" s="8">
        <v>224.97</v>
      </c>
      <c r="E4002" s="11">
        <v>0.33</v>
      </c>
      <c r="F4002" s="18">
        <v>5</v>
      </c>
      <c r="G4002" s="15">
        <v>45336</v>
      </c>
      <c r="H4002" s="3">
        <v>45341</v>
      </c>
      <c r="I4002" s="2">
        <f>DATEDIF(G4002,H4002,"d")</f>
        <v>5</v>
      </c>
      <c r="J4002" s="2" t="s">
        <v>21</v>
      </c>
      <c r="K4002" s="2" t="s">
        <v>27</v>
      </c>
      <c r="L4002" s="2">
        <v>14.4</v>
      </c>
      <c r="M4002" s="2" t="s">
        <v>28</v>
      </c>
    </row>
    <row r="4003" spans="1:13" ht="14.25" hidden="1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3"/>
      <c r="J4003" s="2" t="s">
        <v>21</v>
      </c>
      <c r="K4003" s="2" t="s">
        <v>27</v>
      </c>
      <c r="L4003" s="2">
        <v>79.25</v>
      </c>
      <c r="M4003" s="2" t="s">
        <v>28</v>
      </c>
    </row>
    <row r="4004" spans="1:13" ht="14.25" hidden="1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3"/>
      <c r="J4004" s="2" t="s">
        <v>31</v>
      </c>
      <c r="K4004" s="2" t="s">
        <v>22</v>
      </c>
      <c r="L4004" s="2">
        <v>243</v>
      </c>
      <c r="M4004" s="2" t="s">
        <v>17</v>
      </c>
    </row>
    <row r="4005" spans="1:13" ht="14.25" hidden="1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3"/>
      <c r="J4005" s="2" t="s">
        <v>31</v>
      </c>
      <c r="K4005" s="2" t="s">
        <v>22</v>
      </c>
      <c r="L4005" s="2">
        <v>917.64</v>
      </c>
      <c r="M4005" s="2" t="s">
        <v>17</v>
      </c>
    </row>
    <row r="4006" spans="1:13" ht="14.25" customHeight="1" x14ac:dyDescent="0.3">
      <c r="A4006" s="2" t="s">
        <v>4037</v>
      </c>
      <c r="B4006" s="2" t="s">
        <v>19</v>
      </c>
      <c r="C4006" s="2" t="s">
        <v>14</v>
      </c>
      <c r="D4006" s="8">
        <v>3555.88</v>
      </c>
      <c r="E4006" s="11">
        <v>0.25</v>
      </c>
      <c r="F4006" s="18">
        <v>2</v>
      </c>
      <c r="G4006" s="15">
        <v>45263</v>
      </c>
      <c r="H4006" s="3">
        <v>45269</v>
      </c>
      <c r="I4006" s="2">
        <f>DATEDIF(G4006,H4006,"d")</f>
        <v>6</v>
      </c>
      <c r="J4006" s="2" t="s">
        <v>21</v>
      </c>
      <c r="K4006" s="2" t="s">
        <v>16</v>
      </c>
      <c r="L4006" s="2">
        <v>274.43</v>
      </c>
      <c r="M4006" s="2" t="s">
        <v>34</v>
      </c>
    </row>
    <row r="4007" spans="1:13" ht="14.25" hidden="1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3"/>
      <c r="J4007" s="2" t="s">
        <v>21</v>
      </c>
      <c r="K4007" s="2" t="s">
        <v>16</v>
      </c>
      <c r="L4007" s="2">
        <v>285.31</v>
      </c>
      <c r="M4007" s="2" t="s">
        <v>23</v>
      </c>
    </row>
    <row r="4008" spans="1:13" ht="14.25" customHeight="1" x14ac:dyDescent="0.3">
      <c r="A4008" s="2" t="s">
        <v>4039</v>
      </c>
      <c r="B4008" s="2" t="s">
        <v>19</v>
      </c>
      <c r="C4008" s="2" t="s">
        <v>14</v>
      </c>
      <c r="D4008" s="8">
        <v>1116.56</v>
      </c>
      <c r="E4008" s="11">
        <v>0.45</v>
      </c>
      <c r="F4008" s="18">
        <v>5</v>
      </c>
      <c r="G4008" s="15">
        <v>45647</v>
      </c>
      <c r="H4008" s="3">
        <v>45648</v>
      </c>
      <c r="I4008" s="2">
        <f>DATEDIF(G4008,H4008,"d")</f>
        <v>1</v>
      </c>
      <c r="J4008" s="2" t="s">
        <v>21</v>
      </c>
      <c r="K4008" s="2" t="s">
        <v>27</v>
      </c>
      <c r="L4008" s="2">
        <v>294.95</v>
      </c>
      <c r="M4008" s="2" t="s">
        <v>39</v>
      </c>
    </row>
    <row r="4009" spans="1:13" ht="14.25" hidden="1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3"/>
      <c r="J4009" s="2" t="s">
        <v>21</v>
      </c>
      <c r="K4009" s="2" t="s">
        <v>22</v>
      </c>
      <c r="L4009" s="2">
        <v>1255.8399999999999</v>
      </c>
      <c r="M4009" s="2" t="s">
        <v>48</v>
      </c>
    </row>
    <row r="4010" spans="1:13" ht="14.25" customHeight="1" x14ac:dyDescent="0.3">
      <c r="A4010" s="2" t="s">
        <v>4041</v>
      </c>
      <c r="B4010" s="2" t="s">
        <v>19</v>
      </c>
      <c r="C4010" s="2" t="s">
        <v>20</v>
      </c>
      <c r="D4010" s="8">
        <v>1032.1099999999999</v>
      </c>
      <c r="E4010" s="11">
        <v>0.01</v>
      </c>
      <c r="F4010" s="18">
        <v>4</v>
      </c>
      <c r="G4010" s="15">
        <v>45604</v>
      </c>
      <c r="H4010" s="3">
        <v>45609</v>
      </c>
      <c r="I4010" s="2">
        <f t="shared" ref="I4010:I4011" si="170">DATEDIF(G4010,H4010,"d")</f>
        <v>5</v>
      </c>
      <c r="J4010" s="2" t="s">
        <v>15</v>
      </c>
      <c r="K4010" s="2" t="s">
        <v>22</v>
      </c>
      <c r="L4010" s="2">
        <v>265.76</v>
      </c>
      <c r="M4010" s="2" t="s">
        <v>23</v>
      </c>
    </row>
    <row r="4011" spans="1:13" ht="14.25" customHeight="1" x14ac:dyDescent="0.3">
      <c r="A4011" s="2" t="s">
        <v>4042</v>
      </c>
      <c r="B4011" s="2" t="s">
        <v>19</v>
      </c>
      <c r="C4011" s="2" t="s">
        <v>26</v>
      </c>
      <c r="D4011" s="8">
        <v>4985.59</v>
      </c>
      <c r="E4011" s="11">
        <v>0.41</v>
      </c>
      <c r="F4011" s="18">
        <v>2</v>
      </c>
      <c r="G4011" s="15">
        <v>44936</v>
      </c>
      <c r="H4011" s="3">
        <v>44939</v>
      </c>
      <c r="I4011" s="2">
        <f t="shared" si="170"/>
        <v>3</v>
      </c>
      <c r="J4011" s="2" t="s">
        <v>15</v>
      </c>
      <c r="K4011" s="2" t="s">
        <v>16</v>
      </c>
      <c r="L4011" s="2">
        <v>1184.24</v>
      </c>
      <c r="M4011" s="2" t="s">
        <v>34</v>
      </c>
    </row>
    <row r="4012" spans="1:13" ht="14.25" hidden="1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3"/>
      <c r="J4012" s="2" t="s">
        <v>15</v>
      </c>
      <c r="K4012" s="2" t="s">
        <v>16</v>
      </c>
      <c r="L4012" s="2">
        <v>399.88</v>
      </c>
      <c r="M4012" s="2" t="s">
        <v>34</v>
      </c>
    </row>
    <row r="4013" spans="1:13" ht="14.25" hidden="1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3"/>
      <c r="J4013" s="2" t="s">
        <v>31</v>
      </c>
      <c r="K4013" s="2" t="s">
        <v>22</v>
      </c>
      <c r="L4013" s="2">
        <v>88.21</v>
      </c>
      <c r="M4013" s="2" t="s">
        <v>34</v>
      </c>
    </row>
    <row r="4014" spans="1:13" ht="14.25" hidden="1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3"/>
      <c r="J4014" s="2" t="s">
        <v>15</v>
      </c>
      <c r="K4014" s="2" t="s">
        <v>22</v>
      </c>
      <c r="L4014" s="2">
        <v>598.07000000000005</v>
      </c>
      <c r="M4014" s="2" t="s">
        <v>28</v>
      </c>
    </row>
    <row r="4015" spans="1:13" ht="14.25" hidden="1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3"/>
      <c r="J4015" s="2" t="s">
        <v>21</v>
      </c>
      <c r="K4015" s="2" t="s">
        <v>27</v>
      </c>
      <c r="L4015" s="2">
        <v>676.07</v>
      </c>
      <c r="M4015" s="2" t="s">
        <v>28</v>
      </c>
    </row>
    <row r="4016" spans="1:13" ht="14.25" hidden="1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3"/>
      <c r="J4016" s="2" t="s">
        <v>31</v>
      </c>
      <c r="K4016" s="2" t="s">
        <v>27</v>
      </c>
      <c r="L4016" s="2">
        <v>1344.04</v>
      </c>
      <c r="M4016" s="2" t="s">
        <v>23</v>
      </c>
    </row>
    <row r="4017" spans="1:13" ht="14.25" hidden="1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3"/>
      <c r="J4017" s="2" t="s">
        <v>21</v>
      </c>
      <c r="K4017" s="2" t="s">
        <v>16</v>
      </c>
      <c r="L4017" s="2">
        <v>411.83</v>
      </c>
      <c r="M4017" s="2" t="s">
        <v>28</v>
      </c>
    </row>
    <row r="4018" spans="1:13" ht="14.25" customHeight="1" x14ac:dyDescent="0.3">
      <c r="A4018" s="2" t="s">
        <v>4049</v>
      </c>
      <c r="B4018" s="2" t="s">
        <v>19</v>
      </c>
      <c r="C4018" s="2" t="s">
        <v>36</v>
      </c>
      <c r="D4018" s="8">
        <v>2201.3000000000002</v>
      </c>
      <c r="E4018" s="11">
        <v>0.47</v>
      </c>
      <c r="F4018" s="18">
        <v>3</v>
      </c>
      <c r="G4018" s="15">
        <v>45494</v>
      </c>
      <c r="H4018" s="3">
        <v>45499</v>
      </c>
      <c r="I4018" s="2">
        <f>DATEDIF(G4018,H4018,"d")</f>
        <v>5</v>
      </c>
      <c r="J4018" s="2" t="s">
        <v>15</v>
      </c>
      <c r="K4018" s="2" t="s">
        <v>22</v>
      </c>
      <c r="L4018" s="2">
        <v>347.45</v>
      </c>
      <c r="M4018" s="2" t="s">
        <v>23</v>
      </c>
    </row>
    <row r="4019" spans="1:13" ht="14.25" hidden="1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3"/>
      <c r="J4019" s="2" t="s">
        <v>31</v>
      </c>
      <c r="K4019" s="2" t="s">
        <v>27</v>
      </c>
      <c r="L4019" s="2">
        <v>815.33</v>
      </c>
      <c r="M4019" s="2" t="s">
        <v>23</v>
      </c>
    </row>
    <row r="4020" spans="1:13" ht="14.25" hidden="1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3"/>
      <c r="J4020" s="2" t="s">
        <v>21</v>
      </c>
      <c r="K4020" s="2" t="s">
        <v>16</v>
      </c>
      <c r="L4020" s="2">
        <v>495.62</v>
      </c>
      <c r="M4020" s="2" t="s">
        <v>23</v>
      </c>
    </row>
    <row r="4021" spans="1:13" ht="14.25" customHeight="1" x14ac:dyDescent="0.3">
      <c r="A4021" s="2" t="s">
        <v>4052</v>
      </c>
      <c r="B4021" s="2" t="s">
        <v>19</v>
      </c>
      <c r="C4021" s="2" t="s">
        <v>14</v>
      </c>
      <c r="D4021" s="8">
        <v>2617.2600000000002</v>
      </c>
      <c r="E4021" s="11">
        <v>0.35</v>
      </c>
      <c r="F4021" s="18">
        <v>9</v>
      </c>
      <c r="G4021" s="15">
        <v>45124</v>
      </c>
      <c r="H4021" s="3">
        <v>45131</v>
      </c>
      <c r="I4021" s="2">
        <f t="shared" ref="I4021:I4022" si="171">DATEDIF(G4021,H4021,"d")</f>
        <v>7</v>
      </c>
      <c r="J4021" s="2" t="s">
        <v>21</v>
      </c>
      <c r="K4021" s="2" t="s">
        <v>16</v>
      </c>
      <c r="L4021" s="2">
        <v>167.25</v>
      </c>
      <c r="M4021" s="2" t="s">
        <v>28</v>
      </c>
    </row>
    <row r="4022" spans="1:13" ht="14.25" customHeight="1" x14ac:dyDescent="0.3">
      <c r="A4022" s="2" t="s">
        <v>4053</v>
      </c>
      <c r="B4022" s="2" t="s">
        <v>19</v>
      </c>
      <c r="C4022" s="2" t="s">
        <v>14</v>
      </c>
      <c r="D4022" s="8">
        <v>1437.07</v>
      </c>
      <c r="E4022" s="11">
        <v>0.48</v>
      </c>
      <c r="F4022" s="18">
        <v>9</v>
      </c>
      <c r="G4022" s="15">
        <v>45250</v>
      </c>
      <c r="H4022" s="3">
        <v>45254</v>
      </c>
      <c r="I4022" s="2">
        <f t="shared" si="171"/>
        <v>4</v>
      </c>
      <c r="J4022" s="2" t="s">
        <v>21</v>
      </c>
      <c r="K4022" s="2" t="s">
        <v>22</v>
      </c>
      <c r="L4022" s="2">
        <v>219.85</v>
      </c>
      <c r="M4022" s="2" t="s">
        <v>48</v>
      </c>
    </row>
    <row r="4023" spans="1:13" ht="14.25" hidden="1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3"/>
      <c r="J4023" s="2" t="s">
        <v>15</v>
      </c>
      <c r="K4023" s="2" t="s">
        <v>27</v>
      </c>
      <c r="L4023" s="2">
        <v>331.11</v>
      </c>
      <c r="M4023" s="2" t="s">
        <v>23</v>
      </c>
    </row>
    <row r="4024" spans="1:13" ht="14.25" customHeight="1" x14ac:dyDescent="0.3">
      <c r="A4024" s="2" t="s">
        <v>4055</v>
      </c>
      <c r="B4024" s="2" t="s">
        <v>19</v>
      </c>
      <c r="C4024" s="2" t="s">
        <v>26</v>
      </c>
      <c r="D4024" s="8">
        <v>1546.88</v>
      </c>
      <c r="E4024" s="11">
        <v>0.45</v>
      </c>
      <c r="F4024" s="18">
        <v>6</v>
      </c>
      <c r="G4024" s="15">
        <v>45111</v>
      </c>
      <c r="H4024" s="3">
        <v>45117</v>
      </c>
      <c r="I4024" s="2">
        <f>DATEDIF(G4024,H4024,"d")</f>
        <v>6</v>
      </c>
      <c r="J4024" s="2" t="s">
        <v>15</v>
      </c>
      <c r="K4024" s="2" t="s">
        <v>27</v>
      </c>
      <c r="L4024" s="2">
        <v>327.2</v>
      </c>
      <c r="M4024" s="2" t="s">
        <v>28</v>
      </c>
    </row>
    <row r="4025" spans="1:13" ht="14.25" hidden="1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3"/>
      <c r="J4025" s="2" t="s">
        <v>21</v>
      </c>
      <c r="K4025" s="2" t="s">
        <v>16</v>
      </c>
      <c r="L4025" s="2">
        <v>1040.22</v>
      </c>
      <c r="M4025" s="2" t="s">
        <v>48</v>
      </c>
    </row>
    <row r="4026" spans="1:13" ht="14.25" hidden="1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3"/>
      <c r="J4026" s="2" t="s">
        <v>15</v>
      </c>
      <c r="K4026" s="2" t="s">
        <v>22</v>
      </c>
      <c r="L4026" s="2">
        <v>147.9</v>
      </c>
      <c r="M4026" s="2" t="s">
        <v>39</v>
      </c>
    </row>
    <row r="4027" spans="1:13" ht="14.25" hidden="1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3"/>
      <c r="J4027" s="2" t="s">
        <v>21</v>
      </c>
      <c r="K4027" s="2" t="s">
        <v>22</v>
      </c>
      <c r="L4027" s="2">
        <v>274.2</v>
      </c>
      <c r="M4027" s="2" t="s">
        <v>23</v>
      </c>
    </row>
    <row r="4028" spans="1:13" ht="14.25" hidden="1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3"/>
      <c r="J4028" s="2" t="s">
        <v>21</v>
      </c>
      <c r="K4028" s="2" t="s">
        <v>16</v>
      </c>
      <c r="L4028" s="2">
        <v>1089.8800000000001</v>
      </c>
      <c r="M4028" s="2" t="s">
        <v>34</v>
      </c>
    </row>
    <row r="4029" spans="1:13" ht="14.25" hidden="1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3"/>
      <c r="J4029" s="2" t="s">
        <v>15</v>
      </c>
      <c r="K4029" s="2" t="s">
        <v>22</v>
      </c>
      <c r="L4029" s="2">
        <v>69.22</v>
      </c>
      <c r="M4029" s="2" t="s">
        <v>17</v>
      </c>
    </row>
    <row r="4030" spans="1:13" ht="14.25" customHeight="1" x14ac:dyDescent="0.3">
      <c r="A4030" s="2" t="s">
        <v>4061</v>
      </c>
      <c r="B4030" s="2" t="s">
        <v>19</v>
      </c>
      <c r="C4030" s="2" t="s">
        <v>20</v>
      </c>
      <c r="D4030" s="8">
        <v>3010.4</v>
      </c>
      <c r="E4030" s="11">
        <v>0.45</v>
      </c>
      <c r="F4030" s="18">
        <v>4</v>
      </c>
      <c r="G4030" s="15">
        <v>45265</v>
      </c>
      <c r="H4030" s="3">
        <v>45267</v>
      </c>
      <c r="I4030" s="2">
        <f>DATEDIF(G4030,H4030,"d")</f>
        <v>2</v>
      </c>
      <c r="J4030" s="2" t="s">
        <v>21</v>
      </c>
      <c r="K4030" s="2" t="s">
        <v>16</v>
      </c>
      <c r="L4030" s="2">
        <v>887.73</v>
      </c>
      <c r="M4030" s="2" t="s">
        <v>34</v>
      </c>
    </row>
    <row r="4031" spans="1:13" ht="14.25" hidden="1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3"/>
      <c r="J4031" s="2" t="s">
        <v>21</v>
      </c>
      <c r="K4031" s="2" t="s">
        <v>22</v>
      </c>
      <c r="L4031" s="2">
        <v>1122.27</v>
      </c>
      <c r="M4031" s="2" t="s">
        <v>23</v>
      </c>
    </row>
    <row r="4032" spans="1:13" ht="14.25" hidden="1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3"/>
      <c r="J4032" s="2" t="s">
        <v>21</v>
      </c>
      <c r="K4032" s="2" t="s">
        <v>27</v>
      </c>
      <c r="L4032" s="2">
        <v>566.39</v>
      </c>
      <c r="M4032" s="2" t="s">
        <v>48</v>
      </c>
    </row>
    <row r="4033" spans="1:13" ht="14.25" hidden="1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3"/>
      <c r="J4033" s="2" t="s">
        <v>21</v>
      </c>
      <c r="K4033" s="2" t="s">
        <v>22</v>
      </c>
      <c r="L4033" s="2">
        <v>143.84</v>
      </c>
      <c r="M4033" s="2" t="s">
        <v>28</v>
      </c>
    </row>
    <row r="4034" spans="1:13" ht="14.25" hidden="1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3"/>
      <c r="J4034" s="2" t="s">
        <v>21</v>
      </c>
      <c r="K4034" s="2" t="s">
        <v>22</v>
      </c>
      <c r="L4034" s="2">
        <v>141.83000000000001</v>
      </c>
      <c r="M4034" s="2" t="s">
        <v>48</v>
      </c>
    </row>
    <row r="4035" spans="1:13" ht="14.25" hidden="1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3"/>
      <c r="J4035" s="2" t="s">
        <v>21</v>
      </c>
      <c r="K4035" s="2" t="s">
        <v>27</v>
      </c>
      <c r="L4035" s="2">
        <v>773.32</v>
      </c>
      <c r="M4035" s="2" t="s">
        <v>23</v>
      </c>
    </row>
    <row r="4036" spans="1:13" ht="14.25" hidden="1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3"/>
      <c r="J4036" s="2" t="s">
        <v>31</v>
      </c>
      <c r="K4036" s="2" t="s">
        <v>27</v>
      </c>
      <c r="L4036" s="2">
        <v>585.37</v>
      </c>
      <c r="M4036" s="2" t="s">
        <v>23</v>
      </c>
    </row>
    <row r="4037" spans="1:13" ht="14.25" hidden="1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3"/>
      <c r="J4037" s="2" t="s">
        <v>31</v>
      </c>
      <c r="K4037" s="2" t="s">
        <v>16</v>
      </c>
      <c r="L4037" s="2">
        <v>38.39</v>
      </c>
      <c r="M4037" s="2" t="s">
        <v>17</v>
      </c>
    </row>
    <row r="4038" spans="1:13" ht="14.25" hidden="1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3"/>
      <c r="J4038" s="2" t="s">
        <v>21</v>
      </c>
      <c r="K4038" s="2" t="s">
        <v>22</v>
      </c>
      <c r="L4038" s="2">
        <v>91.58</v>
      </c>
      <c r="M4038" s="2" t="s">
        <v>23</v>
      </c>
    </row>
    <row r="4039" spans="1:13" ht="14.25" customHeight="1" x14ac:dyDescent="0.3">
      <c r="A4039" s="2" t="s">
        <v>4070</v>
      </c>
      <c r="B4039" s="2" t="s">
        <v>19</v>
      </c>
      <c r="C4039" s="2" t="s">
        <v>26</v>
      </c>
      <c r="D4039" s="8">
        <v>3634.51</v>
      </c>
      <c r="E4039" s="11">
        <v>0.33</v>
      </c>
      <c r="F4039" s="18">
        <v>3</v>
      </c>
      <c r="G4039" s="15">
        <v>44939</v>
      </c>
      <c r="H4039" s="3">
        <v>44946</v>
      </c>
      <c r="I4039" s="2">
        <f t="shared" ref="I4039:I4040" si="172">DATEDIF(G4039,H4039,"d")</f>
        <v>7</v>
      </c>
      <c r="J4039" s="2" t="s">
        <v>21</v>
      </c>
      <c r="K4039" s="2" t="s">
        <v>22</v>
      </c>
      <c r="L4039" s="2">
        <v>567.05999999999995</v>
      </c>
      <c r="M4039" s="2" t="s">
        <v>34</v>
      </c>
    </row>
    <row r="4040" spans="1:13" ht="14.25" customHeight="1" x14ac:dyDescent="0.3">
      <c r="A4040" s="2" t="s">
        <v>4071</v>
      </c>
      <c r="B4040" s="2" t="s">
        <v>19</v>
      </c>
      <c r="C4040" s="2" t="s">
        <v>33</v>
      </c>
      <c r="D4040" s="8">
        <v>2059.7600000000002</v>
      </c>
      <c r="E4040" s="11">
        <v>0.27</v>
      </c>
      <c r="F4040" s="18">
        <v>4</v>
      </c>
      <c r="G4040" s="15">
        <v>45551</v>
      </c>
      <c r="H4040" s="3">
        <v>45556</v>
      </c>
      <c r="I4040" s="2">
        <f t="shared" si="172"/>
        <v>5</v>
      </c>
      <c r="J4040" s="2" t="s">
        <v>21</v>
      </c>
      <c r="K4040" s="2" t="s">
        <v>16</v>
      </c>
      <c r="L4040" s="2">
        <v>584.13</v>
      </c>
      <c r="M4040" s="2" t="s">
        <v>34</v>
      </c>
    </row>
    <row r="4041" spans="1:13" ht="14.25" hidden="1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3"/>
      <c r="J4041" s="2" t="s">
        <v>15</v>
      </c>
      <c r="K4041" s="2" t="s">
        <v>27</v>
      </c>
      <c r="L4041" s="2">
        <v>393.51</v>
      </c>
      <c r="M4041" s="2" t="s">
        <v>23</v>
      </c>
    </row>
    <row r="4042" spans="1:13" ht="14.25" customHeight="1" x14ac:dyDescent="0.3">
      <c r="A4042" s="2" t="s">
        <v>4073</v>
      </c>
      <c r="B4042" s="2" t="s">
        <v>19</v>
      </c>
      <c r="C4042" s="2" t="s">
        <v>14</v>
      </c>
      <c r="D4042" s="8">
        <v>3282.5</v>
      </c>
      <c r="E4042" s="11">
        <v>0.18</v>
      </c>
      <c r="F4042" s="18">
        <v>7</v>
      </c>
      <c r="G4042" s="15">
        <v>45576</v>
      </c>
      <c r="H4042" s="3">
        <v>45580</v>
      </c>
      <c r="I4042" s="2">
        <f t="shared" ref="I4042:I4043" si="173">DATEDIF(G4042,H4042,"d")</f>
        <v>4</v>
      </c>
      <c r="J4042" s="2" t="s">
        <v>15</v>
      </c>
      <c r="K4042" s="2" t="s">
        <v>22</v>
      </c>
      <c r="L4042" s="2">
        <v>548.73</v>
      </c>
      <c r="M4042" s="2" t="s">
        <v>23</v>
      </c>
    </row>
    <row r="4043" spans="1:13" ht="14.25" customHeight="1" x14ac:dyDescent="0.3">
      <c r="A4043" s="2" t="s">
        <v>4074</v>
      </c>
      <c r="B4043" s="2" t="s">
        <v>19</v>
      </c>
      <c r="C4043" s="2" t="s">
        <v>20</v>
      </c>
      <c r="D4043" s="8">
        <v>2949.43</v>
      </c>
      <c r="E4043" s="11">
        <v>0.1</v>
      </c>
      <c r="F4043" s="18">
        <v>4</v>
      </c>
      <c r="G4043" s="15">
        <v>45494</v>
      </c>
      <c r="H4043" s="3">
        <v>45499</v>
      </c>
      <c r="I4043" s="2">
        <f t="shared" si="173"/>
        <v>5</v>
      </c>
      <c r="J4043" s="2" t="s">
        <v>31</v>
      </c>
      <c r="K4043" s="2" t="s">
        <v>16</v>
      </c>
      <c r="L4043" s="2">
        <v>179.54</v>
      </c>
      <c r="M4043" s="2" t="s">
        <v>23</v>
      </c>
    </row>
    <row r="4044" spans="1:13" ht="14.25" hidden="1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3"/>
      <c r="J4044" s="2" t="s">
        <v>31</v>
      </c>
      <c r="K4044" s="2" t="s">
        <v>16</v>
      </c>
      <c r="L4044" s="2">
        <v>1123.1099999999999</v>
      </c>
      <c r="M4044" s="2" t="s">
        <v>39</v>
      </c>
    </row>
    <row r="4045" spans="1:13" ht="14.25" customHeight="1" x14ac:dyDescent="0.3">
      <c r="A4045" s="2" t="s">
        <v>4076</v>
      </c>
      <c r="B4045" s="2" t="s">
        <v>19</v>
      </c>
      <c r="C4045" s="2" t="s">
        <v>14</v>
      </c>
      <c r="D4045" s="8">
        <v>204.48</v>
      </c>
      <c r="E4045" s="11">
        <v>0.3</v>
      </c>
      <c r="F4045" s="18">
        <v>6</v>
      </c>
      <c r="G4045" s="15">
        <v>45158</v>
      </c>
      <c r="H4045" s="3">
        <v>45162</v>
      </c>
      <c r="I4045" s="2">
        <f>DATEDIF(G4045,H4045,"d")</f>
        <v>4</v>
      </c>
      <c r="J4045" s="2" t="s">
        <v>31</v>
      </c>
      <c r="K4045" s="2" t="s">
        <v>22</v>
      </c>
      <c r="L4045" s="2">
        <v>42.11</v>
      </c>
      <c r="M4045" s="2" t="s">
        <v>48</v>
      </c>
    </row>
    <row r="4046" spans="1:13" ht="14.25" hidden="1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3"/>
      <c r="J4046" s="2" t="s">
        <v>15</v>
      </c>
      <c r="K4046" s="2" t="s">
        <v>16</v>
      </c>
      <c r="L4046" s="2">
        <v>105.32</v>
      </c>
      <c r="M4046" s="2" t="s">
        <v>39</v>
      </c>
    </row>
    <row r="4047" spans="1:13" ht="14.25" hidden="1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3"/>
      <c r="J4047" s="2" t="s">
        <v>31</v>
      </c>
      <c r="K4047" s="2" t="s">
        <v>16</v>
      </c>
      <c r="L4047" s="2">
        <v>583.80999999999995</v>
      </c>
      <c r="M4047" s="2" t="s">
        <v>28</v>
      </c>
    </row>
    <row r="4048" spans="1:13" ht="14.25" hidden="1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3"/>
      <c r="J4048" s="2" t="s">
        <v>21</v>
      </c>
      <c r="K4048" s="2" t="s">
        <v>16</v>
      </c>
      <c r="L4048" s="2">
        <v>93.72</v>
      </c>
      <c r="M4048" s="2" t="s">
        <v>39</v>
      </c>
    </row>
    <row r="4049" spans="1:13" ht="14.25" hidden="1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3"/>
      <c r="J4049" s="2" t="s">
        <v>31</v>
      </c>
      <c r="K4049" s="2" t="s">
        <v>16</v>
      </c>
      <c r="L4049" s="2">
        <v>808.05</v>
      </c>
      <c r="M4049" s="2" t="s">
        <v>34</v>
      </c>
    </row>
    <row r="4050" spans="1:13" ht="14.25" customHeight="1" x14ac:dyDescent="0.3">
      <c r="A4050" s="2" t="s">
        <v>4081</v>
      </c>
      <c r="B4050" s="2" t="s">
        <v>19</v>
      </c>
      <c r="C4050" s="2" t="s">
        <v>14</v>
      </c>
      <c r="D4050" s="8">
        <v>4922.1899999999996</v>
      </c>
      <c r="E4050" s="11">
        <v>0.31</v>
      </c>
      <c r="F4050" s="18">
        <v>6</v>
      </c>
      <c r="G4050" s="15">
        <v>45530</v>
      </c>
      <c r="H4050" s="3">
        <v>45536</v>
      </c>
      <c r="I4050" s="2">
        <f t="shared" ref="I4050:I4052" si="174">DATEDIF(G4050,H4050,"d")</f>
        <v>6</v>
      </c>
      <c r="J4050" s="2" t="s">
        <v>31</v>
      </c>
      <c r="K4050" s="2" t="s">
        <v>22</v>
      </c>
      <c r="L4050" s="2">
        <v>373.09</v>
      </c>
      <c r="M4050" s="2" t="s">
        <v>34</v>
      </c>
    </row>
    <row r="4051" spans="1:13" ht="14.25" customHeight="1" x14ac:dyDescent="0.3">
      <c r="A4051" s="2" t="s">
        <v>4082</v>
      </c>
      <c r="B4051" s="2" t="s">
        <v>19</v>
      </c>
      <c r="C4051" s="2" t="s">
        <v>14</v>
      </c>
      <c r="D4051" s="8">
        <v>4406.16</v>
      </c>
      <c r="E4051" s="11">
        <v>0.19</v>
      </c>
      <c r="F4051" s="18">
        <v>6</v>
      </c>
      <c r="G4051" s="15">
        <v>45131</v>
      </c>
      <c r="H4051" s="3">
        <v>45136</v>
      </c>
      <c r="I4051" s="2">
        <f t="shared" si="174"/>
        <v>5</v>
      </c>
      <c r="J4051" s="2" t="s">
        <v>21</v>
      </c>
      <c r="K4051" s="2" t="s">
        <v>27</v>
      </c>
      <c r="L4051" s="2">
        <v>432.43</v>
      </c>
      <c r="M4051" s="2" t="s">
        <v>34</v>
      </c>
    </row>
    <row r="4052" spans="1:13" ht="14.25" customHeight="1" x14ac:dyDescent="0.3">
      <c r="A4052" s="2" t="s">
        <v>4083</v>
      </c>
      <c r="B4052" s="2" t="s">
        <v>19</v>
      </c>
      <c r="C4052" s="2" t="s">
        <v>36</v>
      </c>
      <c r="D4052" s="8">
        <v>2995.49</v>
      </c>
      <c r="E4052" s="11">
        <v>0.06</v>
      </c>
      <c r="F4052" s="18">
        <v>9</v>
      </c>
      <c r="G4052" s="15">
        <v>45474</v>
      </c>
      <c r="H4052" s="3">
        <v>45479</v>
      </c>
      <c r="I4052" s="2">
        <f t="shared" si="174"/>
        <v>5</v>
      </c>
      <c r="J4052" s="2" t="s">
        <v>21</v>
      </c>
      <c r="K4052" s="2" t="s">
        <v>16</v>
      </c>
      <c r="L4052" s="2">
        <v>541.25</v>
      </c>
      <c r="M4052" s="2" t="s">
        <v>23</v>
      </c>
    </row>
    <row r="4053" spans="1:13" ht="14.25" hidden="1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3"/>
      <c r="J4053" s="2" t="s">
        <v>31</v>
      </c>
      <c r="K4053" s="2" t="s">
        <v>27</v>
      </c>
      <c r="L4053" s="2">
        <v>1019.64</v>
      </c>
      <c r="M4053" s="2" t="s">
        <v>28</v>
      </c>
    </row>
    <row r="4054" spans="1:13" ht="14.25" hidden="1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3"/>
      <c r="J4054" s="2" t="s">
        <v>15</v>
      </c>
      <c r="K4054" s="2" t="s">
        <v>16</v>
      </c>
      <c r="L4054" s="2">
        <v>180.82</v>
      </c>
      <c r="M4054" s="2" t="s">
        <v>23</v>
      </c>
    </row>
    <row r="4055" spans="1:13" ht="14.25" hidden="1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3"/>
      <c r="J4055" s="2" t="s">
        <v>31</v>
      </c>
      <c r="K4055" s="2" t="s">
        <v>27</v>
      </c>
      <c r="L4055" s="2">
        <v>433.38</v>
      </c>
      <c r="M4055" s="2" t="s">
        <v>48</v>
      </c>
    </row>
    <row r="4056" spans="1:13" ht="14.25" hidden="1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3"/>
      <c r="J4056" s="2" t="s">
        <v>15</v>
      </c>
      <c r="K4056" s="2" t="s">
        <v>22</v>
      </c>
      <c r="L4056" s="2">
        <v>277.63</v>
      </c>
      <c r="M4056" s="2" t="s">
        <v>34</v>
      </c>
    </row>
    <row r="4057" spans="1:13" ht="14.25" hidden="1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3"/>
      <c r="J4057" s="2" t="s">
        <v>15</v>
      </c>
      <c r="K4057" s="2" t="s">
        <v>22</v>
      </c>
      <c r="L4057" s="2">
        <v>462.42</v>
      </c>
      <c r="M4057" s="2" t="s">
        <v>23</v>
      </c>
    </row>
    <row r="4058" spans="1:13" ht="14.25" hidden="1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3"/>
      <c r="J4058" s="2" t="s">
        <v>21</v>
      </c>
      <c r="K4058" s="2" t="s">
        <v>22</v>
      </c>
      <c r="L4058" s="2">
        <v>29.31</v>
      </c>
      <c r="M4058" s="2" t="s">
        <v>17</v>
      </c>
    </row>
    <row r="4059" spans="1:13" ht="14.25" hidden="1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3"/>
      <c r="J4059" s="2" t="s">
        <v>15</v>
      </c>
      <c r="K4059" s="2" t="s">
        <v>22</v>
      </c>
      <c r="L4059" s="2">
        <v>501.38</v>
      </c>
      <c r="M4059" s="2" t="s">
        <v>48</v>
      </c>
    </row>
    <row r="4060" spans="1:13" ht="14.25" hidden="1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3"/>
      <c r="J4060" s="2" t="s">
        <v>31</v>
      </c>
      <c r="K4060" s="2" t="s">
        <v>27</v>
      </c>
      <c r="L4060" s="2">
        <v>784.27</v>
      </c>
      <c r="M4060" s="2" t="s">
        <v>39</v>
      </c>
    </row>
    <row r="4061" spans="1:13" ht="14.25" hidden="1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3"/>
      <c r="J4061" s="2" t="s">
        <v>15</v>
      </c>
      <c r="K4061" s="2" t="s">
        <v>16</v>
      </c>
      <c r="L4061" s="2">
        <v>430.1</v>
      </c>
      <c r="M4061" s="2" t="s">
        <v>48</v>
      </c>
    </row>
    <row r="4062" spans="1:13" ht="14.25" hidden="1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3"/>
      <c r="J4062" s="2" t="s">
        <v>15</v>
      </c>
      <c r="K4062" s="2" t="s">
        <v>22</v>
      </c>
      <c r="L4062" s="2">
        <v>193.88</v>
      </c>
      <c r="M4062" s="2" t="s">
        <v>28</v>
      </c>
    </row>
    <row r="4063" spans="1:13" ht="14.25" hidden="1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3"/>
      <c r="J4063" s="2" t="s">
        <v>31</v>
      </c>
      <c r="K4063" s="2" t="s">
        <v>16</v>
      </c>
      <c r="L4063" s="2">
        <v>297.2</v>
      </c>
      <c r="M4063" s="2" t="s">
        <v>28</v>
      </c>
    </row>
    <row r="4064" spans="1:13" ht="14.25" customHeight="1" x14ac:dyDescent="0.3">
      <c r="A4064" s="2" t="s">
        <v>4095</v>
      </c>
      <c r="B4064" s="2" t="s">
        <v>19</v>
      </c>
      <c r="C4064" s="2" t="s">
        <v>14</v>
      </c>
      <c r="D4064" s="8">
        <v>4629.2</v>
      </c>
      <c r="E4064" s="11">
        <v>0.41</v>
      </c>
      <c r="F4064" s="18">
        <v>2</v>
      </c>
      <c r="G4064" s="15">
        <v>45124</v>
      </c>
      <c r="H4064" s="3">
        <v>45131</v>
      </c>
      <c r="I4064" s="2">
        <f>DATEDIF(G4064,H4064,"d")</f>
        <v>7</v>
      </c>
      <c r="J4064" s="2" t="s">
        <v>21</v>
      </c>
      <c r="K4064" s="2" t="s">
        <v>27</v>
      </c>
      <c r="L4064" s="2">
        <v>1289.1199999999999</v>
      </c>
      <c r="M4064" s="2" t="s">
        <v>48</v>
      </c>
    </row>
    <row r="4065" spans="1:13" ht="14.25" hidden="1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3"/>
      <c r="J4065" s="2" t="s">
        <v>15</v>
      </c>
      <c r="K4065" s="2" t="s">
        <v>22</v>
      </c>
      <c r="L4065" s="2">
        <v>526.92999999999995</v>
      </c>
      <c r="M4065" s="2" t="s">
        <v>23</v>
      </c>
    </row>
    <row r="4066" spans="1:13" ht="14.25" hidden="1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3"/>
      <c r="J4066" s="2" t="s">
        <v>31</v>
      </c>
      <c r="K4066" s="2" t="s">
        <v>22</v>
      </c>
      <c r="L4066" s="2">
        <v>712.26</v>
      </c>
      <c r="M4066" s="2" t="s">
        <v>39</v>
      </c>
    </row>
    <row r="4067" spans="1:13" ht="14.25" hidden="1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3"/>
      <c r="J4067" s="2" t="s">
        <v>15</v>
      </c>
      <c r="K4067" s="2" t="s">
        <v>22</v>
      </c>
      <c r="L4067" s="2">
        <v>622.88</v>
      </c>
      <c r="M4067" s="2" t="s">
        <v>34</v>
      </c>
    </row>
    <row r="4068" spans="1:13" ht="14.25" hidden="1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3"/>
      <c r="J4068" s="2" t="s">
        <v>15</v>
      </c>
      <c r="K4068" s="2" t="s">
        <v>27</v>
      </c>
      <c r="L4068" s="2">
        <v>516.63</v>
      </c>
      <c r="M4068" s="2" t="s">
        <v>34</v>
      </c>
    </row>
    <row r="4069" spans="1:13" ht="14.25" hidden="1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3"/>
      <c r="J4069" s="2" t="s">
        <v>15</v>
      </c>
      <c r="K4069" s="2" t="s">
        <v>16</v>
      </c>
      <c r="L4069" s="2">
        <v>674.12</v>
      </c>
      <c r="M4069" s="2" t="s">
        <v>23</v>
      </c>
    </row>
    <row r="4070" spans="1:13" ht="14.25" customHeight="1" x14ac:dyDescent="0.3">
      <c r="A4070" s="2" t="s">
        <v>4101</v>
      </c>
      <c r="B4070" s="2" t="s">
        <v>19</v>
      </c>
      <c r="C4070" s="2" t="s">
        <v>14</v>
      </c>
      <c r="D4070" s="8">
        <v>1794.01</v>
      </c>
      <c r="E4070" s="11">
        <v>0.28000000000000003</v>
      </c>
      <c r="F4070" s="18">
        <v>4</v>
      </c>
      <c r="G4070" s="15">
        <v>45390</v>
      </c>
      <c r="H4070" s="3">
        <v>45397</v>
      </c>
      <c r="I4070" s="2">
        <f t="shared" ref="I4070:I4071" si="175">DATEDIF(G4070,H4070,"d")</f>
        <v>7</v>
      </c>
      <c r="J4070" s="2" t="s">
        <v>15</v>
      </c>
      <c r="K4070" s="2" t="s">
        <v>22</v>
      </c>
      <c r="L4070" s="2">
        <v>175.06</v>
      </c>
      <c r="M4070" s="2" t="s">
        <v>23</v>
      </c>
    </row>
    <row r="4071" spans="1:13" ht="14.25" customHeight="1" x14ac:dyDescent="0.3">
      <c r="A4071" s="2" t="s">
        <v>4102</v>
      </c>
      <c r="B4071" s="2" t="s">
        <v>19</v>
      </c>
      <c r="C4071" s="2" t="s">
        <v>14</v>
      </c>
      <c r="D4071" s="8">
        <v>1920.06</v>
      </c>
      <c r="E4071" s="11">
        <v>0.06</v>
      </c>
      <c r="F4071" s="18">
        <v>3</v>
      </c>
      <c r="G4071" s="15">
        <v>45526</v>
      </c>
      <c r="H4071" s="3">
        <v>45528</v>
      </c>
      <c r="I4071" s="2">
        <f t="shared" si="175"/>
        <v>2</v>
      </c>
      <c r="J4071" s="2" t="s">
        <v>31</v>
      </c>
      <c r="K4071" s="2" t="s">
        <v>22</v>
      </c>
      <c r="L4071" s="2">
        <v>179.66</v>
      </c>
      <c r="M4071" s="2" t="s">
        <v>39</v>
      </c>
    </row>
    <row r="4072" spans="1:13" ht="14.25" hidden="1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3"/>
      <c r="J4072" s="2" t="s">
        <v>15</v>
      </c>
      <c r="K4072" s="2" t="s">
        <v>16</v>
      </c>
      <c r="L4072" s="2">
        <v>248.19</v>
      </c>
      <c r="M4072" s="2" t="s">
        <v>23</v>
      </c>
    </row>
    <row r="4073" spans="1:13" ht="14.25" hidden="1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3"/>
      <c r="J4073" s="2" t="s">
        <v>31</v>
      </c>
      <c r="K4073" s="2" t="s">
        <v>16</v>
      </c>
      <c r="L4073" s="2">
        <v>230.59</v>
      </c>
      <c r="M4073" s="2" t="s">
        <v>23</v>
      </c>
    </row>
    <row r="4074" spans="1:13" ht="14.25" hidden="1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3"/>
      <c r="J4074" s="2" t="s">
        <v>21</v>
      </c>
      <c r="K4074" s="2" t="s">
        <v>22</v>
      </c>
      <c r="L4074" s="2">
        <v>560.32000000000005</v>
      </c>
      <c r="M4074" s="2" t="s">
        <v>39</v>
      </c>
    </row>
    <row r="4075" spans="1:13" ht="14.25" hidden="1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3"/>
      <c r="J4075" s="2" t="s">
        <v>21</v>
      </c>
      <c r="K4075" s="2" t="s">
        <v>22</v>
      </c>
      <c r="L4075" s="2">
        <v>113.1</v>
      </c>
      <c r="M4075" s="2" t="s">
        <v>34</v>
      </c>
    </row>
    <row r="4076" spans="1:13" ht="14.25" hidden="1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3"/>
      <c r="J4076" s="2" t="s">
        <v>21</v>
      </c>
      <c r="K4076" s="2" t="s">
        <v>27</v>
      </c>
      <c r="L4076" s="2">
        <v>79.91</v>
      </c>
      <c r="M4076" s="2" t="s">
        <v>48</v>
      </c>
    </row>
    <row r="4077" spans="1:13" ht="14.25" hidden="1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3"/>
      <c r="J4077" s="2" t="s">
        <v>31</v>
      </c>
      <c r="K4077" s="2" t="s">
        <v>22</v>
      </c>
      <c r="L4077" s="2">
        <v>574.11</v>
      </c>
      <c r="M4077" s="2" t="s">
        <v>39</v>
      </c>
    </row>
    <row r="4078" spans="1:13" ht="14.25" customHeight="1" x14ac:dyDescent="0.3">
      <c r="A4078" s="2" t="s">
        <v>4109</v>
      </c>
      <c r="B4078" s="2" t="s">
        <v>19</v>
      </c>
      <c r="C4078" s="2" t="s">
        <v>26</v>
      </c>
      <c r="D4078" s="8">
        <v>1165.49</v>
      </c>
      <c r="E4078" s="11">
        <v>0.34</v>
      </c>
      <c r="F4078" s="18">
        <v>4</v>
      </c>
      <c r="G4078" s="15">
        <v>45003</v>
      </c>
      <c r="H4078" s="3">
        <v>45007</v>
      </c>
      <c r="I4078" s="2">
        <f>DATEDIF(G4078,H4078,"d")</f>
        <v>4</v>
      </c>
      <c r="J4078" s="2" t="s">
        <v>31</v>
      </c>
      <c r="K4078" s="2" t="s">
        <v>27</v>
      </c>
      <c r="L4078" s="2">
        <v>185.59</v>
      </c>
      <c r="M4078" s="2" t="s">
        <v>28</v>
      </c>
    </row>
    <row r="4079" spans="1:13" ht="14.25" hidden="1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3"/>
      <c r="J4079" s="2" t="s">
        <v>31</v>
      </c>
      <c r="K4079" s="2" t="s">
        <v>27</v>
      </c>
      <c r="L4079" s="2">
        <v>325.48</v>
      </c>
      <c r="M4079" s="2" t="s">
        <v>28</v>
      </c>
    </row>
    <row r="4080" spans="1:13" ht="14.25" hidden="1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3"/>
      <c r="J4080" s="2" t="s">
        <v>21</v>
      </c>
      <c r="K4080" s="2" t="s">
        <v>16</v>
      </c>
      <c r="L4080" s="2">
        <v>206.01</v>
      </c>
      <c r="M4080" s="2" t="s">
        <v>28</v>
      </c>
    </row>
    <row r="4081" spans="1:13" ht="14.25" hidden="1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3"/>
      <c r="J4081" s="2" t="s">
        <v>15</v>
      </c>
      <c r="K4081" s="2" t="s">
        <v>27</v>
      </c>
      <c r="L4081" s="2">
        <v>501.43</v>
      </c>
      <c r="M4081" s="2" t="s">
        <v>34</v>
      </c>
    </row>
    <row r="4082" spans="1:13" ht="14.25" hidden="1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3"/>
      <c r="J4082" s="2" t="s">
        <v>31</v>
      </c>
      <c r="K4082" s="2" t="s">
        <v>27</v>
      </c>
      <c r="L4082" s="2">
        <v>151.78</v>
      </c>
      <c r="M4082" s="2" t="s">
        <v>48</v>
      </c>
    </row>
    <row r="4083" spans="1:13" ht="14.25" hidden="1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3"/>
      <c r="J4083" s="2" t="s">
        <v>21</v>
      </c>
      <c r="K4083" s="2" t="s">
        <v>22</v>
      </c>
      <c r="L4083" s="2">
        <v>299.3</v>
      </c>
      <c r="M4083" s="2" t="s">
        <v>39</v>
      </c>
    </row>
    <row r="4084" spans="1:13" ht="14.25" hidden="1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3"/>
      <c r="J4084" s="2" t="s">
        <v>31</v>
      </c>
      <c r="K4084" s="2" t="s">
        <v>22</v>
      </c>
      <c r="L4084" s="2">
        <v>457.7</v>
      </c>
      <c r="M4084" s="2" t="s">
        <v>23</v>
      </c>
    </row>
    <row r="4085" spans="1:13" ht="14.25" hidden="1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3"/>
      <c r="J4085" s="2" t="s">
        <v>31</v>
      </c>
      <c r="K4085" s="2" t="s">
        <v>27</v>
      </c>
      <c r="L4085" s="2">
        <v>1118.02</v>
      </c>
      <c r="M4085" s="2" t="s">
        <v>34</v>
      </c>
    </row>
    <row r="4086" spans="1:13" ht="14.25" hidden="1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3"/>
      <c r="J4086" s="2" t="s">
        <v>21</v>
      </c>
      <c r="K4086" s="2" t="s">
        <v>27</v>
      </c>
      <c r="L4086" s="2">
        <v>387.38</v>
      </c>
      <c r="M4086" s="2" t="s">
        <v>34</v>
      </c>
    </row>
    <row r="4087" spans="1:13" ht="14.25" customHeight="1" x14ac:dyDescent="0.3">
      <c r="A4087" s="2" t="s">
        <v>4118</v>
      </c>
      <c r="B4087" s="2" t="s">
        <v>19</v>
      </c>
      <c r="C4087" s="2" t="s">
        <v>20</v>
      </c>
      <c r="D4087" s="8">
        <v>4124.21</v>
      </c>
      <c r="E4087" s="11">
        <v>0.13</v>
      </c>
      <c r="F4087" s="18">
        <v>8</v>
      </c>
      <c r="G4087" s="15">
        <v>45467</v>
      </c>
      <c r="H4087" s="3">
        <v>45470</v>
      </c>
      <c r="I4087" s="2">
        <f>DATEDIF(G4087,H4087,"d")</f>
        <v>3</v>
      </c>
      <c r="J4087" s="2" t="s">
        <v>31</v>
      </c>
      <c r="K4087" s="2" t="s">
        <v>27</v>
      </c>
      <c r="L4087" s="2">
        <v>676.37</v>
      </c>
      <c r="M4087" s="2" t="s">
        <v>34</v>
      </c>
    </row>
    <row r="4088" spans="1:13" ht="14.25" hidden="1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3"/>
      <c r="J4088" s="2" t="s">
        <v>31</v>
      </c>
      <c r="K4088" s="2" t="s">
        <v>27</v>
      </c>
      <c r="L4088" s="2">
        <v>300.47000000000003</v>
      </c>
      <c r="M4088" s="2" t="s">
        <v>23</v>
      </c>
    </row>
    <row r="4089" spans="1:13" ht="14.25" hidden="1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3"/>
      <c r="J4089" s="2" t="s">
        <v>31</v>
      </c>
      <c r="K4089" s="2" t="s">
        <v>27</v>
      </c>
      <c r="L4089" s="2">
        <v>26.42</v>
      </c>
      <c r="M4089" s="2" t="s">
        <v>48</v>
      </c>
    </row>
    <row r="4090" spans="1:13" ht="14.25" hidden="1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3"/>
      <c r="J4090" s="2" t="s">
        <v>21</v>
      </c>
      <c r="K4090" s="2" t="s">
        <v>27</v>
      </c>
      <c r="L4090" s="2">
        <v>698.49</v>
      </c>
      <c r="M4090" s="2" t="s">
        <v>34</v>
      </c>
    </row>
    <row r="4091" spans="1:13" ht="14.25" customHeight="1" x14ac:dyDescent="0.3">
      <c r="A4091" s="2" t="s">
        <v>4122</v>
      </c>
      <c r="B4091" s="2" t="s">
        <v>19</v>
      </c>
      <c r="C4091" s="2" t="s">
        <v>20</v>
      </c>
      <c r="D4091" s="8">
        <v>2755.19</v>
      </c>
      <c r="E4091" s="11">
        <v>0</v>
      </c>
      <c r="F4091" s="18">
        <v>7</v>
      </c>
      <c r="G4091" s="15">
        <v>45235</v>
      </c>
      <c r="H4091" s="3">
        <v>45238</v>
      </c>
      <c r="I4091" s="2">
        <f>DATEDIF(G4091,H4091,"d")</f>
        <v>3</v>
      </c>
      <c r="J4091" s="2" t="s">
        <v>21</v>
      </c>
      <c r="K4091" s="2" t="s">
        <v>27</v>
      </c>
      <c r="L4091" s="2">
        <v>358.92</v>
      </c>
      <c r="M4091" s="2" t="s">
        <v>28</v>
      </c>
    </row>
    <row r="4092" spans="1:13" ht="14.25" hidden="1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3"/>
      <c r="J4092" s="2" t="s">
        <v>31</v>
      </c>
      <c r="K4092" s="2" t="s">
        <v>27</v>
      </c>
      <c r="L4092" s="2">
        <v>414.37</v>
      </c>
      <c r="M4092" s="2" t="s">
        <v>28</v>
      </c>
    </row>
    <row r="4093" spans="1:13" ht="14.25" hidden="1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3"/>
      <c r="J4093" s="2" t="s">
        <v>21</v>
      </c>
      <c r="K4093" s="2" t="s">
        <v>16</v>
      </c>
      <c r="L4093" s="2">
        <v>301.07</v>
      </c>
      <c r="M4093" s="2" t="s">
        <v>39</v>
      </c>
    </row>
    <row r="4094" spans="1:13" ht="14.25" hidden="1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3"/>
      <c r="J4094" s="2" t="s">
        <v>31</v>
      </c>
      <c r="K4094" s="2" t="s">
        <v>22</v>
      </c>
      <c r="L4094" s="2">
        <v>88.37</v>
      </c>
      <c r="M4094" s="2" t="s">
        <v>39</v>
      </c>
    </row>
    <row r="4095" spans="1:13" ht="14.25" hidden="1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3"/>
      <c r="J4095" s="2" t="s">
        <v>31</v>
      </c>
      <c r="K4095" s="2" t="s">
        <v>16</v>
      </c>
      <c r="L4095" s="2">
        <v>563.19000000000005</v>
      </c>
      <c r="M4095" s="2" t="s">
        <v>48</v>
      </c>
    </row>
    <row r="4096" spans="1:13" ht="14.25" hidden="1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3"/>
      <c r="J4096" s="2" t="s">
        <v>31</v>
      </c>
      <c r="K4096" s="2" t="s">
        <v>22</v>
      </c>
      <c r="L4096" s="2">
        <v>237.39</v>
      </c>
      <c r="M4096" s="2" t="s">
        <v>39</v>
      </c>
    </row>
    <row r="4097" spans="1:13" ht="14.25" hidden="1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3"/>
      <c r="J4097" s="2" t="s">
        <v>31</v>
      </c>
      <c r="K4097" s="2" t="s">
        <v>16</v>
      </c>
      <c r="L4097" s="2">
        <v>117.04</v>
      </c>
      <c r="M4097" s="2" t="s">
        <v>17</v>
      </c>
    </row>
    <row r="4098" spans="1:13" ht="14.25" hidden="1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3"/>
      <c r="J4098" s="2" t="s">
        <v>15</v>
      </c>
      <c r="K4098" s="2" t="s">
        <v>22</v>
      </c>
      <c r="L4098" s="2">
        <v>1037.1500000000001</v>
      </c>
      <c r="M4098" s="2" t="s">
        <v>34</v>
      </c>
    </row>
    <row r="4099" spans="1:13" ht="14.25" hidden="1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3"/>
      <c r="J4099" s="2" t="s">
        <v>15</v>
      </c>
      <c r="K4099" s="2" t="s">
        <v>27</v>
      </c>
      <c r="L4099" s="2">
        <v>359.54</v>
      </c>
      <c r="M4099" s="2" t="s">
        <v>28</v>
      </c>
    </row>
    <row r="4100" spans="1:13" ht="14.25" hidden="1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3"/>
      <c r="J4100" s="2" t="s">
        <v>31</v>
      </c>
      <c r="K4100" s="2" t="s">
        <v>27</v>
      </c>
      <c r="L4100" s="2">
        <v>212.56</v>
      </c>
      <c r="M4100" s="2" t="s">
        <v>17</v>
      </c>
    </row>
    <row r="4101" spans="1:13" ht="14.25" hidden="1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3"/>
      <c r="J4101" s="2" t="s">
        <v>31</v>
      </c>
      <c r="K4101" s="2" t="s">
        <v>22</v>
      </c>
      <c r="L4101" s="2">
        <v>55.05</v>
      </c>
      <c r="M4101" s="2" t="s">
        <v>48</v>
      </c>
    </row>
    <row r="4102" spans="1:13" ht="14.25" hidden="1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3"/>
      <c r="J4102" s="2" t="s">
        <v>21</v>
      </c>
      <c r="K4102" s="2" t="s">
        <v>16</v>
      </c>
      <c r="L4102" s="2">
        <v>428.43</v>
      </c>
      <c r="M4102" s="2" t="s">
        <v>23</v>
      </c>
    </row>
    <row r="4103" spans="1:13" ht="14.25" hidden="1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3"/>
      <c r="J4103" s="2" t="s">
        <v>31</v>
      </c>
      <c r="K4103" s="2" t="s">
        <v>27</v>
      </c>
      <c r="L4103" s="2">
        <v>104.9</v>
      </c>
      <c r="M4103" s="2" t="s">
        <v>48</v>
      </c>
    </row>
    <row r="4104" spans="1:13" ht="14.25" hidden="1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3"/>
      <c r="J4104" s="2" t="s">
        <v>21</v>
      </c>
      <c r="K4104" s="2" t="s">
        <v>22</v>
      </c>
      <c r="L4104" s="2">
        <v>49.44</v>
      </c>
      <c r="M4104" s="2" t="s">
        <v>34</v>
      </c>
    </row>
    <row r="4105" spans="1:13" ht="14.25" hidden="1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3"/>
      <c r="J4105" s="2" t="s">
        <v>15</v>
      </c>
      <c r="K4105" s="2" t="s">
        <v>27</v>
      </c>
      <c r="L4105" s="2">
        <v>437.34</v>
      </c>
      <c r="M4105" s="2" t="s">
        <v>23</v>
      </c>
    </row>
    <row r="4106" spans="1:13" ht="14.25" hidden="1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3"/>
      <c r="J4106" s="2" t="s">
        <v>15</v>
      </c>
      <c r="K4106" s="2" t="s">
        <v>27</v>
      </c>
      <c r="L4106" s="2">
        <v>385.31</v>
      </c>
      <c r="M4106" s="2" t="s">
        <v>39</v>
      </c>
    </row>
    <row r="4107" spans="1:13" ht="14.25" hidden="1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3"/>
      <c r="J4107" s="2" t="s">
        <v>21</v>
      </c>
      <c r="K4107" s="2" t="s">
        <v>27</v>
      </c>
      <c r="L4107" s="2">
        <v>435.64</v>
      </c>
      <c r="M4107" s="2" t="s">
        <v>17</v>
      </c>
    </row>
    <row r="4108" spans="1:13" ht="14.25" hidden="1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3"/>
      <c r="J4108" s="2" t="s">
        <v>31</v>
      </c>
      <c r="K4108" s="2" t="s">
        <v>22</v>
      </c>
      <c r="L4108" s="2">
        <v>124.71</v>
      </c>
      <c r="M4108" s="2" t="s">
        <v>39</v>
      </c>
    </row>
    <row r="4109" spans="1:13" ht="14.25" hidden="1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3"/>
      <c r="J4109" s="2" t="s">
        <v>21</v>
      </c>
      <c r="K4109" s="2" t="s">
        <v>27</v>
      </c>
      <c r="L4109" s="2">
        <v>715.88</v>
      </c>
      <c r="M4109" s="2" t="s">
        <v>23</v>
      </c>
    </row>
    <row r="4110" spans="1:13" ht="14.25" customHeight="1" x14ac:dyDescent="0.3">
      <c r="A4110" s="2" t="s">
        <v>4141</v>
      </c>
      <c r="B4110" s="2" t="s">
        <v>19</v>
      </c>
      <c r="C4110" s="2" t="s">
        <v>14</v>
      </c>
      <c r="D4110" s="8">
        <v>2400.4</v>
      </c>
      <c r="E4110" s="11">
        <v>0.28999999999999998</v>
      </c>
      <c r="F4110" s="18">
        <v>2</v>
      </c>
      <c r="G4110" s="15">
        <v>45220</v>
      </c>
      <c r="H4110" s="3">
        <v>45223</v>
      </c>
      <c r="I4110" s="2">
        <f>DATEDIF(G4110,H4110,"d")</f>
        <v>3</v>
      </c>
      <c r="J4110" s="2" t="s">
        <v>15</v>
      </c>
      <c r="K4110" s="2" t="s">
        <v>22</v>
      </c>
      <c r="L4110" s="2">
        <v>246.24</v>
      </c>
      <c r="M4110" s="2" t="s">
        <v>17</v>
      </c>
    </row>
    <row r="4111" spans="1:13" ht="14.25" hidden="1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3"/>
      <c r="J4111" s="2" t="s">
        <v>31</v>
      </c>
      <c r="K4111" s="2" t="s">
        <v>27</v>
      </c>
      <c r="L4111" s="2">
        <v>280.88</v>
      </c>
      <c r="M4111" s="2" t="s">
        <v>34</v>
      </c>
    </row>
    <row r="4112" spans="1:13" ht="14.25" hidden="1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3"/>
      <c r="J4112" s="2" t="s">
        <v>31</v>
      </c>
      <c r="K4112" s="2" t="s">
        <v>27</v>
      </c>
      <c r="L4112" s="2">
        <v>30.79</v>
      </c>
      <c r="M4112" s="2" t="s">
        <v>48</v>
      </c>
    </row>
    <row r="4113" spans="1:13" ht="14.25" hidden="1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3"/>
      <c r="J4113" s="2" t="s">
        <v>31</v>
      </c>
      <c r="K4113" s="2" t="s">
        <v>16</v>
      </c>
      <c r="L4113" s="2">
        <v>158.27000000000001</v>
      </c>
      <c r="M4113" s="2" t="s">
        <v>48</v>
      </c>
    </row>
    <row r="4114" spans="1:13" ht="14.25" hidden="1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3"/>
      <c r="J4114" s="2" t="s">
        <v>15</v>
      </c>
      <c r="K4114" s="2" t="s">
        <v>16</v>
      </c>
      <c r="L4114" s="2">
        <v>983.51</v>
      </c>
      <c r="M4114" s="2" t="s">
        <v>34</v>
      </c>
    </row>
    <row r="4115" spans="1:13" ht="14.25" customHeight="1" x14ac:dyDescent="0.3">
      <c r="A4115" s="2" t="s">
        <v>4146</v>
      </c>
      <c r="B4115" s="2" t="s">
        <v>19</v>
      </c>
      <c r="C4115" s="2" t="s">
        <v>26</v>
      </c>
      <c r="D4115" s="8">
        <v>2196.41</v>
      </c>
      <c r="E4115" s="11">
        <v>0.26</v>
      </c>
      <c r="F4115" s="18">
        <v>1</v>
      </c>
      <c r="G4115" s="15">
        <v>45196</v>
      </c>
      <c r="H4115" s="3">
        <v>45200</v>
      </c>
      <c r="I4115" s="2">
        <f t="shared" ref="I4115:I4116" si="176">DATEDIF(G4115,H4115,"d")</f>
        <v>4</v>
      </c>
      <c r="J4115" s="2" t="s">
        <v>31</v>
      </c>
      <c r="K4115" s="2" t="s">
        <v>22</v>
      </c>
      <c r="L4115" s="2">
        <v>409.21</v>
      </c>
      <c r="M4115" s="2" t="s">
        <v>48</v>
      </c>
    </row>
    <row r="4116" spans="1:13" ht="14.25" customHeight="1" x14ac:dyDescent="0.3">
      <c r="A4116" s="2" t="s">
        <v>4147</v>
      </c>
      <c r="B4116" s="2" t="s">
        <v>19</v>
      </c>
      <c r="C4116" s="2" t="s">
        <v>33</v>
      </c>
      <c r="D4116" s="8">
        <v>4453.62</v>
      </c>
      <c r="E4116" s="11">
        <v>0.49</v>
      </c>
      <c r="F4116" s="18">
        <v>2</v>
      </c>
      <c r="G4116" s="15">
        <v>45263</v>
      </c>
      <c r="H4116" s="3">
        <v>45270</v>
      </c>
      <c r="I4116" s="2">
        <f t="shared" si="176"/>
        <v>7</v>
      </c>
      <c r="J4116" s="2" t="s">
        <v>15</v>
      </c>
      <c r="K4116" s="2" t="s">
        <v>16</v>
      </c>
      <c r="L4116" s="2">
        <v>597.44000000000005</v>
      </c>
      <c r="M4116" s="2" t="s">
        <v>48</v>
      </c>
    </row>
    <row r="4117" spans="1:13" ht="14.25" hidden="1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3"/>
      <c r="J4117" s="2" t="s">
        <v>15</v>
      </c>
      <c r="K4117" s="2" t="s">
        <v>22</v>
      </c>
      <c r="L4117" s="2">
        <v>185.37</v>
      </c>
      <c r="M4117" s="2" t="s">
        <v>28</v>
      </c>
    </row>
    <row r="4118" spans="1:13" ht="14.25" hidden="1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3"/>
      <c r="J4118" s="2" t="s">
        <v>15</v>
      </c>
      <c r="K4118" s="2" t="s">
        <v>27</v>
      </c>
      <c r="L4118" s="2">
        <v>425.64</v>
      </c>
      <c r="M4118" s="2" t="s">
        <v>23</v>
      </c>
    </row>
    <row r="4119" spans="1:13" ht="14.25" hidden="1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3"/>
      <c r="J4119" s="2" t="s">
        <v>21</v>
      </c>
      <c r="K4119" s="2" t="s">
        <v>27</v>
      </c>
      <c r="L4119" s="2">
        <v>573.92999999999995</v>
      </c>
      <c r="M4119" s="2" t="s">
        <v>39</v>
      </c>
    </row>
    <row r="4120" spans="1:13" ht="14.25" hidden="1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3"/>
      <c r="J4120" s="2" t="s">
        <v>15</v>
      </c>
      <c r="K4120" s="2" t="s">
        <v>16</v>
      </c>
      <c r="L4120" s="2">
        <v>409.39</v>
      </c>
      <c r="M4120" s="2" t="s">
        <v>23</v>
      </c>
    </row>
    <row r="4121" spans="1:13" ht="14.25" customHeight="1" x14ac:dyDescent="0.3">
      <c r="A4121" s="2" t="s">
        <v>4152</v>
      </c>
      <c r="B4121" s="2" t="s">
        <v>19</v>
      </c>
      <c r="C4121" s="2" t="s">
        <v>26</v>
      </c>
      <c r="D4121" s="8">
        <v>3653.44</v>
      </c>
      <c r="E4121" s="11">
        <v>0.21</v>
      </c>
      <c r="F4121" s="18">
        <v>7</v>
      </c>
      <c r="G4121" s="15">
        <v>45498</v>
      </c>
      <c r="H4121" s="3">
        <v>45501</v>
      </c>
      <c r="I4121" s="2">
        <f t="shared" ref="I4121:I4122" si="177">DATEDIF(G4121,H4121,"d")</f>
        <v>3</v>
      </c>
      <c r="J4121" s="2" t="s">
        <v>15</v>
      </c>
      <c r="K4121" s="2" t="s">
        <v>16</v>
      </c>
      <c r="L4121" s="2">
        <v>1043.1300000000001</v>
      </c>
      <c r="M4121" s="2" t="s">
        <v>34</v>
      </c>
    </row>
    <row r="4122" spans="1:13" ht="14.25" customHeight="1" x14ac:dyDescent="0.3">
      <c r="A4122" s="2" t="s">
        <v>4153</v>
      </c>
      <c r="B4122" s="2" t="s">
        <v>19</v>
      </c>
      <c r="C4122" s="2" t="s">
        <v>14</v>
      </c>
      <c r="D4122" s="8">
        <v>1221.28</v>
      </c>
      <c r="E4122" s="11">
        <v>0.17</v>
      </c>
      <c r="F4122" s="18">
        <v>1</v>
      </c>
      <c r="G4122" s="15">
        <v>45472</v>
      </c>
      <c r="H4122" s="3">
        <v>45477</v>
      </c>
      <c r="I4122" s="2">
        <f t="shared" si="177"/>
        <v>5</v>
      </c>
      <c r="J4122" s="2" t="s">
        <v>21</v>
      </c>
      <c r="K4122" s="2" t="s">
        <v>22</v>
      </c>
      <c r="L4122" s="2">
        <v>241.36</v>
      </c>
      <c r="M4122" s="2" t="s">
        <v>39</v>
      </c>
    </row>
    <row r="4123" spans="1:13" ht="14.25" hidden="1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3"/>
      <c r="J4123" s="2" t="s">
        <v>31</v>
      </c>
      <c r="K4123" s="2" t="s">
        <v>22</v>
      </c>
      <c r="L4123" s="2">
        <v>185.8</v>
      </c>
      <c r="M4123" s="2" t="s">
        <v>48</v>
      </c>
    </row>
    <row r="4124" spans="1:13" ht="14.25" customHeight="1" x14ac:dyDescent="0.3">
      <c r="A4124" s="2" t="s">
        <v>4155</v>
      </c>
      <c r="B4124" s="2" t="s">
        <v>19</v>
      </c>
      <c r="C4124" s="2" t="s">
        <v>33</v>
      </c>
      <c r="D4124" s="8">
        <v>1228.5</v>
      </c>
      <c r="E4124" s="11">
        <v>0.26</v>
      </c>
      <c r="F4124" s="18">
        <v>4</v>
      </c>
      <c r="G4124" s="15">
        <v>45141</v>
      </c>
      <c r="H4124" s="3">
        <v>45143</v>
      </c>
      <c r="I4124" s="2">
        <f>DATEDIF(G4124,H4124,"d")</f>
        <v>2</v>
      </c>
      <c r="J4124" s="2" t="s">
        <v>21</v>
      </c>
      <c r="K4124" s="2" t="s">
        <v>16</v>
      </c>
      <c r="L4124" s="2">
        <v>120.9</v>
      </c>
      <c r="M4124" s="2" t="s">
        <v>39</v>
      </c>
    </row>
    <row r="4125" spans="1:13" ht="14.25" hidden="1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3"/>
      <c r="J4125" s="2" t="s">
        <v>31</v>
      </c>
      <c r="K4125" s="2" t="s">
        <v>16</v>
      </c>
      <c r="L4125" s="2">
        <v>377.56</v>
      </c>
      <c r="M4125" s="2" t="s">
        <v>34</v>
      </c>
    </row>
    <row r="4126" spans="1:13" ht="14.25" customHeight="1" x14ac:dyDescent="0.3">
      <c r="A4126" s="2" t="s">
        <v>4157</v>
      </c>
      <c r="B4126" s="2" t="s">
        <v>19</v>
      </c>
      <c r="C4126" s="2" t="s">
        <v>36</v>
      </c>
      <c r="D4126" s="8">
        <v>4024.73</v>
      </c>
      <c r="E4126" s="11">
        <v>0.2</v>
      </c>
      <c r="F4126" s="18">
        <v>9</v>
      </c>
      <c r="G4126" s="15">
        <v>45238</v>
      </c>
      <c r="H4126" s="3">
        <v>45244</v>
      </c>
      <c r="I4126" s="2">
        <f>DATEDIF(G4126,H4126,"d")</f>
        <v>6</v>
      </c>
      <c r="J4126" s="2" t="s">
        <v>21</v>
      </c>
      <c r="K4126" s="2" t="s">
        <v>16</v>
      </c>
      <c r="L4126" s="2">
        <v>461.26</v>
      </c>
      <c r="M4126" s="2" t="s">
        <v>39</v>
      </c>
    </row>
    <row r="4127" spans="1:13" ht="14.25" hidden="1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3"/>
      <c r="J4127" s="2" t="s">
        <v>31</v>
      </c>
      <c r="K4127" s="2" t="s">
        <v>22</v>
      </c>
      <c r="L4127" s="2">
        <v>516.42999999999995</v>
      </c>
      <c r="M4127" s="2" t="s">
        <v>34</v>
      </c>
    </row>
    <row r="4128" spans="1:13" ht="14.25" hidden="1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3"/>
      <c r="J4128" s="2" t="s">
        <v>21</v>
      </c>
      <c r="K4128" s="2" t="s">
        <v>27</v>
      </c>
      <c r="L4128" s="2">
        <v>472.22</v>
      </c>
      <c r="M4128" s="2" t="s">
        <v>34</v>
      </c>
    </row>
    <row r="4129" spans="1:13" ht="14.25" hidden="1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3"/>
      <c r="J4129" s="2" t="s">
        <v>21</v>
      </c>
      <c r="K4129" s="2" t="s">
        <v>16</v>
      </c>
      <c r="L4129" s="2">
        <v>1127.02</v>
      </c>
      <c r="M4129" s="2" t="s">
        <v>28</v>
      </c>
    </row>
    <row r="4130" spans="1:13" ht="14.25" customHeight="1" x14ac:dyDescent="0.3">
      <c r="A4130" s="2" t="s">
        <v>4161</v>
      </c>
      <c r="B4130" s="2" t="s">
        <v>19</v>
      </c>
      <c r="C4130" s="2" t="s">
        <v>33</v>
      </c>
      <c r="D4130" s="8">
        <v>1270</v>
      </c>
      <c r="E4130" s="11">
        <v>0.42</v>
      </c>
      <c r="F4130" s="18">
        <v>5</v>
      </c>
      <c r="G4130" s="15">
        <v>45117</v>
      </c>
      <c r="H4130" s="3">
        <v>45121</v>
      </c>
      <c r="I4130" s="2">
        <f>DATEDIF(G4130,H4130,"d")</f>
        <v>4</v>
      </c>
      <c r="J4130" s="2" t="s">
        <v>15</v>
      </c>
      <c r="K4130" s="2" t="s">
        <v>27</v>
      </c>
      <c r="L4130" s="2">
        <v>222.98</v>
      </c>
      <c r="M4130" s="2" t="s">
        <v>28</v>
      </c>
    </row>
    <row r="4131" spans="1:13" ht="14.25" hidden="1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3"/>
      <c r="J4131" s="2" t="s">
        <v>31</v>
      </c>
      <c r="K4131" s="2" t="s">
        <v>27</v>
      </c>
      <c r="L4131" s="2">
        <v>1300.29</v>
      </c>
      <c r="M4131" s="2" t="s">
        <v>23</v>
      </c>
    </row>
    <row r="4132" spans="1:13" ht="14.25" hidden="1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3"/>
      <c r="J4132" s="2" t="s">
        <v>21</v>
      </c>
      <c r="K4132" s="2" t="s">
        <v>16</v>
      </c>
      <c r="L4132" s="2">
        <v>1061.07</v>
      </c>
      <c r="M4132" s="2" t="s">
        <v>39</v>
      </c>
    </row>
    <row r="4133" spans="1:13" ht="14.25" hidden="1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3"/>
      <c r="J4133" s="2" t="s">
        <v>21</v>
      </c>
      <c r="K4133" s="2" t="s">
        <v>27</v>
      </c>
      <c r="L4133" s="2">
        <v>56.84</v>
      </c>
      <c r="M4133" s="2" t="s">
        <v>39</v>
      </c>
    </row>
    <row r="4134" spans="1:13" ht="14.25" customHeight="1" x14ac:dyDescent="0.3">
      <c r="A4134" s="2" t="s">
        <v>4165</v>
      </c>
      <c r="B4134" s="2" t="s">
        <v>19</v>
      </c>
      <c r="C4134" s="2" t="s">
        <v>14</v>
      </c>
      <c r="D4134" s="8">
        <v>389.64</v>
      </c>
      <c r="E4134" s="11">
        <v>0.33</v>
      </c>
      <c r="F4134" s="18">
        <v>1</v>
      </c>
      <c r="G4134" s="15">
        <v>45128</v>
      </c>
      <c r="H4134" s="3">
        <v>45135</v>
      </c>
      <c r="I4134" s="2">
        <f t="shared" ref="I4134:I4135" si="178">DATEDIF(G4134,H4134,"d")</f>
        <v>7</v>
      </c>
      <c r="J4134" s="2" t="s">
        <v>31</v>
      </c>
      <c r="K4134" s="2" t="s">
        <v>27</v>
      </c>
      <c r="L4134" s="2">
        <v>82.81</v>
      </c>
      <c r="M4134" s="2" t="s">
        <v>17</v>
      </c>
    </row>
    <row r="4135" spans="1:13" ht="14.25" customHeight="1" x14ac:dyDescent="0.3">
      <c r="A4135" s="2" t="s">
        <v>4166</v>
      </c>
      <c r="B4135" s="2" t="s">
        <v>19</v>
      </c>
      <c r="C4135" s="2" t="s">
        <v>36</v>
      </c>
      <c r="D4135" s="8">
        <v>545.70000000000005</v>
      </c>
      <c r="E4135" s="11">
        <v>0.46</v>
      </c>
      <c r="F4135" s="18">
        <v>3</v>
      </c>
      <c r="G4135" s="15">
        <v>45307</v>
      </c>
      <c r="H4135" s="3">
        <v>45308</v>
      </c>
      <c r="I4135" s="2">
        <f t="shared" si="178"/>
        <v>1</v>
      </c>
      <c r="J4135" s="2" t="s">
        <v>21</v>
      </c>
      <c r="K4135" s="2" t="s">
        <v>22</v>
      </c>
      <c r="L4135" s="2">
        <v>40.97</v>
      </c>
      <c r="M4135" s="2" t="s">
        <v>23</v>
      </c>
    </row>
    <row r="4136" spans="1:13" ht="14.25" hidden="1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3"/>
      <c r="J4136" s="2" t="s">
        <v>21</v>
      </c>
      <c r="K4136" s="2" t="s">
        <v>16</v>
      </c>
      <c r="L4136" s="2">
        <v>806.26</v>
      </c>
      <c r="M4136" s="2" t="s">
        <v>28</v>
      </c>
    </row>
    <row r="4137" spans="1:13" ht="14.25" hidden="1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3"/>
      <c r="J4137" s="2" t="s">
        <v>15</v>
      </c>
      <c r="K4137" s="2" t="s">
        <v>22</v>
      </c>
      <c r="L4137" s="2">
        <v>129.13</v>
      </c>
      <c r="M4137" s="2" t="s">
        <v>28</v>
      </c>
    </row>
    <row r="4138" spans="1:13" ht="14.25" customHeight="1" x14ac:dyDescent="0.3">
      <c r="A4138" s="2" t="s">
        <v>4169</v>
      </c>
      <c r="B4138" s="2" t="s">
        <v>19</v>
      </c>
      <c r="C4138" s="2" t="s">
        <v>14</v>
      </c>
      <c r="D4138" s="8">
        <v>3655.91</v>
      </c>
      <c r="E4138" s="11">
        <v>0.35</v>
      </c>
      <c r="F4138" s="18">
        <v>7</v>
      </c>
      <c r="G4138" s="15">
        <v>44982</v>
      </c>
      <c r="H4138" s="3">
        <v>44987</v>
      </c>
      <c r="I4138" s="2">
        <f>DATEDIF(G4138,H4138,"d")</f>
        <v>5</v>
      </c>
      <c r="J4138" s="2" t="s">
        <v>15</v>
      </c>
      <c r="K4138" s="2" t="s">
        <v>27</v>
      </c>
      <c r="L4138" s="2">
        <v>891.08</v>
      </c>
      <c r="M4138" s="2" t="s">
        <v>39</v>
      </c>
    </row>
    <row r="4139" spans="1:13" ht="14.25" hidden="1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3"/>
      <c r="J4139" s="2" t="s">
        <v>31</v>
      </c>
      <c r="K4139" s="2" t="s">
        <v>27</v>
      </c>
      <c r="L4139" s="2">
        <v>340.47</v>
      </c>
      <c r="M4139" s="2" t="s">
        <v>28</v>
      </c>
    </row>
    <row r="4140" spans="1:13" ht="14.25" hidden="1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3"/>
      <c r="J4140" s="2" t="s">
        <v>31</v>
      </c>
      <c r="K4140" s="2" t="s">
        <v>27</v>
      </c>
      <c r="L4140" s="2">
        <v>1125.08</v>
      </c>
      <c r="M4140" s="2" t="s">
        <v>23</v>
      </c>
    </row>
    <row r="4141" spans="1:13" ht="14.25" customHeight="1" x14ac:dyDescent="0.3">
      <c r="A4141" s="2" t="s">
        <v>4172</v>
      </c>
      <c r="B4141" s="2" t="s">
        <v>19</v>
      </c>
      <c r="C4141" s="2" t="s">
        <v>33</v>
      </c>
      <c r="D4141" s="8">
        <v>4061.92</v>
      </c>
      <c r="E4141" s="11">
        <v>0.15</v>
      </c>
      <c r="F4141" s="18">
        <v>5</v>
      </c>
      <c r="G4141" s="15">
        <v>45383</v>
      </c>
      <c r="H4141" s="3">
        <v>45386</v>
      </c>
      <c r="I4141" s="2">
        <f>DATEDIF(G4141,H4141,"d")</f>
        <v>3</v>
      </c>
      <c r="J4141" s="2" t="s">
        <v>15</v>
      </c>
      <c r="K4141" s="2" t="s">
        <v>16</v>
      </c>
      <c r="L4141" s="2">
        <v>572.78</v>
      </c>
      <c r="M4141" s="2" t="s">
        <v>34</v>
      </c>
    </row>
    <row r="4142" spans="1:13" ht="14.25" hidden="1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3"/>
      <c r="J4142" s="2" t="s">
        <v>21</v>
      </c>
      <c r="K4142" s="2" t="s">
        <v>27</v>
      </c>
      <c r="L4142" s="2">
        <v>580.87</v>
      </c>
      <c r="M4142" s="2" t="s">
        <v>28</v>
      </c>
    </row>
    <row r="4143" spans="1:13" ht="14.25" customHeight="1" x14ac:dyDescent="0.3">
      <c r="A4143" s="2" t="s">
        <v>4174</v>
      </c>
      <c r="B4143" s="2" t="s">
        <v>19</v>
      </c>
      <c r="C4143" s="2" t="s">
        <v>14</v>
      </c>
      <c r="D4143" s="8">
        <v>1330.09</v>
      </c>
      <c r="E4143" s="11">
        <v>0.01</v>
      </c>
      <c r="F4143" s="18">
        <v>7</v>
      </c>
      <c r="G4143" s="15">
        <v>45418</v>
      </c>
      <c r="H4143" s="3">
        <v>45421</v>
      </c>
      <c r="I4143" s="2">
        <f>DATEDIF(G4143,H4143,"d")</f>
        <v>3</v>
      </c>
      <c r="J4143" s="2" t="s">
        <v>21</v>
      </c>
      <c r="K4143" s="2" t="s">
        <v>22</v>
      </c>
      <c r="L4143" s="2">
        <v>234.45</v>
      </c>
      <c r="M4143" s="2" t="s">
        <v>28</v>
      </c>
    </row>
    <row r="4144" spans="1:13" ht="14.25" hidden="1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3"/>
      <c r="J4144" s="2" t="s">
        <v>15</v>
      </c>
      <c r="K4144" s="2" t="s">
        <v>16</v>
      </c>
      <c r="L4144" s="2">
        <v>201.33</v>
      </c>
      <c r="M4144" s="2" t="s">
        <v>34</v>
      </c>
    </row>
    <row r="4145" spans="1:13" ht="14.25" hidden="1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3"/>
      <c r="J4145" s="2" t="s">
        <v>21</v>
      </c>
      <c r="K4145" s="2" t="s">
        <v>22</v>
      </c>
      <c r="L4145" s="2">
        <v>16.32</v>
      </c>
      <c r="M4145" s="2" t="s">
        <v>34</v>
      </c>
    </row>
    <row r="4146" spans="1:13" ht="14.25" customHeight="1" x14ac:dyDescent="0.3">
      <c r="A4146" s="2" t="s">
        <v>4177</v>
      </c>
      <c r="B4146" s="2" t="s">
        <v>19</v>
      </c>
      <c r="C4146" s="2" t="s">
        <v>14</v>
      </c>
      <c r="D4146" s="8">
        <v>2111.04</v>
      </c>
      <c r="E4146" s="11">
        <v>0.03</v>
      </c>
      <c r="F4146" s="18">
        <v>6</v>
      </c>
      <c r="G4146" s="15">
        <v>45363</v>
      </c>
      <c r="H4146" s="3">
        <v>45370</v>
      </c>
      <c r="I4146" s="2">
        <f t="shared" ref="I4146:I4147" si="179">DATEDIF(G4146,H4146,"d")</f>
        <v>7</v>
      </c>
      <c r="J4146" s="2" t="s">
        <v>31</v>
      </c>
      <c r="K4146" s="2" t="s">
        <v>16</v>
      </c>
      <c r="L4146" s="2">
        <v>511.08</v>
      </c>
      <c r="M4146" s="2" t="s">
        <v>28</v>
      </c>
    </row>
    <row r="4147" spans="1:13" ht="14.25" customHeight="1" x14ac:dyDescent="0.3">
      <c r="A4147" s="2" t="s">
        <v>4178</v>
      </c>
      <c r="B4147" s="2" t="s">
        <v>19</v>
      </c>
      <c r="C4147" s="2" t="s">
        <v>14</v>
      </c>
      <c r="D4147" s="8">
        <v>2349.41</v>
      </c>
      <c r="E4147" s="11">
        <v>0.32</v>
      </c>
      <c r="F4147" s="18">
        <v>3</v>
      </c>
      <c r="G4147" s="15">
        <v>45540</v>
      </c>
      <c r="H4147" s="3">
        <v>45547</v>
      </c>
      <c r="I4147" s="2">
        <f t="shared" si="179"/>
        <v>7</v>
      </c>
      <c r="J4147" s="2" t="s">
        <v>15</v>
      </c>
      <c r="K4147" s="2" t="s">
        <v>16</v>
      </c>
      <c r="L4147" s="2">
        <v>347.07</v>
      </c>
      <c r="M4147" s="2" t="s">
        <v>17</v>
      </c>
    </row>
    <row r="4148" spans="1:13" ht="14.25" hidden="1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3"/>
      <c r="J4148" s="2" t="s">
        <v>21</v>
      </c>
      <c r="K4148" s="2" t="s">
        <v>22</v>
      </c>
      <c r="L4148" s="2">
        <v>795.01</v>
      </c>
      <c r="M4148" s="2" t="s">
        <v>39</v>
      </c>
    </row>
    <row r="4149" spans="1:13" ht="14.25" hidden="1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3"/>
      <c r="J4149" s="2" t="s">
        <v>21</v>
      </c>
      <c r="K4149" s="2" t="s">
        <v>16</v>
      </c>
      <c r="L4149" s="2">
        <v>949.65</v>
      </c>
      <c r="M4149" s="2" t="s">
        <v>34</v>
      </c>
    </row>
    <row r="4150" spans="1:13" ht="14.25" hidden="1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3"/>
      <c r="J4150" s="2" t="s">
        <v>31</v>
      </c>
      <c r="K4150" s="2" t="s">
        <v>22</v>
      </c>
      <c r="L4150" s="2">
        <v>56.94</v>
      </c>
      <c r="M4150" s="2" t="s">
        <v>28</v>
      </c>
    </row>
    <row r="4151" spans="1:13" ht="14.25" customHeight="1" x14ac:dyDescent="0.3">
      <c r="A4151" s="2" t="s">
        <v>4182</v>
      </c>
      <c r="B4151" s="2" t="s">
        <v>19</v>
      </c>
      <c r="C4151" s="2" t="s">
        <v>14</v>
      </c>
      <c r="D4151" s="8">
        <v>4012.6</v>
      </c>
      <c r="E4151" s="11">
        <v>0.06</v>
      </c>
      <c r="F4151" s="18">
        <v>7</v>
      </c>
      <c r="G4151" s="15">
        <v>45063</v>
      </c>
      <c r="H4151" s="3">
        <v>45065</v>
      </c>
      <c r="I4151" s="2">
        <f t="shared" ref="I4151:I4152" si="180">DATEDIF(G4151,H4151,"d")</f>
        <v>2</v>
      </c>
      <c r="J4151" s="2" t="s">
        <v>31</v>
      </c>
      <c r="K4151" s="2" t="s">
        <v>22</v>
      </c>
      <c r="L4151" s="2">
        <v>453.05</v>
      </c>
      <c r="M4151" s="2" t="s">
        <v>48</v>
      </c>
    </row>
    <row r="4152" spans="1:13" ht="14.25" customHeight="1" x14ac:dyDescent="0.3">
      <c r="A4152" s="2" t="s">
        <v>4183</v>
      </c>
      <c r="B4152" s="2" t="s">
        <v>19</v>
      </c>
      <c r="C4152" s="2" t="s">
        <v>26</v>
      </c>
      <c r="D4152" s="8">
        <v>973.67</v>
      </c>
      <c r="E4152" s="11">
        <v>0.12</v>
      </c>
      <c r="F4152" s="18">
        <v>7</v>
      </c>
      <c r="G4152" s="15">
        <v>45449</v>
      </c>
      <c r="H4152" s="3">
        <v>45451</v>
      </c>
      <c r="I4152" s="2">
        <f t="shared" si="180"/>
        <v>2</v>
      </c>
      <c r="J4152" s="2" t="s">
        <v>31</v>
      </c>
      <c r="K4152" s="2" t="s">
        <v>27</v>
      </c>
      <c r="L4152" s="2">
        <v>102.31</v>
      </c>
      <c r="M4152" s="2" t="s">
        <v>17</v>
      </c>
    </row>
    <row r="4153" spans="1:13" ht="14.25" hidden="1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3"/>
      <c r="J4153" s="2" t="s">
        <v>31</v>
      </c>
      <c r="K4153" s="2" t="s">
        <v>27</v>
      </c>
      <c r="L4153" s="2">
        <v>87.43</v>
      </c>
      <c r="M4153" s="2" t="s">
        <v>39</v>
      </c>
    </row>
    <row r="4154" spans="1:13" ht="14.25" hidden="1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3"/>
      <c r="J4154" s="2" t="s">
        <v>15</v>
      </c>
      <c r="K4154" s="2" t="s">
        <v>27</v>
      </c>
      <c r="L4154" s="2">
        <v>1108.53</v>
      </c>
      <c r="M4154" s="2" t="s">
        <v>17</v>
      </c>
    </row>
    <row r="4155" spans="1:13" ht="14.25" hidden="1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3"/>
      <c r="J4155" s="2" t="s">
        <v>15</v>
      </c>
      <c r="K4155" s="2" t="s">
        <v>22</v>
      </c>
      <c r="L4155" s="2">
        <v>826.7</v>
      </c>
      <c r="M4155" s="2" t="s">
        <v>34</v>
      </c>
    </row>
    <row r="4156" spans="1:13" ht="14.25" hidden="1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3"/>
      <c r="J4156" s="2" t="s">
        <v>15</v>
      </c>
      <c r="K4156" s="2" t="s">
        <v>16</v>
      </c>
      <c r="L4156" s="2">
        <v>67.42</v>
      </c>
      <c r="M4156" s="2" t="s">
        <v>23</v>
      </c>
    </row>
    <row r="4157" spans="1:13" ht="14.25" customHeight="1" x14ac:dyDescent="0.3">
      <c r="A4157" s="2" t="s">
        <v>4188</v>
      </c>
      <c r="B4157" s="2" t="s">
        <v>19</v>
      </c>
      <c r="C4157" s="2" t="s">
        <v>20</v>
      </c>
      <c r="D4157" s="8">
        <v>4088.23</v>
      </c>
      <c r="E4157" s="11">
        <v>0.24</v>
      </c>
      <c r="F4157" s="18">
        <v>4</v>
      </c>
      <c r="G4157" s="15">
        <v>45511</v>
      </c>
      <c r="H4157" s="3">
        <v>45517</v>
      </c>
      <c r="I4157" s="2">
        <f>DATEDIF(G4157,H4157,"d")</f>
        <v>6</v>
      </c>
      <c r="J4157" s="2" t="s">
        <v>21</v>
      </c>
      <c r="K4157" s="2" t="s">
        <v>27</v>
      </c>
      <c r="L4157" s="2">
        <v>308.86</v>
      </c>
      <c r="M4157" s="2" t="s">
        <v>34</v>
      </c>
    </row>
    <row r="4158" spans="1:13" ht="14.25" hidden="1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3"/>
      <c r="J4158" s="2" t="s">
        <v>21</v>
      </c>
      <c r="K4158" s="2" t="s">
        <v>16</v>
      </c>
      <c r="L4158" s="2">
        <v>218.41</v>
      </c>
      <c r="M4158" s="2" t="s">
        <v>39</v>
      </c>
    </row>
    <row r="4159" spans="1:13" ht="14.25" customHeight="1" x14ac:dyDescent="0.3">
      <c r="A4159" s="2" t="s">
        <v>4190</v>
      </c>
      <c r="B4159" s="2" t="s">
        <v>19</v>
      </c>
      <c r="C4159" s="2" t="s">
        <v>26</v>
      </c>
      <c r="D4159" s="8">
        <v>681.9</v>
      </c>
      <c r="E4159" s="11">
        <v>0.37</v>
      </c>
      <c r="F4159" s="18">
        <v>7</v>
      </c>
      <c r="G4159" s="15">
        <v>45527</v>
      </c>
      <c r="H4159" s="3">
        <v>45530</v>
      </c>
      <c r="I4159" s="2">
        <f>DATEDIF(G4159,H4159,"d")</f>
        <v>3</v>
      </c>
      <c r="J4159" s="2" t="s">
        <v>21</v>
      </c>
      <c r="K4159" s="2" t="s">
        <v>16</v>
      </c>
      <c r="L4159" s="2">
        <v>82.3</v>
      </c>
      <c r="M4159" s="2" t="s">
        <v>28</v>
      </c>
    </row>
    <row r="4160" spans="1:13" ht="14.25" hidden="1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3"/>
      <c r="J4160" s="2" t="s">
        <v>21</v>
      </c>
      <c r="K4160" s="2" t="s">
        <v>22</v>
      </c>
      <c r="L4160" s="2">
        <v>247.13</v>
      </c>
      <c r="M4160" s="2" t="s">
        <v>34</v>
      </c>
    </row>
    <row r="4161" spans="1:13" ht="14.25" hidden="1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3"/>
      <c r="J4161" s="2" t="s">
        <v>21</v>
      </c>
      <c r="K4161" s="2" t="s">
        <v>16</v>
      </c>
      <c r="L4161" s="2">
        <v>514.29</v>
      </c>
      <c r="M4161" s="2" t="s">
        <v>48</v>
      </c>
    </row>
    <row r="4162" spans="1:13" ht="14.25" hidden="1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3"/>
      <c r="J4162" s="2" t="s">
        <v>15</v>
      </c>
      <c r="K4162" s="2" t="s">
        <v>22</v>
      </c>
      <c r="L4162" s="2">
        <v>668.71</v>
      </c>
      <c r="M4162" s="2" t="s">
        <v>48</v>
      </c>
    </row>
    <row r="4163" spans="1:13" ht="14.25" hidden="1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3"/>
      <c r="J4163" s="2" t="s">
        <v>31</v>
      </c>
      <c r="K4163" s="2" t="s">
        <v>22</v>
      </c>
      <c r="L4163" s="2">
        <v>293.39999999999998</v>
      </c>
      <c r="M4163" s="2" t="s">
        <v>28</v>
      </c>
    </row>
    <row r="4164" spans="1:13" ht="14.25" hidden="1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3"/>
      <c r="J4164" s="2" t="s">
        <v>15</v>
      </c>
      <c r="K4164" s="2" t="s">
        <v>22</v>
      </c>
      <c r="L4164" s="2">
        <v>143.63</v>
      </c>
      <c r="M4164" s="2" t="s">
        <v>48</v>
      </c>
    </row>
    <row r="4165" spans="1:13" ht="14.25" customHeight="1" x14ac:dyDescent="0.3">
      <c r="A4165" s="2" t="s">
        <v>4196</v>
      </c>
      <c r="B4165" s="2" t="s">
        <v>19</v>
      </c>
      <c r="C4165" s="2" t="s">
        <v>26</v>
      </c>
      <c r="D4165" s="8">
        <v>3276.89</v>
      </c>
      <c r="E4165" s="11">
        <v>0.04</v>
      </c>
      <c r="F4165" s="18">
        <v>2</v>
      </c>
      <c r="G4165" s="15">
        <v>45642</v>
      </c>
      <c r="H4165" s="3">
        <v>45649</v>
      </c>
      <c r="I4165" s="2">
        <f>DATEDIF(G4165,H4165,"d")</f>
        <v>7</v>
      </c>
      <c r="J4165" s="2" t="s">
        <v>31</v>
      </c>
      <c r="K4165" s="2" t="s">
        <v>22</v>
      </c>
      <c r="L4165" s="2">
        <v>713.43</v>
      </c>
      <c r="M4165" s="2" t="s">
        <v>48</v>
      </c>
    </row>
    <row r="4166" spans="1:13" ht="14.25" hidden="1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3"/>
      <c r="J4166" s="2" t="s">
        <v>31</v>
      </c>
      <c r="K4166" s="2" t="s">
        <v>22</v>
      </c>
      <c r="L4166" s="2">
        <v>506.09</v>
      </c>
      <c r="M4166" s="2" t="s">
        <v>23</v>
      </c>
    </row>
    <row r="4167" spans="1:13" ht="14.25" hidden="1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3"/>
      <c r="J4167" s="2" t="s">
        <v>15</v>
      </c>
      <c r="K4167" s="2" t="s">
        <v>22</v>
      </c>
      <c r="L4167" s="2">
        <v>654.73</v>
      </c>
      <c r="M4167" s="2" t="s">
        <v>17</v>
      </c>
    </row>
    <row r="4168" spans="1:13" ht="14.25" customHeight="1" x14ac:dyDescent="0.3">
      <c r="A4168" s="2" t="s">
        <v>4199</v>
      </c>
      <c r="B4168" s="2" t="s">
        <v>19</v>
      </c>
      <c r="C4168" s="2" t="s">
        <v>14</v>
      </c>
      <c r="D4168" s="8">
        <v>810.21</v>
      </c>
      <c r="E4168" s="11">
        <v>0.1</v>
      </c>
      <c r="F4168" s="18">
        <v>6</v>
      </c>
      <c r="G4168" s="15">
        <v>45305</v>
      </c>
      <c r="H4168" s="3">
        <v>45306</v>
      </c>
      <c r="I4168" s="2">
        <f t="shared" ref="I4168:I4169" si="181">DATEDIF(G4168,H4168,"d")</f>
        <v>1</v>
      </c>
      <c r="J4168" s="2" t="s">
        <v>31</v>
      </c>
      <c r="K4168" s="2" t="s">
        <v>16</v>
      </c>
      <c r="L4168" s="2">
        <v>202.75</v>
      </c>
      <c r="M4168" s="2" t="s">
        <v>17</v>
      </c>
    </row>
    <row r="4169" spans="1:13" ht="14.25" customHeight="1" x14ac:dyDescent="0.3">
      <c r="A4169" s="2" t="s">
        <v>4200</v>
      </c>
      <c r="B4169" s="2" t="s">
        <v>19</v>
      </c>
      <c r="C4169" s="2" t="s">
        <v>36</v>
      </c>
      <c r="D4169" s="8">
        <v>4237.99</v>
      </c>
      <c r="E4169" s="11">
        <v>0.4</v>
      </c>
      <c r="F4169" s="18">
        <v>1</v>
      </c>
      <c r="G4169" s="15">
        <v>45435</v>
      </c>
      <c r="H4169" s="3">
        <v>45436</v>
      </c>
      <c r="I4169" s="2">
        <f t="shared" si="181"/>
        <v>1</v>
      </c>
      <c r="J4169" s="2" t="s">
        <v>31</v>
      </c>
      <c r="K4169" s="2" t="s">
        <v>27</v>
      </c>
      <c r="L4169" s="2">
        <v>457.16</v>
      </c>
      <c r="M4169" s="2" t="s">
        <v>48</v>
      </c>
    </row>
    <row r="4170" spans="1:13" ht="14.25" hidden="1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3"/>
      <c r="J4170" s="2" t="s">
        <v>21</v>
      </c>
      <c r="K4170" s="2" t="s">
        <v>27</v>
      </c>
      <c r="L4170" s="2">
        <v>255.09</v>
      </c>
      <c r="M4170" s="2" t="s">
        <v>48</v>
      </c>
    </row>
    <row r="4171" spans="1:13" ht="14.25" hidden="1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3"/>
      <c r="J4171" s="2" t="s">
        <v>21</v>
      </c>
      <c r="K4171" s="2" t="s">
        <v>27</v>
      </c>
      <c r="L4171" s="2">
        <v>1204</v>
      </c>
      <c r="M4171" s="2" t="s">
        <v>48</v>
      </c>
    </row>
    <row r="4172" spans="1:13" ht="14.25" customHeight="1" x14ac:dyDescent="0.3">
      <c r="A4172" s="2" t="s">
        <v>4203</v>
      </c>
      <c r="B4172" s="2" t="s">
        <v>19</v>
      </c>
      <c r="C4172" s="2" t="s">
        <v>26</v>
      </c>
      <c r="D4172" s="8">
        <v>4671.55</v>
      </c>
      <c r="E4172" s="11">
        <v>0.14000000000000001</v>
      </c>
      <c r="F4172" s="18">
        <v>4</v>
      </c>
      <c r="G4172" s="15">
        <v>45514</v>
      </c>
      <c r="H4172" s="3">
        <v>45520</v>
      </c>
      <c r="I4172" s="2">
        <f>DATEDIF(G4172,H4172,"d")</f>
        <v>6</v>
      </c>
      <c r="J4172" s="2" t="s">
        <v>31</v>
      </c>
      <c r="K4172" s="2" t="s">
        <v>16</v>
      </c>
      <c r="L4172" s="2">
        <v>433.68</v>
      </c>
      <c r="M4172" s="2" t="s">
        <v>48</v>
      </c>
    </row>
    <row r="4173" spans="1:13" ht="14.25" hidden="1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3"/>
      <c r="J4173" s="2" t="s">
        <v>31</v>
      </c>
      <c r="K4173" s="2" t="s">
        <v>16</v>
      </c>
      <c r="L4173" s="2">
        <v>858.64</v>
      </c>
      <c r="M4173" s="2" t="s">
        <v>34</v>
      </c>
    </row>
    <row r="4174" spans="1:13" ht="14.25" hidden="1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3"/>
      <c r="J4174" s="2" t="s">
        <v>31</v>
      </c>
      <c r="K4174" s="2" t="s">
        <v>22</v>
      </c>
      <c r="L4174" s="2">
        <v>1278.31</v>
      </c>
      <c r="M4174" s="2" t="s">
        <v>28</v>
      </c>
    </row>
    <row r="4175" spans="1:13" ht="14.25" hidden="1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3"/>
      <c r="J4175" s="2" t="s">
        <v>15</v>
      </c>
      <c r="K4175" s="2" t="s">
        <v>27</v>
      </c>
      <c r="L4175" s="2">
        <v>244.94</v>
      </c>
      <c r="M4175" s="2" t="s">
        <v>34</v>
      </c>
    </row>
    <row r="4176" spans="1:13" ht="14.25" customHeight="1" x14ac:dyDescent="0.3">
      <c r="A4176" s="2" t="s">
        <v>4207</v>
      </c>
      <c r="B4176" s="2" t="s">
        <v>19</v>
      </c>
      <c r="C4176" s="2" t="s">
        <v>14</v>
      </c>
      <c r="D4176" s="8">
        <v>3134.79</v>
      </c>
      <c r="E4176" s="11">
        <v>0.33</v>
      </c>
      <c r="F4176" s="18">
        <v>5</v>
      </c>
      <c r="G4176" s="15">
        <v>45649</v>
      </c>
      <c r="H4176" s="3">
        <v>45654</v>
      </c>
      <c r="I4176" s="2">
        <f>DATEDIF(G4176,H4176,"d")</f>
        <v>5</v>
      </c>
      <c r="J4176" s="2" t="s">
        <v>31</v>
      </c>
      <c r="K4176" s="2" t="s">
        <v>16</v>
      </c>
      <c r="L4176" s="2">
        <v>365.47</v>
      </c>
      <c r="M4176" s="2" t="s">
        <v>39</v>
      </c>
    </row>
    <row r="4177" spans="1:13" ht="14.25" hidden="1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3"/>
      <c r="J4177" s="2" t="s">
        <v>31</v>
      </c>
      <c r="K4177" s="2" t="s">
        <v>22</v>
      </c>
      <c r="L4177" s="2">
        <v>447.81</v>
      </c>
      <c r="M4177" s="2" t="s">
        <v>39</v>
      </c>
    </row>
    <row r="4178" spans="1:13" ht="14.25" hidden="1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3"/>
      <c r="J4178" s="2" t="s">
        <v>21</v>
      </c>
      <c r="K4178" s="2" t="s">
        <v>27</v>
      </c>
      <c r="L4178" s="2">
        <v>784.82</v>
      </c>
      <c r="M4178" s="2" t="s">
        <v>28</v>
      </c>
    </row>
    <row r="4179" spans="1:13" ht="14.25" hidden="1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3"/>
      <c r="J4179" s="2" t="s">
        <v>31</v>
      </c>
      <c r="K4179" s="2" t="s">
        <v>22</v>
      </c>
      <c r="L4179" s="2">
        <v>664.42</v>
      </c>
      <c r="M4179" s="2" t="s">
        <v>28</v>
      </c>
    </row>
    <row r="4180" spans="1:13" ht="14.25" hidden="1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3"/>
      <c r="J4180" s="2" t="s">
        <v>31</v>
      </c>
      <c r="K4180" s="2" t="s">
        <v>27</v>
      </c>
      <c r="L4180" s="2">
        <v>36.68</v>
      </c>
      <c r="M4180" s="2" t="s">
        <v>48</v>
      </c>
    </row>
    <row r="4181" spans="1:13" ht="14.25" hidden="1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3"/>
      <c r="J4181" s="2" t="s">
        <v>21</v>
      </c>
      <c r="K4181" s="2" t="s">
        <v>27</v>
      </c>
      <c r="L4181" s="2">
        <v>513.01</v>
      </c>
      <c r="M4181" s="2" t="s">
        <v>28</v>
      </c>
    </row>
    <row r="4182" spans="1:13" ht="14.25" hidden="1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3"/>
      <c r="J4182" s="2" t="s">
        <v>31</v>
      </c>
      <c r="K4182" s="2" t="s">
        <v>27</v>
      </c>
      <c r="L4182" s="2">
        <v>175.2</v>
      </c>
      <c r="M4182" s="2" t="s">
        <v>48</v>
      </c>
    </row>
    <row r="4183" spans="1:13" ht="14.25" hidden="1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3"/>
      <c r="J4183" s="2" t="s">
        <v>31</v>
      </c>
      <c r="K4183" s="2" t="s">
        <v>16</v>
      </c>
      <c r="L4183" s="2">
        <v>105.24</v>
      </c>
      <c r="M4183" s="2" t="s">
        <v>23</v>
      </c>
    </row>
    <row r="4184" spans="1:13" ht="14.25" hidden="1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3"/>
      <c r="J4184" s="2" t="s">
        <v>15</v>
      </c>
      <c r="K4184" s="2" t="s">
        <v>22</v>
      </c>
      <c r="L4184" s="2">
        <v>116.8</v>
      </c>
      <c r="M4184" s="2" t="s">
        <v>34</v>
      </c>
    </row>
    <row r="4185" spans="1:13" ht="14.25" hidden="1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3"/>
      <c r="J4185" s="2" t="s">
        <v>31</v>
      </c>
      <c r="K4185" s="2" t="s">
        <v>22</v>
      </c>
      <c r="L4185" s="2">
        <v>476.16</v>
      </c>
      <c r="M4185" s="2" t="s">
        <v>39</v>
      </c>
    </row>
    <row r="4186" spans="1:13" ht="14.25" customHeight="1" x14ac:dyDescent="0.3">
      <c r="A4186" s="2" t="s">
        <v>4217</v>
      </c>
      <c r="B4186" s="2" t="s">
        <v>19</v>
      </c>
      <c r="C4186" s="2" t="s">
        <v>26</v>
      </c>
      <c r="D4186" s="8">
        <v>2311.52</v>
      </c>
      <c r="E4186" s="11">
        <v>0.47</v>
      </c>
      <c r="F4186" s="18">
        <v>4</v>
      </c>
      <c r="G4186" s="15">
        <v>45031</v>
      </c>
      <c r="H4186" s="3">
        <v>45033</v>
      </c>
      <c r="I4186" s="2">
        <f t="shared" ref="I4186:I4187" si="182">DATEDIF(G4186,H4186,"d")</f>
        <v>2</v>
      </c>
      <c r="J4186" s="2" t="s">
        <v>21</v>
      </c>
      <c r="K4186" s="2" t="s">
        <v>16</v>
      </c>
      <c r="L4186" s="2">
        <v>204.65</v>
      </c>
      <c r="M4186" s="2" t="s">
        <v>17</v>
      </c>
    </row>
    <row r="4187" spans="1:13" ht="14.25" customHeight="1" x14ac:dyDescent="0.3">
      <c r="A4187" s="2" t="s">
        <v>4218</v>
      </c>
      <c r="B4187" s="2" t="s">
        <v>19</v>
      </c>
      <c r="C4187" s="2" t="s">
        <v>26</v>
      </c>
      <c r="D4187" s="8">
        <v>1027.8900000000001</v>
      </c>
      <c r="E4187" s="11">
        <v>0.01</v>
      </c>
      <c r="F4187" s="18">
        <v>8</v>
      </c>
      <c r="G4187" s="15">
        <v>45576</v>
      </c>
      <c r="H4187" s="3">
        <v>45580</v>
      </c>
      <c r="I4187" s="2">
        <f t="shared" si="182"/>
        <v>4</v>
      </c>
      <c r="J4187" s="2" t="s">
        <v>31</v>
      </c>
      <c r="K4187" s="2" t="s">
        <v>27</v>
      </c>
      <c r="L4187" s="2">
        <v>252.1</v>
      </c>
      <c r="M4187" s="2" t="s">
        <v>34</v>
      </c>
    </row>
    <row r="4188" spans="1:13" ht="14.25" hidden="1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3"/>
      <c r="J4188" s="2" t="s">
        <v>31</v>
      </c>
      <c r="K4188" s="2" t="s">
        <v>27</v>
      </c>
      <c r="L4188" s="2">
        <v>617.58000000000004</v>
      </c>
      <c r="M4188" s="2" t="s">
        <v>39</v>
      </c>
    </row>
    <row r="4189" spans="1:13" ht="14.25" customHeight="1" x14ac:dyDescent="0.3">
      <c r="A4189" s="2" t="s">
        <v>4220</v>
      </c>
      <c r="B4189" s="2" t="s">
        <v>19</v>
      </c>
      <c r="C4189" s="2" t="s">
        <v>14</v>
      </c>
      <c r="D4189" s="8">
        <v>1062.6099999999999</v>
      </c>
      <c r="E4189" s="11">
        <v>7.0000000000000007E-2</v>
      </c>
      <c r="F4189" s="18">
        <v>1</v>
      </c>
      <c r="G4189" s="15">
        <v>45466</v>
      </c>
      <c r="H4189" s="3">
        <v>45470</v>
      </c>
      <c r="I4189" s="2">
        <f t="shared" ref="I4189:I4192" si="183">DATEDIF(G4189,H4189,"d")</f>
        <v>4</v>
      </c>
      <c r="J4189" s="2" t="s">
        <v>31</v>
      </c>
      <c r="K4189" s="2" t="s">
        <v>27</v>
      </c>
      <c r="L4189" s="2">
        <v>69.02</v>
      </c>
      <c r="M4189" s="2" t="s">
        <v>23</v>
      </c>
    </row>
    <row r="4190" spans="1:13" ht="14.25" customHeight="1" x14ac:dyDescent="0.3">
      <c r="A4190" s="2" t="s">
        <v>4221</v>
      </c>
      <c r="B4190" s="2" t="s">
        <v>19</v>
      </c>
      <c r="C4190" s="2" t="s">
        <v>14</v>
      </c>
      <c r="D4190" s="8">
        <v>4041.76</v>
      </c>
      <c r="E4190" s="11">
        <v>0.06</v>
      </c>
      <c r="F4190" s="18">
        <v>3</v>
      </c>
      <c r="G4190" s="15">
        <v>44953</v>
      </c>
      <c r="H4190" s="3">
        <v>44956</v>
      </c>
      <c r="I4190" s="2">
        <f t="shared" si="183"/>
        <v>3</v>
      </c>
      <c r="J4190" s="2" t="s">
        <v>31</v>
      </c>
      <c r="K4190" s="2" t="s">
        <v>22</v>
      </c>
      <c r="L4190" s="2">
        <v>419.63</v>
      </c>
      <c r="M4190" s="2" t="s">
        <v>17</v>
      </c>
    </row>
    <row r="4191" spans="1:13" ht="14.25" customHeight="1" x14ac:dyDescent="0.3">
      <c r="A4191" s="2" t="s">
        <v>4222</v>
      </c>
      <c r="B4191" s="2" t="s">
        <v>19</v>
      </c>
      <c r="C4191" s="2" t="s">
        <v>20</v>
      </c>
      <c r="D4191" s="8">
        <v>1599</v>
      </c>
      <c r="E4191" s="11">
        <v>0.23</v>
      </c>
      <c r="F4191" s="18">
        <v>6</v>
      </c>
      <c r="G4191" s="15">
        <v>45267</v>
      </c>
      <c r="H4191" s="3">
        <v>45269</v>
      </c>
      <c r="I4191" s="2">
        <f t="shared" si="183"/>
        <v>2</v>
      </c>
      <c r="J4191" s="2" t="s">
        <v>21</v>
      </c>
      <c r="K4191" s="2" t="s">
        <v>22</v>
      </c>
      <c r="L4191" s="2">
        <v>364.57</v>
      </c>
      <c r="M4191" s="2" t="s">
        <v>17</v>
      </c>
    </row>
    <row r="4192" spans="1:13" ht="14.25" customHeight="1" x14ac:dyDescent="0.3">
      <c r="A4192" s="2" t="s">
        <v>4223</v>
      </c>
      <c r="B4192" s="2" t="s">
        <v>19</v>
      </c>
      <c r="C4192" s="2" t="s">
        <v>26</v>
      </c>
      <c r="D4192" s="8">
        <v>1643.01</v>
      </c>
      <c r="E4192" s="11">
        <v>0.38</v>
      </c>
      <c r="F4192" s="18">
        <v>5</v>
      </c>
      <c r="G4192" s="15">
        <v>45449</v>
      </c>
      <c r="H4192" s="3">
        <v>45454</v>
      </c>
      <c r="I4192" s="2">
        <f t="shared" si="183"/>
        <v>5</v>
      </c>
      <c r="J4192" s="2" t="s">
        <v>21</v>
      </c>
      <c r="K4192" s="2" t="s">
        <v>22</v>
      </c>
      <c r="L4192" s="2">
        <v>86.55</v>
      </c>
      <c r="M4192" s="2" t="s">
        <v>28</v>
      </c>
    </row>
    <row r="4193" spans="1:13" ht="14.25" hidden="1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3"/>
      <c r="J4193" s="2" t="s">
        <v>31</v>
      </c>
      <c r="K4193" s="2" t="s">
        <v>27</v>
      </c>
      <c r="L4193" s="2">
        <v>528.97</v>
      </c>
      <c r="M4193" s="2" t="s">
        <v>23</v>
      </c>
    </row>
    <row r="4194" spans="1:13" ht="14.25" customHeight="1" x14ac:dyDescent="0.3">
      <c r="A4194" s="2" t="s">
        <v>4225</v>
      </c>
      <c r="B4194" s="2" t="s">
        <v>19</v>
      </c>
      <c r="C4194" s="2" t="s">
        <v>33</v>
      </c>
      <c r="D4194" s="8">
        <v>2840.09</v>
      </c>
      <c r="E4194" s="11">
        <v>0.21</v>
      </c>
      <c r="F4194" s="18">
        <v>2</v>
      </c>
      <c r="G4194" s="15">
        <v>44938</v>
      </c>
      <c r="H4194" s="3">
        <v>44944</v>
      </c>
      <c r="I4194" s="2">
        <f>DATEDIF(G4194,H4194,"d")</f>
        <v>6</v>
      </c>
      <c r="J4194" s="2" t="s">
        <v>31</v>
      </c>
      <c r="K4194" s="2" t="s">
        <v>27</v>
      </c>
      <c r="L4194" s="2">
        <v>462.42</v>
      </c>
      <c r="M4194" s="2" t="s">
        <v>34</v>
      </c>
    </row>
    <row r="4195" spans="1:13" ht="14.25" hidden="1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3"/>
      <c r="J4195" s="2" t="s">
        <v>21</v>
      </c>
      <c r="K4195" s="2" t="s">
        <v>27</v>
      </c>
      <c r="L4195" s="2">
        <v>1237.1500000000001</v>
      </c>
      <c r="M4195" s="2" t="s">
        <v>28</v>
      </c>
    </row>
    <row r="4196" spans="1:13" ht="14.25" hidden="1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3"/>
      <c r="J4196" s="2" t="s">
        <v>15</v>
      </c>
      <c r="K4196" s="2" t="s">
        <v>22</v>
      </c>
      <c r="L4196" s="2">
        <v>557.53</v>
      </c>
      <c r="M4196" s="2" t="s">
        <v>17</v>
      </c>
    </row>
    <row r="4197" spans="1:13" ht="14.25" customHeight="1" x14ac:dyDescent="0.3">
      <c r="A4197" s="2" t="s">
        <v>4228</v>
      </c>
      <c r="B4197" s="2" t="s">
        <v>19</v>
      </c>
      <c r="C4197" s="2" t="s">
        <v>33</v>
      </c>
      <c r="D4197" s="8">
        <v>1785.25</v>
      </c>
      <c r="E4197" s="11">
        <v>0.2</v>
      </c>
      <c r="F4197" s="18">
        <v>6</v>
      </c>
      <c r="G4197" s="15">
        <v>45502</v>
      </c>
      <c r="H4197" s="3">
        <v>45508</v>
      </c>
      <c r="I4197" s="2">
        <f>DATEDIF(G4197,H4197,"d")</f>
        <v>6</v>
      </c>
      <c r="J4197" s="2" t="s">
        <v>31</v>
      </c>
      <c r="K4197" s="2" t="s">
        <v>27</v>
      </c>
      <c r="L4197" s="2">
        <v>186.07</v>
      </c>
      <c r="M4197" s="2" t="s">
        <v>34</v>
      </c>
    </row>
    <row r="4198" spans="1:13" ht="14.25" hidden="1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3"/>
      <c r="J4198" s="2" t="s">
        <v>31</v>
      </c>
      <c r="K4198" s="2" t="s">
        <v>27</v>
      </c>
      <c r="L4198" s="2">
        <v>326.47000000000003</v>
      </c>
      <c r="M4198" s="2" t="s">
        <v>23</v>
      </c>
    </row>
    <row r="4199" spans="1:13" ht="14.25" hidden="1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3"/>
      <c r="J4199" s="2" t="s">
        <v>21</v>
      </c>
      <c r="K4199" s="2" t="s">
        <v>16</v>
      </c>
      <c r="L4199" s="2">
        <v>72.069999999999993</v>
      </c>
      <c r="M4199" s="2" t="s">
        <v>17</v>
      </c>
    </row>
    <row r="4200" spans="1:13" ht="14.25" hidden="1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3"/>
      <c r="J4200" s="2" t="s">
        <v>31</v>
      </c>
      <c r="K4200" s="2" t="s">
        <v>22</v>
      </c>
      <c r="L4200" s="2">
        <v>136.08000000000001</v>
      </c>
      <c r="M4200" s="2" t="s">
        <v>39</v>
      </c>
    </row>
    <row r="4201" spans="1:13" ht="14.25" hidden="1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3"/>
      <c r="J4201" s="2" t="s">
        <v>31</v>
      </c>
      <c r="K4201" s="2" t="s">
        <v>22</v>
      </c>
      <c r="L4201" s="2">
        <v>284.89</v>
      </c>
      <c r="M4201" s="2" t="s">
        <v>17</v>
      </c>
    </row>
    <row r="4202" spans="1:13" ht="14.25" customHeight="1" x14ac:dyDescent="0.3">
      <c r="A4202" s="2" t="s">
        <v>4233</v>
      </c>
      <c r="B4202" s="2" t="s">
        <v>19</v>
      </c>
      <c r="C4202" s="2" t="s">
        <v>20</v>
      </c>
      <c r="D4202" s="8">
        <v>4101.72</v>
      </c>
      <c r="E4202" s="11">
        <v>0.18</v>
      </c>
      <c r="F4202" s="18">
        <v>6</v>
      </c>
      <c r="G4202" s="15">
        <v>45032</v>
      </c>
      <c r="H4202" s="3">
        <v>45036</v>
      </c>
      <c r="I4202" s="2">
        <f>DATEDIF(G4202,H4202,"d")</f>
        <v>4</v>
      </c>
      <c r="J4202" s="2" t="s">
        <v>31</v>
      </c>
      <c r="K4202" s="2" t="s">
        <v>22</v>
      </c>
      <c r="L4202" s="2">
        <v>1180.52</v>
      </c>
      <c r="M4202" s="2" t="s">
        <v>17</v>
      </c>
    </row>
    <row r="4203" spans="1:13" ht="14.25" hidden="1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3"/>
      <c r="J4203" s="2" t="s">
        <v>31</v>
      </c>
      <c r="K4203" s="2" t="s">
        <v>22</v>
      </c>
      <c r="L4203" s="2">
        <v>759.04</v>
      </c>
      <c r="M4203" s="2" t="s">
        <v>48</v>
      </c>
    </row>
    <row r="4204" spans="1:13" ht="14.25" customHeight="1" x14ac:dyDescent="0.3">
      <c r="A4204" s="2" t="s">
        <v>4235</v>
      </c>
      <c r="B4204" s="2" t="s">
        <v>19</v>
      </c>
      <c r="C4204" s="2" t="s">
        <v>36</v>
      </c>
      <c r="D4204" s="8">
        <v>1047.21</v>
      </c>
      <c r="E4204" s="11">
        <v>0.06</v>
      </c>
      <c r="F4204" s="18">
        <v>5</v>
      </c>
      <c r="G4204" s="15">
        <v>45192</v>
      </c>
      <c r="H4204" s="3">
        <v>45198</v>
      </c>
      <c r="I4204" s="2">
        <f>DATEDIF(G4204,H4204,"d")</f>
        <v>6</v>
      </c>
      <c r="J4204" s="2" t="s">
        <v>21</v>
      </c>
      <c r="K4204" s="2" t="s">
        <v>16</v>
      </c>
      <c r="L4204" s="2">
        <v>81.72</v>
      </c>
      <c r="M4204" s="2" t="s">
        <v>39</v>
      </c>
    </row>
    <row r="4205" spans="1:13" ht="14.25" hidden="1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3"/>
      <c r="J4205" s="2" t="s">
        <v>31</v>
      </c>
      <c r="K4205" s="2" t="s">
        <v>16</v>
      </c>
      <c r="L4205" s="2">
        <v>233.56</v>
      </c>
      <c r="M4205" s="2" t="s">
        <v>39</v>
      </c>
    </row>
    <row r="4206" spans="1:13" ht="14.25" hidden="1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3"/>
      <c r="J4206" s="2" t="s">
        <v>15</v>
      </c>
      <c r="K4206" s="2" t="s">
        <v>16</v>
      </c>
      <c r="L4206" s="2">
        <v>882.94</v>
      </c>
      <c r="M4206" s="2" t="s">
        <v>39</v>
      </c>
    </row>
    <row r="4207" spans="1:13" ht="14.25" customHeight="1" x14ac:dyDescent="0.3">
      <c r="A4207" s="2" t="s">
        <v>4238</v>
      </c>
      <c r="B4207" s="2" t="s">
        <v>19</v>
      </c>
      <c r="C4207" s="2" t="s">
        <v>20</v>
      </c>
      <c r="D4207" s="8">
        <v>520.42999999999995</v>
      </c>
      <c r="E4207" s="11">
        <v>0.16</v>
      </c>
      <c r="F4207" s="18">
        <v>7</v>
      </c>
      <c r="G4207" s="15">
        <v>45168</v>
      </c>
      <c r="H4207" s="3">
        <v>45175</v>
      </c>
      <c r="I4207" s="2">
        <f t="shared" ref="I4207:I4208" si="184">DATEDIF(G4207,H4207,"d")</f>
        <v>7</v>
      </c>
      <c r="J4207" s="2" t="s">
        <v>21</v>
      </c>
      <c r="K4207" s="2" t="s">
        <v>16</v>
      </c>
      <c r="L4207" s="2">
        <v>150.30000000000001</v>
      </c>
      <c r="M4207" s="2" t="s">
        <v>28</v>
      </c>
    </row>
    <row r="4208" spans="1:13" ht="14.25" customHeight="1" x14ac:dyDescent="0.3">
      <c r="A4208" s="2" t="s">
        <v>4239</v>
      </c>
      <c r="B4208" s="2" t="s">
        <v>19</v>
      </c>
      <c r="C4208" s="2" t="s">
        <v>20</v>
      </c>
      <c r="D4208" s="8">
        <v>2782.53</v>
      </c>
      <c r="E4208" s="11">
        <v>0.12</v>
      </c>
      <c r="F4208" s="18">
        <v>6</v>
      </c>
      <c r="G4208" s="15">
        <v>45525</v>
      </c>
      <c r="H4208" s="3">
        <v>45527</v>
      </c>
      <c r="I4208" s="2">
        <f t="shared" si="184"/>
        <v>2</v>
      </c>
      <c r="J4208" s="2" t="s">
        <v>21</v>
      </c>
      <c r="K4208" s="2" t="s">
        <v>27</v>
      </c>
      <c r="L4208" s="2">
        <v>379.2</v>
      </c>
      <c r="M4208" s="2" t="s">
        <v>28</v>
      </c>
    </row>
    <row r="4209" spans="1:13" ht="14.25" hidden="1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3"/>
      <c r="J4209" s="2" t="s">
        <v>15</v>
      </c>
      <c r="K4209" s="2" t="s">
        <v>27</v>
      </c>
      <c r="L4209" s="2">
        <v>577.77</v>
      </c>
      <c r="M4209" s="2" t="s">
        <v>17</v>
      </c>
    </row>
    <row r="4210" spans="1:13" ht="14.25" customHeight="1" x14ac:dyDescent="0.3">
      <c r="A4210" s="2" t="s">
        <v>4241</v>
      </c>
      <c r="B4210" s="2" t="s">
        <v>19</v>
      </c>
      <c r="C4210" s="2" t="s">
        <v>26</v>
      </c>
      <c r="D4210" s="8">
        <v>3655.97</v>
      </c>
      <c r="E4210" s="11">
        <v>0.14000000000000001</v>
      </c>
      <c r="F4210" s="18">
        <v>3</v>
      </c>
      <c r="G4210" s="15">
        <v>45014</v>
      </c>
      <c r="H4210" s="3">
        <v>45018</v>
      </c>
      <c r="I4210" s="2">
        <f>DATEDIF(G4210,H4210,"d")</f>
        <v>4</v>
      </c>
      <c r="J4210" s="2" t="s">
        <v>15</v>
      </c>
      <c r="K4210" s="2" t="s">
        <v>16</v>
      </c>
      <c r="L4210" s="2">
        <v>193.1</v>
      </c>
      <c r="M4210" s="2" t="s">
        <v>39</v>
      </c>
    </row>
    <row r="4211" spans="1:13" ht="14.25" hidden="1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3"/>
      <c r="J4211" s="2" t="s">
        <v>31</v>
      </c>
      <c r="K4211" s="2" t="s">
        <v>27</v>
      </c>
      <c r="L4211" s="2">
        <v>219.83</v>
      </c>
      <c r="M4211" s="2" t="s">
        <v>48</v>
      </c>
    </row>
    <row r="4212" spans="1:13" ht="14.25" hidden="1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3"/>
      <c r="J4212" s="2" t="s">
        <v>15</v>
      </c>
      <c r="K4212" s="2" t="s">
        <v>22</v>
      </c>
      <c r="L4212" s="2">
        <v>281.39</v>
      </c>
      <c r="M4212" s="2" t="s">
        <v>17</v>
      </c>
    </row>
    <row r="4213" spans="1:13" ht="14.25" customHeight="1" x14ac:dyDescent="0.3">
      <c r="A4213" s="2" t="s">
        <v>4244</v>
      </c>
      <c r="B4213" s="2" t="s">
        <v>19</v>
      </c>
      <c r="C4213" s="2" t="s">
        <v>20</v>
      </c>
      <c r="D4213" s="8">
        <v>2111.86</v>
      </c>
      <c r="E4213" s="11">
        <v>0.01</v>
      </c>
      <c r="F4213" s="18">
        <v>4</v>
      </c>
      <c r="G4213" s="15">
        <v>45287</v>
      </c>
      <c r="H4213" s="3">
        <v>45289</v>
      </c>
      <c r="I4213" s="2">
        <f>DATEDIF(G4213,H4213,"d")</f>
        <v>2</v>
      </c>
      <c r="J4213" s="2" t="s">
        <v>31</v>
      </c>
      <c r="K4213" s="2" t="s">
        <v>27</v>
      </c>
      <c r="L4213" s="2">
        <v>230.73</v>
      </c>
      <c r="M4213" s="2" t="s">
        <v>23</v>
      </c>
    </row>
    <row r="4214" spans="1:13" ht="14.25" hidden="1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3"/>
      <c r="J4214" s="2" t="s">
        <v>31</v>
      </c>
      <c r="K4214" s="2" t="s">
        <v>27</v>
      </c>
      <c r="L4214" s="2">
        <v>250.99</v>
      </c>
      <c r="M4214" s="2" t="s">
        <v>39</v>
      </c>
    </row>
    <row r="4215" spans="1:13" ht="14.25" hidden="1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3"/>
      <c r="J4215" s="2" t="s">
        <v>31</v>
      </c>
      <c r="K4215" s="2" t="s">
        <v>27</v>
      </c>
      <c r="L4215" s="2">
        <v>341.97</v>
      </c>
      <c r="M4215" s="2" t="s">
        <v>39</v>
      </c>
    </row>
    <row r="4216" spans="1:13" ht="14.25" hidden="1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3"/>
      <c r="J4216" s="2" t="s">
        <v>21</v>
      </c>
      <c r="K4216" s="2" t="s">
        <v>27</v>
      </c>
      <c r="L4216" s="2">
        <v>486.85</v>
      </c>
      <c r="M4216" s="2" t="s">
        <v>28</v>
      </c>
    </row>
    <row r="4217" spans="1:13" ht="14.25" hidden="1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3"/>
      <c r="J4217" s="2" t="s">
        <v>31</v>
      </c>
      <c r="K4217" s="2" t="s">
        <v>16</v>
      </c>
      <c r="L4217" s="2">
        <v>103.39</v>
      </c>
      <c r="M4217" s="2" t="s">
        <v>39</v>
      </c>
    </row>
    <row r="4218" spans="1:13" ht="14.25" hidden="1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3"/>
      <c r="J4218" s="2" t="s">
        <v>31</v>
      </c>
      <c r="K4218" s="2" t="s">
        <v>27</v>
      </c>
      <c r="L4218" s="2">
        <v>590.96</v>
      </c>
      <c r="M4218" s="2" t="s">
        <v>48</v>
      </c>
    </row>
    <row r="4219" spans="1:13" ht="14.25" hidden="1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3"/>
      <c r="J4219" s="2" t="s">
        <v>21</v>
      </c>
      <c r="K4219" s="2" t="s">
        <v>27</v>
      </c>
      <c r="L4219" s="2">
        <v>181.14</v>
      </c>
      <c r="M4219" s="2" t="s">
        <v>39</v>
      </c>
    </row>
    <row r="4220" spans="1:13" ht="14.25" customHeight="1" x14ac:dyDescent="0.3">
      <c r="A4220" s="2" t="s">
        <v>4251</v>
      </c>
      <c r="B4220" s="2" t="s">
        <v>19</v>
      </c>
      <c r="C4220" s="2" t="s">
        <v>20</v>
      </c>
      <c r="D4220" s="8">
        <v>4425.88</v>
      </c>
      <c r="E4220" s="11">
        <v>0.36</v>
      </c>
      <c r="F4220" s="18">
        <v>9</v>
      </c>
      <c r="G4220" s="15">
        <v>45447</v>
      </c>
      <c r="H4220" s="3">
        <v>45451</v>
      </c>
      <c r="I4220" s="2">
        <f>DATEDIF(G4220,H4220,"d")</f>
        <v>4</v>
      </c>
      <c r="J4220" s="2" t="s">
        <v>31</v>
      </c>
      <c r="K4220" s="2" t="s">
        <v>22</v>
      </c>
      <c r="L4220" s="2">
        <v>456.6</v>
      </c>
      <c r="M4220" s="2" t="s">
        <v>48</v>
      </c>
    </row>
    <row r="4221" spans="1:13" ht="14.25" hidden="1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3"/>
      <c r="J4221" s="2" t="s">
        <v>21</v>
      </c>
      <c r="K4221" s="2" t="s">
        <v>16</v>
      </c>
      <c r="L4221" s="2">
        <v>577.05999999999995</v>
      </c>
      <c r="M4221" s="2" t="s">
        <v>17</v>
      </c>
    </row>
    <row r="4222" spans="1:13" ht="14.25" hidden="1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3"/>
      <c r="J4222" s="2" t="s">
        <v>21</v>
      </c>
      <c r="K4222" s="2" t="s">
        <v>22</v>
      </c>
      <c r="L4222" s="2">
        <v>381.1</v>
      </c>
      <c r="M4222" s="2" t="s">
        <v>28</v>
      </c>
    </row>
    <row r="4223" spans="1:13" ht="14.25" customHeight="1" x14ac:dyDescent="0.3">
      <c r="A4223" s="2" t="s">
        <v>4254</v>
      </c>
      <c r="B4223" s="2" t="s">
        <v>19</v>
      </c>
      <c r="C4223" s="2" t="s">
        <v>36</v>
      </c>
      <c r="D4223" s="8">
        <v>1072.69</v>
      </c>
      <c r="E4223" s="11">
        <v>0.02</v>
      </c>
      <c r="F4223" s="18">
        <v>2</v>
      </c>
      <c r="G4223" s="15">
        <v>45140</v>
      </c>
      <c r="H4223" s="3">
        <v>45141</v>
      </c>
      <c r="I4223" s="2">
        <f>DATEDIF(G4223,H4223,"d")</f>
        <v>1</v>
      </c>
      <c r="J4223" s="2" t="s">
        <v>31</v>
      </c>
      <c r="K4223" s="2" t="s">
        <v>27</v>
      </c>
      <c r="L4223" s="2">
        <v>291.47000000000003</v>
      </c>
      <c r="M4223" s="2" t="s">
        <v>39</v>
      </c>
    </row>
    <row r="4224" spans="1:13" ht="14.25" hidden="1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3"/>
      <c r="J4224" s="2" t="s">
        <v>31</v>
      </c>
      <c r="K4224" s="2" t="s">
        <v>27</v>
      </c>
      <c r="L4224" s="2">
        <v>591.58000000000004</v>
      </c>
      <c r="M4224" s="2" t="s">
        <v>17</v>
      </c>
    </row>
    <row r="4225" spans="1:13" ht="14.25" hidden="1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3"/>
      <c r="J4225" s="2" t="s">
        <v>31</v>
      </c>
      <c r="K4225" s="2" t="s">
        <v>22</v>
      </c>
      <c r="L4225" s="2">
        <v>1010.64</v>
      </c>
      <c r="M4225" s="2" t="s">
        <v>39</v>
      </c>
    </row>
    <row r="4226" spans="1:13" ht="14.25" customHeight="1" x14ac:dyDescent="0.3">
      <c r="A4226" s="2" t="s">
        <v>4257</v>
      </c>
      <c r="B4226" s="2" t="s">
        <v>19</v>
      </c>
      <c r="C4226" s="2" t="s">
        <v>33</v>
      </c>
      <c r="D4226" s="8">
        <v>4501.28</v>
      </c>
      <c r="E4226" s="11">
        <v>0.14000000000000001</v>
      </c>
      <c r="F4226" s="18">
        <v>6</v>
      </c>
      <c r="G4226" s="15">
        <v>45634</v>
      </c>
      <c r="H4226" s="3">
        <v>45635</v>
      </c>
      <c r="I4226" s="2">
        <f t="shared" ref="I4226:I4227" si="185">DATEDIF(G4226,H4226,"d")</f>
        <v>1</v>
      </c>
      <c r="J4226" s="2" t="s">
        <v>21</v>
      </c>
      <c r="K4226" s="2" t="s">
        <v>22</v>
      </c>
      <c r="L4226" s="2">
        <v>1154.8</v>
      </c>
      <c r="M4226" s="2" t="s">
        <v>39</v>
      </c>
    </row>
    <row r="4227" spans="1:13" ht="14.25" customHeight="1" x14ac:dyDescent="0.3">
      <c r="A4227" s="2" t="s">
        <v>4258</v>
      </c>
      <c r="B4227" s="2" t="s">
        <v>19</v>
      </c>
      <c r="C4227" s="2" t="s">
        <v>36</v>
      </c>
      <c r="D4227" s="8">
        <v>3296.99</v>
      </c>
      <c r="E4227" s="11">
        <v>0.06</v>
      </c>
      <c r="F4227" s="18">
        <v>4</v>
      </c>
      <c r="G4227" s="15">
        <v>45627</v>
      </c>
      <c r="H4227" s="3">
        <v>45632</v>
      </c>
      <c r="I4227" s="2">
        <f t="shared" si="185"/>
        <v>5</v>
      </c>
      <c r="J4227" s="2" t="s">
        <v>15</v>
      </c>
      <c r="K4227" s="2" t="s">
        <v>27</v>
      </c>
      <c r="L4227" s="2">
        <v>573.66999999999996</v>
      </c>
      <c r="M4227" s="2" t="s">
        <v>34</v>
      </c>
    </row>
    <row r="4228" spans="1:13" ht="14.25" hidden="1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3"/>
      <c r="J4228" s="2" t="s">
        <v>21</v>
      </c>
      <c r="K4228" s="2" t="s">
        <v>22</v>
      </c>
      <c r="L4228" s="2">
        <v>579.66999999999996</v>
      </c>
      <c r="M4228" s="2" t="s">
        <v>34</v>
      </c>
    </row>
    <row r="4229" spans="1:13" ht="14.25" customHeight="1" x14ac:dyDescent="0.3">
      <c r="A4229" s="2" t="s">
        <v>4260</v>
      </c>
      <c r="B4229" s="2" t="s">
        <v>19</v>
      </c>
      <c r="C4229" s="2" t="s">
        <v>26</v>
      </c>
      <c r="D4229" s="8">
        <v>264.02999999999997</v>
      </c>
      <c r="E4229" s="11">
        <v>0.34</v>
      </c>
      <c r="F4229" s="18">
        <v>2</v>
      </c>
      <c r="G4229" s="15">
        <v>44933</v>
      </c>
      <c r="H4229" s="3">
        <v>44939</v>
      </c>
      <c r="I4229" s="2">
        <f t="shared" ref="I4229:I4231" si="186">DATEDIF(G4229,H4229,"d")</f>
        <v>6</v>
      </c>
      <c r="J4229" s="2" t="s">
        <v>15</v>
      </c>
      <c r="K4229" s="2" t="s">
        <v>27</v>
      </c>
      <c r="L4229" s="2">
        <v>19.53</v>
      </c>
      <c r="M4229" s="2" t="s">
        <v>28</v>
      </c>
    </row>
    <row r="4230" spans="1:13" ht="14.25" customHeight="1" x14ac:dyDescent="0.3">
      <c r="A4230" s="2" t="s">
        <v>4261</v>
      </c>
      <c r="B4230" s="2" t="s">
        <v>19</v>
      </c>
      <c r="C4230" s="2" t="s">
        <v>14</v>
      </c>
      <c r="D4230" s="8">
        <v>4585.59</v>
      </c>
      <c r="E4230" s="11">
        <v>0.15</v>
      </c>
      <c r="F4230" s="18">
        <v>1</v>
      </c>
      <c r="G4230" s="15">
        <v>45385</v>
      </c>
      <c r="H4230" s="3">
        <v>45389</v>
      </c>
      <c r="I4230" s="2">
        <f t="shared" si="186"/>
        <v>4</v>
      </c>
      <c r="J4230" s="2" t="s">
        <v>15</v>
      </c>
      <c r="K4230" s="2" t="s">
        <v>27</v>
      </c>
      <c r="L4230" s="2">
        <v>1281.73</v>
      </c>
      <c r="M4230" s="2" t="s">
        <v>28</v>
      </c>
    </row>
    <row r="4231" spans="1:13" ht="14.25" customHeight="1" x14ac:dyDescent="0.3">
      <c r="A4231" s="2" t="s">
        <v>4262</v>
      </c>
      <c r="B4231" s="2" t="s">
        <v>19</v>
      </c>
      <c r="C4231" s="2" t="s">
        <v>20</v>
      </c>
      <c r="D4231" s="8">
        <v>4521.6099999999997</v>
      </c>
      <c r="E4231" s="11">
        <v>0.01</v>
      </c>
      <c r="F4231" s="18">
        <v>5</v>
      </c>
      <c r="G4231" s="15">
        <v>45595</v>
      </c>
      <c r="H4231" s="3">
        <v>45599</v>
      </c>
      <c r="I4231" s="2">
        <f t="shared" si="186"/>
        <v>4</v>
      </c>
      <c r="J4231" s="2" t="s">
        <v>31</v>
      </c>
      <c r="K4231" s="2" t="s">
        <v>16</v>
      </c>
      <c r="L4231" s="2">
        <v>1338.59</v>
      </c>
      <c r="M4231" s="2" t="s">
        <v>23</v>
      </c>
    </row>
    <row r="4232" spans="1:13" ht="14.25" hidden="1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3"/>
      <c r="J4232" s="2" t="s">
        <v>21</v>
      </c>
      <c r="K4232" s="2" t="s">
        <v>22</v>
      </c>
      <c r="L4232" s="2">
        <v>516.79999999999995</v>
      </c>
      <c r="M4232" s="2" t="s">
        <v>17</v>
      </c>
    </row>
    <row r="4233" spans="1:13" ht="14.25" hidden="1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3"/>
      <c r="J4233" s="2" t="s">
        <v>21</v>
      </c>
      <c r="K4233" s="2" t="s">
        <v>16</v>
      </c>
      <c r="L4233" s="2">
        <v>14.27</v>
      </c>
      <c r="M4233" s="2" t="s">
        <v>17</v>
      </c>
    </row>
    <row r="4234" spans="1:13" ht="14.25" customHeight="1" x14ac:dyDescent="0.3">
      <c r="A4234" s="2" t="s">
        <v>4265</v>
      </c>
      <c r="B4234" s="2" t="s">
        <v>19</v>
      </c>
      <c r="C4234" s="2" t="s">
        <v>26</v>
      </c>
      <c r="D4234" s="8">
        <v>3693.51</v>
      </c>
      <c r="E4234" s="11">
        <v>0.09</v>
      </c>
      <c r="F4234" s="18">
        <v>1</v>
      </c>
      <c r="G4234" s="15">
        <v>45649</v>
      </c>
      <c r="H4234" s="3">
        <v>45654</v>
      </c>
      <c r="I4234" s="2">
        <f>DATEDIF(G4234,H4234,"d")</f>
        <v>5</v>
      </c>
      <c r="J4234" s="2" t="s">
        <v>21</v>
      </c>
      <c r="K4234" s="2" t="s">
        <v>27</v>
      </c>
      <c r="L4234" s="2">
        <v>337.22</v>
      </c>
      <c r="M4234" s="2" t="s">
        <v>34</v>
      </c>
    </row>
    <row r="4235" spans="1:13" ht="14.25" hidden="1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3"/>
      <c r="J4235" s="2" t="s">
        <v>21</v>
      </c>
      <c r="K4235" s="2" t="s">
        <v>16</v>
      </c>
      <c r="L4235" s="2">
        <v>303.92</v>
      </c>
      <c r="M4235" s="2" t="s">
        <v>48</v>
      </c>
    </row>
    <row r="4236" spans="1:13" ht="14.25" hidden="1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3"/>
      <c r="J4236" s="2" t="s">
        <v>15</v>
      </c>
      <c r="K4236" s="2" t="s">
        <v>16</v>
      </c>
      <c r="L4236" s="2">
        <v>431.4</v>
      </c>
      <c r="M4236" s="2" t="s">
        <v>48</v>
      </c>
    </row>
    <row r="4237" spans="1:13" ht="14.25" hidden="1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3"/>
      <c r="J4237" s="2" t="s">
        <v>31</v>
      </c>
      <c r="K4237" s="2" t="s">
        <v>27</v>
      </c>
      <c r="L4237" s="2">
        <v>123.47</v>
      </c>
      <c r="M4237" s="2" t="s">
        <v>48</v>
      </c>
    </row>
    <row r="4238" spans="1:13" ht="14.25" hidden="1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3"/>
      <c r="J4238" s="2" t="s">
        <v>15</v>
      </c>
      <c r="K4238" s="2" t="s">
        <v>27</v>
      </c>
      <c r="L4238" s="2">
        <v>1220.68</v>
      </c>
      <c r="M4238" s="2" t="s">
        <v>34</v>
      </c>
    </row>
    <row r="4239" spans="1:13" ht="14.25" hidden="1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3"/>
      <c r="J4239" s="2" t="s">
        <v>15</v>
      </c>
      <c r="K4239" s="2" t="s">
        <v>16</v>
      </c>
      <c r="L4239" s="2">
        <v>204.77</v>
      </c>
      <c r="M4239" s="2" t="s">
        <v>28</v>
      </c>
    </row>
    <row r="4240" spans="1:13" ht="14.25" customHeight="1" x14ac:dyDescent="0.3">
      <c r="A4240" s="2" t="s">
        <v>4271</v>
      </c>
      <c r="B4240" s="2" t="s">
        <v>19</v>
      </c>
      <c r="C4240" s="2" t="s">
        <v>14</v>
      </c>
      <c r="D4240" s="8">
        <v>2253.84</v>
      </c>
      <c r="E4240" s="11">
        <v>0.05</v>
      </c>
      <c r="F4240" s="18">
        <v>3</v>
      </c>
      <c r="G4240" s="15">
        <v>45407</v>
      </c>
      <c r="H4240" s="3">
        <v>45410</v>
      </c>
      <c r="I4240" s="2">
        <f>DATEDIF(G4240,H4240,"d")</f>
        <v>3</v>
      </c>
      <c r="J4240" s="2" t="s">
        <v>15</v>
      </c>
      <c r="K4240" s="2" t="s">
        <v>16</v>
      </c>
      <c r="L4240" s="2">
        <v>432.47</v>
      </c>
      <c r="M4240" s="2" t="s">
        <v>48</v>
      </c>
    </row>
    <row r="4241" spans="1:13" ht="14.25" hidden="1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3"/>
      <c r="J4241" s="2" t="s">
        <v>21</v>
      </c>
      <c r="K4241" s="2" t="s">
        <v>22</v>
      </c>
      <c r="L4241" s="2">
        <v>35.53</v>
      </c>
      <c r="M4241" s="2" t="s">
        <v>48</v>
      </c>
    </row>
    <row r="4242" spans="1:13" ht="14.25" customHeight="1" x14ac:dyDescent="0.3">
      <c r="A4242" s="2" t="s">
        <v>4273</v>
      </c>
      <c r="B4242" s="2" t="s">
        <v>19</v>
      </c>
      <c r="C4242" s="2" t="s">
        <v>14</v>
      </c>
      <c r="D4242" s="8">
        <v>903.65</v>
      </c>
      <c r="E4242" s="11">
        <v>0.47</v>
      </c>
      <c r="F4242" s="18">
        <v>1</v>
      </c>
      <c r="G4242" s="15">
        <v>45315</v>
      </c>
      <c r="H4242" s="3">
        <v>45322</v>
      </c>
      <c r="I4242" s="2">
        <f>DATEDIF(G4242,H4242,"d")</f>
        <v>7</v>
      </c>
      <c r="J4242" s="2" t="s">
        <v>15</v>
      </c>
      <c r="K4242" s="2" t="s">
        <v>16</v>
      </c>
      <c r="L4242" s="2">
        <v>121.51</v>
      </c>
      <c r="M4242" s="2" t="s">
        <v>28</v>
      </c>
    </row>
    <row r="4243" spans="1:13" ht="14.25" hidden="1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3"/>
      <c r="J4243" s="2" t="s">
        <v>21</v>
      </c>
      <c r="K4243" s="2" t="s">
        <v>22</v>
      </c>
      <c r="L4243" s="2">
        <v>805.76</v>
      </c>
      <c r="M4243" s="2" t="s">
        <v>23</v>
      </c>
    </row>
    <row r="4244" spans="1:13" ht="14.25" hidden="1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3"/>
      <c r="J4244" s="2" t="s">
        <v>21</v>
      </c>
      <c r="K4244" s="2" t="s">
        <v>16</v>
      </c>
      <c r="L4244" s="2">
        <v>526.05999999999995</v>
      </c>
      <c r="M4244" s="2" t="s">
        <v>17</v>
      </c>
    </row>
    <row r="4245" spans="1:13" ht="14.25" hidden="1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3"/>
      <c r="J4245" s="2" t="s">
        <v>21</v>
      </c>
      <c r="K4245" s="2" t="s">
        <v>22</v>
      </c>
      <c r="L4245" s="2">
        <v>906.39</v>
      </c>
      <c r="M4245" s="2" t="s">
        <v>39</v>
      </c>
    </row>
    <row r="4246" spans="1:13" ht="14.25" customHeight="1" x14ac:dyDescent="0.3">
      <c r="A4246" s="2" t="s">
        <v>4277</v>
      </c>
      <c r="B4246" s="2" t="s">
        <v>19</v>
      </c>
      <c r="C4246" s="2" t="s">
        <v>26</v>
      </c>
      <c r="D4246" s="8">
        <v>2483.85</v>
      </c>
      <c r="E4246" s="11">
        <v>0.24</v>
      </c>
      <c r="F4246" s="18">
        <v>5</v>
      </c>
      <c r="G4246" s="15">
        <v>45597</v>
      </c>
      <c r="H4246" s="3">
        <v>45598</v>
      </c>
      <c r="I4246" s="2">
        <f>DATEDIF(G4246,H4246,"d")</f>
        <v>1</v>
      </c>
      <c r="J4246" s="2" t="s">
        <v>21</v>
      </c>
      <c r="K4246" s="2" t="s">
        <v>16</v>
      </c>
      <c r="L4246" s="2">
        <v>226.81</v>
      </c>
      <c r="M4246" s="2" t="s">
        <v>39</v>
      </c>
    </row>
    <row r="4247" spans="1:13" ht="14.25" hidden="1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3"/>
      <c r="J4247" s="2" t="s">
        <v>15</v>
      </c>
      <c r="K4247" s="2" t="s">
        <v>27</v>
      </c>
      <c r="L4247" s="2">
        <v>812.18</v>
      </c>
      <c r="M4247" s="2" t="s">
        <v>28</v>
      </c>
    </row>
    <row r="4248" spans="1:13" ht="14.25" hidden="1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3"/>
      <c r="J4248" s="2" t="s">
        <v>15</v>
      </c>
      <c r="K4248" s="2" t="s">
        <v>27</v>
      </c>
      <c r="L4248" s="2">
        <v>533.87</v>
      </c>
      <c r="M4248" s="2" t="s">
        <v>17</v>
      </c>
    </row>
    <row r="4249" spans="1:13" ht="14.25" hidden="1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3"/>
      <c r="J4249" s="2" t="s">
        <v>21</v>
      </c>
      <c r="K4249" s="2" t="s">
        <v>16</v>
      </c>
      <c r="L4249" s="2">
        <v>17.329999999999998</v>
      </c>
      <c r="M4249" s="2" t="s">
        <v>23</v>
      </c>
    </row>
    <row r="4250" spans="1:13" ht="14.25" hidden="1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3"/>
      <c r="J4250" s="2" t="s">
        <v>31</v>
      </c>
      <c r="K4250" s="2" t="s">
        <v>16</v>
      </c>
      <c r="L4250" s="2">
        <v>1312.31</v>
      </c>
      <c r="M4250" s="2" t="s">
        <v>28</v>
      </c>
    </row>
    <row r="4251" spans="1:13" ht="14.25" hidden="1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3"/>
      <c r="J4251" s="2" t="s">
        <v>21</v>
      </c>
      <c r="K4251" s="2" t="s">
        <v>16</v>
      </c>
      <c r="L4251" s="2">
        <v>195.63</v>
      </c>
      <c r="M4251" s="2" t="s">
        <v>34</v>
      </c>
    </row>
    <row r="4252" spans="1:13" ht="14.25" hidden="1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3"/>
      <c r="J4252" s="2" t="s">
        <v>15</v>
      </c>
      <c r="K4252" s="2" t="s">
        <v>27</v>
      </c>
      <c r="L4252" s="2">
        <v>525.45000000000005</v>
      </c>
      <c r="M4252" s="2" t="s">
        <v>48</v>
      </c>
    </row>
    <row r="4253" spans="1:13" ht="14.25" hidden="1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3"/>
      <c r="J4253" s="2" t="s">
        <v>21</v>
      </c>
      <c r="K4253" s="2" t="s">
        <v>16</v>
      </c>
      <c r="L4253" s="2">
        <v>653.45000000000005</v>
      </c>
      <c r="M4253" s="2" t="s">
        <v>39</v>
      </c>
    </row>
    <row r="4254" spans="1:13" ht="14.25" hidden="1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3"/>
      <c r="J4254" s="2" t="s">
        <v>15</v>
      </c>
      <c r="K4254" s="2" t="s">
        <v>27</v>
      </c>
      <c r="L4254" s="2">
        <v>44.66</v>
      </c>
      <c r="M4254" s="2" t="s">
        <v>17</v>
      </c>
    </row>
    <row r="4255" spans="1:13" ht="14.25" hidden="1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3"/>
      <c r="J4255" s="2" t="s">
        <v>15</v>
      </c>
      <c r="K4255" s="2" t="s">
        <v>16</v>
      </c>
      <c r="L4255" s="2">
        <v>37.14</v>
      </c>
      <c r="M4255" s="2" t="s">
        <v>48</v>
      </c>
    </row>
    <row r="4256" spans="1:13" ht="14.25" customHeight="1" x14ac:dyDescent="0.3">
      <c r="A4256" s="2" t="s">
        <v>4287</v>
      </c>
      <c r="B4256" s="2" t="s">
        <v>19</v>
      </c>
      <c r="C4256" s="2" t="s">
        <v>36</v>
      </c>
      <c r="D4256" s="8">
        <v>3836.5</v>
      </c>
      <c r="E4256" s="11">
        <v>0.09</v>
      </c>
      <c r="F4256" s="18">
        <v>9</v>
      </c>
      <c r="G4256" s="15">
        <v>45478</v>
      </c>
      <c r="H4256" s="3">
        <v>45483</v>
      </c>
      <c r="I4256" s="2">
        <f t="shared" ref="I4256:I4257" si="187">DATEDIF(G4256,H4256,"d")</f>
        <v>5</v>
      </c>
      <c r="J4256" s="2" t="s">
        <v>31</v>
      </c>
      <c r="K4256" s="2" t="s">
        <v>16</v>
      </c>
      <c r="L4256" s="2">
        <v>612.20000000000005</v>
      </c>
      <c r="M4256" s="2" t="s">
        <v>28</v>
      </c>
    </row>
    <row r="4257" spans="1:13" ht="14.25" customHeight="1" x14ac:dyDescent="0.3">
      <c r="A4257" s="2" t="s">
        <v>4288</v>
      </c>
      <c r="B4257" s="2" t="s">
        <v>19</v>
      </c>
      <c r="C4257" s="2" t="s">
        <v>14</v>
      </c>
      <c r="D4257" s="8">
        <v>1572.21</v>
      </c>
      <c r="E4257" s="11">
        <v>0.27</v>
      </c>
      <c r="F4257" s="18">
        <v>7</v>
      </c>
      <c r="G4257" s="15">
        <v>44999</v>
      </c>
      <c r="H4257" s="3">
        <v>45005</v>
      </c>
      <c r="I4257" s="2">
        <f t="shared" si="187"/>
        <v>6</v>
      </c>
      <c r="J4257" s="2" t="s">
        <v>15</v>
      </c>
      <c r="K4257" s="2" t="s">
        <v>16</v>
      </c>
      <c r="L4257" s="2">
        <v>313.48</v>
      </c>
      <c r="M4257" s="2" t="s">
        <v>34</v>
      </c>
    </row>
    <row r="4258" spans="1:13" ht="14.25" hidden="1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3"/>
      <c r="J4258" s="2" t="s">
        <v>21</v>
      </c>
      <c r="K4258" s="2" t="s">
        <v>27</v>
      </c>
      <c r="L4258" s="2">
        <v>399.1</v>
      </c>
      <c r="M4258" s="2" t="s">
        <v>39</v>
      </c>
    </row>
    <row r="4259" spans="1:13" ht="14.25" hidden="1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3"/>
      <c r="J4259" s="2" t="s">
        <v>15</v>
      </c>
      <c r="K4259" s="2" t="s">
        <v>22</v>
      </c>
      <c r="L4259" s="2">
        <v>301.02999999999997</v>
      </c>
      <c r="M4259" s="2" t="s">
        <v>28</v>
      </c>
    </row>
    <row r="4260" spans="1:13" ht="14.25" hidden="1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3"/>
      <c r="J4260" s="2" t="s">
        <v>21</v>
      </c>
      <c r="K4260" s="2" t="s">
        <v>16</v>
      </c>
      <c r="L4260" s="2">
        <v>226.1</v>
      </c>
      <c r="M4260" s="2" t="s">
        <v>17</v>
      </c>
    </row>
    <row r="4261" spans="1:13" ht="14.25" hidden="1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3"/>
      <c r="J4261" s="2" t="s">
        <v>31</v>
      </c>
      <c r="K4261" s="2" t="s">
        <v>27</v>
      </c>
      <c r="L4261" s="2">
        <v>1096.94</v>
      </c>
      <c r="M4261" s="2" t="s">
        <v>28</v>
      </c>
    </row>
    <row r="4262" spans="1:13" ht="14.25" hidden="1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3"/>
      <c r="J4262" s="2" t="s">
        <v>31</v>
      </c>
      <c r="K4262" s="2" t="s">
        <v>16</v>
      </c>
      <c r="L4262" s="2">
        <v>311.58999999999997</v>
      </c>
      <c r="M4262" s="2" t="s">
        <v>34</v>
      </c>
    </row>
    <row r="4263" spans="1:13" ht="14.25" customHeight="1" x14ac:dyDescent="0.3">
      <c r="A4263" s="2" t="s">
        <v>4294</v>
      </c>
      <c r="B4263" s="2" t="s">
        <v>19</v>
      </c>
      <c r="C4263" s="2" t="s">
        <v>26</v>
      </c>
      <c r="D4263" s="8">
        <v>392.62</v>
      </c>
      <c r="E4263" s="11">
        <v>0.11</v>
      </c>
      <c r="F4263" s="18">
        <v>2</v>
      </c>
      <c r="G4263" s="15">
        <v>45275</v>
      </c>
      <c r="H4263" s="3">
        <v>45279</v>
      </c>
      <c r="I4263" s="2">
        <f>DATEDIF(G4263,H4263,"d")</f>
        <v>4</v>
      </c>
      <c r="J4263" s="2" t="s">
        <v>15</v>
      </c>
      <c r="K4263" s="2" t="s">
        <v>27</v>
      </c>
      <c r="L4263" s="2">
        <v>69.11</v>
      </c>
      <c r="M4263" s="2" t="s">
        <v>34</v>
      </c>
    </row>
    <row r="4264" spans="1:13" ht="14.25" hidden="1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3"/>
      <c r="J4264" s="2" t="s">
        <v>31</v>
      </c>
      <c r="K4264" s="2" t="s">
        <v>27</v>
      </c>
      <c r="L4264" s="2">
        <v>542.01</v>
      </c>
      <c r="M4264" s="2" t="s">
        <v>34</v>
      </c>
    </row>
    <row r="4265" spans="1:13" ht="14.25" hidden="1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3"/>
      <c r="J4265" s="2" t="s">
        <v>15</v>
      </c>
      <c r="K4265" s="2" t="s">
        <v>22</v>
      </c>
      <c r="L4265" s="2">
        <v>241.59</v>
      </c>
      <c r="M4265" s="2" t="s">
        <v>34</v>
      </c>
    </row>
    <row r="4266" spans="1:13" ht="14.25" hidden="1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3"/>
      <c r="J4266" s="2" t="s">
        <v>31</v>
      </c>
      <c r="K4266" s="2" t="s">
        <v>16</v>
      </c>
      <c r="L4266" s="2">
        <v>727.39</v>
      </c>
      <c r="M4266" s="2" t="s">
        <v>28</v>
      </c>
    </row>
    <row r="4267" spans="1:13" ht="14.25" hidden="1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3"/>
      <c r="J4267" s="2" t="s">
        <v>15</v>
      </c>
      <c r="K4267" s="2" t="s">
        <v>16</v>
      </c>
      <c r="L4267" s="2">
        <v>693.52</v>
      </c>
      <c r="M4267" s="2" t="s">
        <v>48</v>
      </c>
    </row>
    <row r="4268" spans="1:13" ht="14.25" hidden="1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3"/>
      <c r="J4268" s="2" t="s">
        <v>15</v>
      </c>
      <c r="K4268" s="2" t="s">
        <v>27</v>
      </c>
      <c r="L4268" s="2">
        <v>519.32000000000005</v>
      </c>
      <c r="M4268" s="2" t="s">
        <v>39</v>
      </c>
    </row>
    <row r="4269" spans="1:13" ht="14.25" customHeight="1" x14ac:dyDescent="0.3">
      <c r="A4269" s="2" t="s">
        <v>4300</v>
      </c>
      <c r="B4269" s="2" t="s">
        <v>19</v>
      </c>
      <c r="C4269" s="2" t="s">
        <v>14</v>
      </c>
      <c r="D4269" s="8">
        <v>564.6</v>
      </c>
      <c r="E4269" s="11">
        <v>0.33</v>
      </c>
      <c r="F4269" s="18">
        <v>4</v>
      </c>
      <c r="G4269" s="15">
        <v>45518</v>
      </c>
      <c r="H4269" s="3">
        <v>45521</v>
      </c>
      <c r="I4269" s="2">
        <f>DATEDIF(G4269,H4269,"d")</f>
        <v>3</v>
      </c>
      <c r="J4269" s="2" t="s">
        <v>21</v>
      </c>
      <c r="K4269" s="2" t="s">
        <v>16</v>
      </c>
      <c r="L4269" s="2">
        <v>45.55</v>
      </c>
      <c r="M4269" s="2" t="s">
        <v>39</v>
      </c>
    </row>
    <row r="4270" spans="1:13" ht="14.25" hidden="1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3"/>
      <c r="J4270" s="2" t="s">
        <v>15</v>
      </c>
      <c r="K4270" s="2" t="s">
        <v>22</v>
      </c>
      <c r="L4270" s="2">
        <v>172.5</v>
      </c>
      <c r="M4270" s="2" t="s">
        <v>23</v>
      </c>
    </row>
    <row r="4271" spans="1:13" ht="14.25" customHeight="1" x14ac:dyDescent="0.3">
      <c r="A4271" s="2" t="s">
        <v>4302</v>
      </c>
      <c r="B4271" s="2" t="s">
        <v>19</v>
      </c>
      <c r="C4271" s="2" t="s">
        <v>20</v>
      </c>
      <c r="D4271" s="8">
        <v>652.67999999999995</v>
      </c>
      <c r="E4271" s="11">
        <v>0.02</v>
      </c>
      <c r="F4271" s="18">
        <v>5</v>
      </c>
      <c r="G4271" s="15">
        <v>45335</v>
      </c>
      <c r="H4271" s="3">
        <v>45336</v>
      </c>
      <c r="I4271" s="2">
        <f>DATEDIF(G4271,H4271,"d")</f>
        <v>1</v>
      </c>
      <c r="J4271" s="2" t="s">
        <v>21</v>
      </c>
      <c r="K4271" s="2" t="s">
        <v>16</v>
      </c>
      <c r="L4271" s="2">
        <v>77.55</v>
      </c>
      <c r="M4271" s="2" t="s">
        <v>48</v>
      </c>
    </row>
    <row r="4272" spans="1:13" ht="14.25" hidden="1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3"/>
      <c r="J4272" s="2" t="s">
        <v>15</v>
      </c>
      <c r="K4272" s="2" t="s">
        <v>27</v>
      </c>
      <c r="L4272" s="2">
        <v>190.84</v>
      </c>
      <c r="M4272" s="2" t="s">
        <v>17</v>
      </c>
    </row>
    <row r="4273" spans="1:13" ht="14.25" hidden="1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3"/>
      <c r="J4273" s="2" t="s">
        <v>15</v>
      </c>
      <c r="K4273" s="2" t="s">
        <v>27</v>
      </c>
      <c r="L4273" s="2">
        <v>742.46</v>
      </c>
      <c r="M4273" s="2" t="s">
        <v>17</v>
      </c>
    </row>
    <row r="4274" spans="1:13" ht="14.25" hidden="1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3"/>
      <c r="J4274" s="2" t="s">
        <v>15</v>
      </c>
      <c r="K4274" s="2" t="s">
        <v>27</v>
      </c>
      <c r="L4274" s="2">
        <v>275</v>
      </c>
      <c r="M4274" s="2" t="s">
        <v>17</v>
      </c>
    </row>
    <row r="4275" spans="1:13" ht="14.25" hidden="1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3"/>
      <c r="J4275" s="2" t="s">
        <v>31</v>
      </c>
      <c r="K4275" s="2" t="s">
        <v>16</v>
      </c>
      <c r="L4275" s="2">
        <v>888.69</v>
      </c>
      <c r="M4275" s="2" t="s">
        <v>48</v>
      </c>
    </row>
    <row r="4276" spans="1:13" ht="14.25" hidden="1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3"/>
      <c r="J4276" s="2" t="s">
        <v>31</v>
      </c>
      <c r="K4276" s="2" t="s">
        <v>27</v>
      </c>
      <c r="L4276" s="2">
        <v>247.83</v>
      </c>
      <c r="M4276" s="2" t="s">
        <v>28</v>
      </c>
    </row>
    <row r="4277" spans="1:13" ht="14.25" hidden="1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3"/>
      <c r="J4277" s="2" t="s">
        <v>15</v>
      </c>
      <c r="K4277" s="2" t="s">
        <v>27</v>
      </c>
      <c r="L4277" s="2">
        <v>1210.43</v>
      </c>
      <c r="M4277" s="2" t="s">
        <v>39</v>
      </c>
    </row>
    <row r="4278" spans="1:13" ht="14.25" hidden="1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3"/>
      <c r="J4278" s="2" t="s">
        <v>31</v>
      </c>
      <c r="K4278" s="2" t="s">
        <v>16</v>
      </c>
      <c r="L4278" s="2">
        <v>227.6</v>
      </c>
      <c r="M4278" s="2" t="s">
        <v>28</v>
      </c>
    </row>
    <row r="4279" spans="1:13" ht="14.25" customHeight="1" x14ac:dyDescent="0.3">
      <c r="A4279" s="2" t="s">
        <v>4310</v>
      </c>
      <c r="B4279" s="2" t="s">
        <v>19</v>
      </c>
      <c r="C4279" s="2" t="s">
        <v>36</v>
      </c>
      <c r="D4279" s="8">
        <v>1897.74</v>
      </c>
      <c r="E4279" s="11">
        <v>0.02</v>
      </c>
      <c r="F4279" s="18">
        <v>6</v>
      </c>
      <c r="G4279" s="15">
        <v>45594</v>
      </c>
      <c r="H4279" s="3">
        <v>45600</v>
      </c>
      <c r="I4279" s="2">
        <f>DATEDIF(G4279,H4279,"d")</f>
        <v>6</v>
      </c>
      <c r="J4279" s="2" t="s">
        <v>15</v>
      </c>
      <c r="K4279" s="2" t="s">
        <v>16</v>
      </c>
      <c r="L4279" s="2">
        <v>303.70999999999998</v>
      </c>
      <c r="M4279" s="2" t="s">
        <v>39</v>
      </c>
    </row>
    <row r="4280" spans="1:13" ht="14.25" hidden="1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3"/>
      <c r="J4280" s="2" t="s">
        <v>21</v>
      </c>
      <c r="K4280" s="2" t="s">
        <v>27</v>
      </c>
      <c r="L4280" s="2">
        <v>748.3</v>
      </c>
      <c r="M4280" s="2" t="s">
        <v>39</v>
      </c>
    </row>
    <row r="4281" spans="1:13" ht="14.25" hidden="1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3"/>
      <c r="J4281" s="2" t="s">
        <v>21</v>
      </c>
      <c r="K4281" s="2" t="s">
        <v>27</v>
      </c>
      <c r="L4281" s="2">
        <v>1201.3900000000001</v>
      </c>
      <c r="M4281" s="2" t="s">
        <v>17</v>
      </c>
    </row>
    <row r="4282" spans="1:13" ht="14.25" customHeight="1" x14ac:dyDescent="0.3">
      <c r="A4282" s="2" t="s">
        <v>4313</v>
      </c>
      <c r="B4282" s="2" t="s">
        <v>19</v>
      </c>
      <c r="C4282" s="2" t="s">
        <v>26</v>
      </c>
      <c r="D4282" s="8">
        <v>4099.45</v>
      </c>
      <c r="E4282" s="11">
        <v>0.46</v>
      </c>
      <c r="F4282" s="18">
        <v>7</v>
      </c>
      <c r="G4282" s="15">
        <v>45446</v>
      </c>
      <c r="H4282" s="3">
        <v>45451</v>
      </c>
      <c r="I4282" s="2">
        <f>DATEDIF(G4282,H4282,"d")</f>
        <v>5</v>
      </c>
      <c r="J4282" s="2" t="s">
        <v>15</v>
      </c>
      <c r="K4282" s="2" t="s">
        <v>27</v>
      </c>
      <c r="L4282" s="2">
        <v>1038.1199999999999</v>
      </c>
      <c r="M4282" s="2" t="s">
        <v>34</v>
      </c>
    </row>
    <row r="4283" spans="1:13" ht="14.25" hidden="1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3"/>
      <c r="J4283" s="2" t="s">
        <v>21</v>
      </c>
      <c r="K4283" s="2" t="s">
        <v>27</v>
      </c>
      <c r="L4283" s="2">
        <v>233.82</v>
      </c>
      <c r="M4283" s="2" t="s">
        <v>23</v>
      </c>
    </row>
    <row r="4284" spans="1:13" ht="14.25" hidden="1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3"/>
      <c r="J4284" s="2" t="s">
        <v>21</v>
      </c>
      <c r="K4284" s="2" t="s">
        <v>22</v>
      </c>
      <c r="L4284" s="2">
        <v>935.04</v>
      </c>
      <c r="M4284" s="2" t="s">
        <v>17</v>
      </c>
    </row>
    <row r="4285" spans="1:13" ht="14.25" hidden="1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3"/>
      <c r="J4285" s="2" t="s">
        <v>31</v>
      </c>
      <c r="K4285" s="2" t="s">
        <v>22</v>
      </c>
      <c r="L4285" s="2">
        <v>409.96</v>
      </c>
      <c r="M4285" s="2" t="s">
        <v>34</v>
      </c>
    </row>
    <row r="4286" spans="1:13" ht="14.25" hidden="1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3"/>
      <c r="J4286" s="2" t="s">
        <v>21</v>
      </c>
      <c r="K4286" s="2" t="s">
        <v>27</v>
      </c>
      <c r="L4286" s="2">
        <v>343.03</v>
      </c>
      <c r="M4286" s="2" t="s">
        <v>39</v>
      </c>
    </row>
    <row r="4287" spans="1:13" ht="14.25" customHeight="1" x14ac:dyDescent="0.3">
      <c r="A4287" s="2" t="s">
        <v>4318</v>
      </c>
      <c r="B4287" s="2" t="s">
        <v>19</v>
      </c>
      <c r="C4287" s="2" t="s">
        <v>36</v>
      </c>
      <c r="D4287" s="8">
        <v>4683.6899999999996</v>
      </c>
      <c r="E4287" s="11">
        <v>0.19</v>
      </c>
      <c r="F4287" s="18">
        <v>2</v>
      </c>
      <c r="G4287" s="15">
        <v>45573</v>
      </c>
      <c r="H4287" s="3">
        <v>45578</v>
      </c>
      <c r="I4287" s="2">
        <f t="shared" ref="I4287:I4288" si="188">DATEDIF(G4287,H4287,"d")</f>
        <v>5</v>
      </c>
      <c r="J4287" s="2" t="s">
        <v>15</v>
      </c>
      <c r="K4287" s="2" t="s">
        <v>16</v>
      </c>
      <c r="L4287" s="2">
        <v>419.21</v>
      </c>
      <c r="M4287" s="2" t="s">
        <v>23</v>
      </c>
    </row>
    <row r="4288" spans="1:13" ht="14.25" customHeight="1" x14ac:dyDescent="0.3">
      <c r="A4288" s="2" t="s">
        <v>4319</v>
      </c>
      <c r="B4288" s="2" t="s">
        <v>19</v>
      </c>
      <c r="C4288" s="2" t="s">
        <v>26</v>
      </c>
      <c r="D4288" s="8">
        <v>2712.37</v>
      </c>
      <c r="E4288" s="11">
        <v>0.43</v>
      </c>
      <c r="F4288" s="18">
        <v>5</v>
      </c>
      <c r="G4288" s="15">
        <v>45060</v>
      </c>
      <c r="H4288" s="3">
        <v>45066</v>
      </c>
      <c r="I4288" s="2">
        <f t="shared" si="188"/>
        <v>6</v>
      </c>
      <c r="J4288" s="2" t="s">
        <v>31</v>
      </c>
      <c r="K4288" s="2" t="s">
        <v>16</v>
      </c>
      <c r="L4288" s="2">
        <v>151.94</v>
      </c>
      <c r="M4288" s="2" t="s">
        <v>28</v>
      </c>
    </row>
    <row r="4289" spans="1:13" ht="14.25" hidden="1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3"/>
      <c r="J4289" s="2" t="s">
        <v>15</v>
      </c>
      <c r="K4289" s="2" t="s">
        <v>22</v>
      </c>
      <c r="L4289" s="2">
        <v>608.20000000000005</v>
      </c>
      <c r="M4289" s="2" t="s">
        <v>34</v>
      </c>
    </row>
    <row r="4290" spans="1:13" ht="14.25" hidden="1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3"/>
      <c r="J4290" s="2" t="s">
        <v>15</v>
      </c>
      <c r="K4290" s="2" t="s">
        <v>22</v>
      </c>
      <c r="L4290" s="2">
        <v>619.04</v>
      </c>
      <c r="M4290" s="2" t="s">
        <v>28</v>
      </c>
    </row>
    <row r="4291" spans="1:13" ht="14.25" hidden="1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3"/>
      <c r="J4291" s="2" t="s">
        <v>15</v>
      </c>
      <c r="K4291" s="2" t="s">
        <v>22</v>
      </c>
      <c r="L4291" s="2">
        <v>175.97</v>
      </c>
      <c r="M4291" s="2" t="s">
        <v>28</v>
      </c>
    </row>
    <row r="4292" spans="1:13" ht="14.25" hidden="1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3"/>
      <c r="J4292" s="2" t="s">
        <v>21</v>
      </c>
      <c r="K4292" s="2" t="s">
        <v>16</v>
      </c>
      <c r="L4292" s="2">
        <v>37.61</v>
      </c>
      <c r="M4292" s="2" t="s">
        <v>28</v>
      </c>
    </row>
    <row r="4293" spans="1:13" ht="14.25" customHeight="1" x14ac:dyDescent="0.3">
      <c r="A4293" s="2" t="s">
        <v>4324</v>
      </c>
      <c r="B4293" s="2" t="s">
        <v>19</v>
      </c>
      <c r="C4293" s="2" t="s">
        <v>26</v>
      </c>
      <c r="D4293" s="8">
        <v>111</v>
      </c>
      <c r="E4293" s="11">
        <v>0.27</v>
      </c>
      <c r="F4293" s="18">
        <v>5</v>
      </c>
      <c r="G4293" s="15">
        <v>45625</v>
      </c>
      <c r="H4293" s="3">
        <v>45631</v>
      </c>
      <c r="I4293" s="2">
        <f t="shared" ref="I4293:I4294" si="189">DATEDIF(G4293,H4293,"d")</f>
        <v>6</v>
      </c>
      <c r="J4293" s="2" t="s">
        <v>21</v>
      </c>
      <c r="K4293" s="2" t="s">
        <v>22</v>
      </c>
      <c r="L4293" s="2">
        <v>20</v>
      </c>
      <c r="M4293" s="2" t="s">
        <v>39</v>
      </c>
    </row>
    <row r="4294" spans="1:13" ht="14.25" customHeight="1" x14ac:dyDescent="0.3">
      <c r="A4294" s="2" t="s">
        <v>4325</v>
      </c>
      <c r="B4294" s="2" t="s">
        <v>19</v>
      </c>
      <c r="C4294" s="2" t="s">
        <v>14</v>
      </c>
      <c r="D4294" s="8">
        <v>336.11</v>
      </c>
      <c r="E4294" s="11">
        <v>7.0000000000000007E-2</v>
      </c>
      <c r="F4294" s="18">
        <v>9</v>
      </c>
      <c r="G4294" s="15">
        <v>45521</v>
      </c>
      <c r="H4294" s="3">
        <v>45527</v>
      </c>
      <c r="I4294" s="2">
        <f t="shared" si="189"/>
        <v>6</v>
      </c>
      <c r="J4294" s="2" t="s">
        <v>31</v>
      </c>
      <c r="K4294" s="2" t="s">
        <v>16</v>
      </c>
      <c r="L4294" s="2">
        <v>95.76</v>
      </c>
      <c r="M4294" s="2" t="s">
        <v>23</v>
      </c>
    </row>
    <row r="4295" spans="1:13" ht="14.25" hidden="1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3"/>
      <c r="J4295" s="2" t="s">
        <v>15</v>
      </c>
      <c r="K4295" s="2" t="s">
        <v>16</v>
      </c>
      <c r="L4295" s="2">
        <v>412.77</v>
      </c>
      <c r="M4295" s="2" t="s">
        <v>28</v>
      </c>
    </row>
    <row r="4296" spans="1:13" ht="14.25" hidden="1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3"/>
      <c r="J4296" s="2" t="s">
        <v>21</v>
      </c>
      <c r="K4296" s="2" t="s">
        <v>22</v>
      </c>
      <c r="L4296" s="2">
        <v>157.85</v>
      </c>
      <c r="M4296" s="2" t="s">
        <v>28</v>
      </c>
    </row>
    <row r="4297" spans="1:13" ht="14.25" customHeight="1" x14ac:dyDescent="0.3">
      <c r="A4297" s="2" t="s">
        <v>4328</v>
      </c>
      <c r="B4297" s="2" t="s">
        <v>19</v>
      </c>
      <c r="C4297" s="2" t="s">
        <v>36</v>
      </c>
      <c r="D4297" s="8">
        <v>317.51</v>
      </c>
      <c r="E4297" s="11">
        <v>0.12</v>
      </c>
      <c r="F4297" s="18">
        <v>6</v>
      </c>
      <c r="G4297" s="15">
        <v>45008</v>
      </c>
      <c r="H4297" s="3">
        <v>45009</v>
      </c>
      <c r="I4297" s="2">
        <f>DATEDIF(G4297,H4297,"d")</f>
        <v>1</v>
      </c>
      <c r="J4297" s="2" t="s">
        <v>15</v>
      </c>
      <c r="K4297" s="2" t="s">
        <v>27</v>
      </c>
      <c r="L4297" s="2">
        <v>67.819999999999993</v>
      </c>
      <c r="M4297" s="2" t="s">
        <v>23</v>
      </c>
    </row>
    <row r="4298" spans="1:13" ht="14.25" hidden="1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3"/>
      <c r="J4298" s="2" t="s">
        <v>21</v>
      </c>
      <c r="K4298" s="2" t="s">
        <v>27</v>
      </c>
      <c r="L4298" s="2">
        <v>204.56</v>
      </c>
      <c r="M4298" s="2" t="s">
        <v>28</v>
      </c>
    </row>
    <row r="4299" spans="1:13" ht="14.25" hidden="1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3"/>
      <c r="J4299" s="2" t="s">
        <v>15</v>
      </c>
      <c r="K4299" s="2" t="s">
        <v>16</v>
      </c>
      <c r="L4299" s="2">
        <v>205.68</v>
      </c>
      <c r="M4299" s="2" t="s">
        <v>23</v>
      </c>
    </row>
    <row r="4300" spans="1:13" ht="14.25" hidden="1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3"/>
      <c r="J4300" s="2" t="s">
        <v>15</v>
      </c>
      <c r="K4300" s="2" t="s">
        <v>16</v>
      </c>
      <c r="L4300" s="2">
        <v>960.39</v>
      </c>
      <c r="M4300" s="2" t="s">
        <v>39</v>
      </c>
    </row>
    <row r="4301" spans="1:13" ht="14.25" customHeight="1" x14ac:dyDescent="0.3">
      <c r="A4301" s="2" t="s">
        <v>4332</v>
      </c>
      <c r="B4301" s="2" t="s">
        <v>19</v>
      </c>
      <c r="C4301" s="2" t="s">
        <v>20</v>
      </c>
      <c r="D4301" s="8">
        <v>3529.45</v>
      </c>
      <c r="E4301" s="11">
        <v>0.24</v>
      </c>
      <c r="F4301" s="18">
        <v>4</v>
      </c>
      <c r="G4301" s="15">
        <v>45023</v>
      </c>
      <c r="H4301" s="3">
        <v>45027</v>
      </c>
      <c r="I4301" s="2">
        <f t="shared" ref="I4301:I4302" si="190">DATEDIF(G4301,H4301,"d")</f>
        <v>4</v>
      </c>
      <c r="J4301" s="2" t="s">
        <v>15</v>
      </c>
      <c r="K4301" s="2" t="s">
        <v>22</v>
      </c>
      <c r="L4301" s="2">
        <v>567.59</v>
      </c>
      <c r="M4301" s="2" t="s">
        <v>39</v>
      </c>
    </row>
    <row r="4302" spans="1:13" ht="14.25" customHeight="1" x14ac:dyDescent="0.3">
      <c r="A4302" s="2" t="s">
        <v>4333</v>
      </c>
      <c r="B4302" s="2" t="s">
        <v>19</v>
      </c>
      <c r="C4302" s="2" t="s">
        <v>33</v>
      </c>
      <c r="D4302" s="8">
        <v>1454.13</v>
      </c>
      <c r="E4302" s="11">
        <v>0.09</v>
      </c>
      <c r="F4302" s="18">
        <v>1</v>
      </c>
      <c r="G4302" s="15">
        <v>45163</v>
      </c>
      <c r="H4302" s="3">
        <v>45170</v>
      </c>
      <c r="I4302" s="2">
        <f t="shared" si="190"/>
        <v>7</v>
      </c>
      <c r="J4302" s="2" t="s">
        <v>21</v>
      </c>
      <c r="K4302" s="2" t="s">
        <v>27</v>
      </c>
      <c r="L4302" s="2">
        <v>186.11</v>
      </c>
      <c r="M4302" s="2" t="s">
        <v>28</v>
      </c>
    </row>
    <row r="4303" spans="1:13" ht="14.25" hidden="1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3"/>
      <c r="J4303" s="2" t="s">
        <v>21</v>
      </c>
      <c r="K4303" s="2" t="s">
        <v>22</v>
      </c>
      <c r="L4303" s="2">
        <v>1151.97</v>
      </c>
      <c r="M4303" s="2" t="s">
        <v>34</v>
      </c>
    </row>
    <row r="4304" spans="1:13" ht="14.25" hidden="1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3"/>
      <c r="J4304" s="2" t="s">
        <v>21</v>
      </c>
      <c r="K4304" s="2" t="s">
        <v>27</v>
      </c>
      <c r="L4304" s="2">
        <v>41.83</v>
      </c>
      <c r="M4304" s="2" t="s">
        <v>34</v>
      </c>
    </row>
    <row r="4305" spans="1:13" ht="14.25" customHeight="1" x14ac:dyDescent="0.3">
      <c r="A4305" s="2" t="s">
        <v>4336</v>
      </c>
      <c r="B4305" s="2" t="s">
        <v>19</v>
      </c>
      <c r="C4305" s="2" t="s">
        <v>14</v>
      </c>
      <c r="D4305" s="8">
        <v>4897.3599999999997</v>
      </c>
      <c r="E4305" s="11">
        <v>0.4</v>
      </c>
      <c r="F4305" s="18">
        <v>1</v>
      </c>
      <c r="G4305" s="15">
        <v>45388</v>
      </c>
      <c r="H4305" s="3">
        <v>45394</v>
      </c>
      <c r="I4305" s="2">
        <f>DATEDIF(G4305,H4305,"d")</f>
        <v>6</v>
      </c>
      <c r="J4305" s="2" t="s">
        <v>21</v>
      </c>
      <c r="K4305" s="2" t="s">
        <v>16</v>
      </c>
      <c r="L4305" s="2">
        <v>1000.39</v>
      </c>
      <c r="M4305" s="2" t="s">
        <v>39</v>
      </c>
    </row>
    <row r="4306" spans="1:13" ht="14.25" hidden="1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3"/>
      <c r="J4306" s="2" t="s">
        <v>31</v>
      </c>
      <c r="K4306" s="2" t="s">
        <v>22</v>
      </c>
      <c r="L4306" s="2">
        <v>44.18</v>
      </c>
      <c r="M4306" s="2" t="s">
        <v>34</v>
      </c>
    </row>
    <row r="4307" spans="1:13" ht="14.25" customHeight="1" x14ac:dyDescent="0.3">
      <c r="A4307" s="2" t="s">
        <v>4338</v>
      </c>
      <c r="B4307" s="2" t="s">
        <v>19</v>
      </c>
      <c r="C4307" s="2" t="s">
        <v>26</v>
      </c>
      <c r="D4307" s="8">
        <v>3793.86</v>
      </c>
      <c r="E4307" s="11">
        <v>0.33</v>
      </c>
      <c r="F4307" s="18">
        <v>2</v>
      </c>
      <c r="G4307" s="15">
        <v>45259</v>
      </c>
      <c r="H4307" s="3">
        <v>45263</v>
      </c>
      <c r="I4307" s="2">
        <f t="shared" ref="I4307:I4308" si="191">DATEDIF(G4307,H4307,"d")</f>
        <v>4</v>
      </c>
      <c r="J4307" s="2" t="s">
        <v>15</v>
      </c>
      <c r="K4307" s="2" t="s">
        <v>16</v>
      </c>
      <c r="L4307" s="2">
        <v>263.95999999999998</v>
      </c>
      <c r="M4307" s="2" t="s">
        <v>28</v>
      </c>
    </row>
    <row r="4308" spans="1:13" ht="14.25" customHeight="1" x14ac:dyDescent="0.3">
      <c r="A4308" s="2" t="s">
        <v>4339</v>
      </c>
      <c r="B4308" s="2" t="s">
        <v>19</v>
      </c>
      <c r="C4308" s="2" t="s">
        <v>36</v>
      </c>
      <c r="D4308" s="8">
        <v>321.95999999999998</v>
      </c>
      <c r="E4308" s="11">
        <v>0.17</v>
      </c>
      <c r="F4308" s="18">
        <v>8</v>
      </c>
      <c r="G4308" s="15">
        <v>45210</v>
      </c>
      <c r="H4308" s="3">
        <v>45214</v>
      </c>
      <c r="I4308" s="2">
        <f t="shared" si="191"/>
        <v>4</v>
      </c>
      <c r="J4308" s="2" t="s">
        <v>21</v>
      </c>
      <c r="K4308" s="2" t="s">
        <v>22</v>
      </c>
      <c r="L4308" s="2">
        <v>28.59</v>
      </c>
      <c r="M4308" s="2" t="s">
        <v>17</v>
      </c>
    </row>
    <row r="4309" spans="1:13" ht="14.25" hidden="1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3"/>
      <c r="J4309" s="2" t="s">
        <v>21</v>
      </c>
      <c r="K4309" s="2" t="s">
        <v>22</v>
      </c>
      <c r="L4309" s="2">
        <v>661.95</v>
      </c>
      <c r="M4309" s="2" t="s">
        <v>48</v>
      </c>
    </row>
    <row r="4310" spans="1:13" ht="14.25" hidden="1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3"/>
      <c r="J4310" s="2" t="s">
        <v>15</v>
      </c>
      <c r="K4310" s="2" t="s">
        <v>16</v>
      </c>
      <c r="L4310" s="2">
        <v>147.65</v>
      </c>
      <c r="M4310" s="2" t="s">
        <v>28</v>
      </c>
    </row>
    <row r="4311" spans="1:13" ht="14.25" hidden="1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3"/>
      <c r="J4311" s="2" t="s">
        <v>15</v>
      </c>
      <c r="K4311" s="2" t="s">
        <v>16</v>
      </c>
      <c r="L4311" s="2">
        <v>68.22</v>
      </c>
      <c r="M4311" s="2" t="s">
        <v>23</v>
      </c>
    </row>
    <row r="4312" spans="1:13" ht="14.25" hidden="1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3"/>
      <c r="J4312" s="2" t="s">
        <v>15</v>
      </c>
      <c r="K4312" s="2" t="s">
        <v>22</v>
      </c>
      <c r="L4312" s="2">
        <v>642.09</v>
      </c>
      <c r="M4312" s="2" t="s">
        <v>48</v>
      </c>
    </row>
    <row r="4313" spans="1:13" ht="14.25" hidden="1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3"/>
      <c r="J4313" s="2" t="s">
        <v>21</v>
      </c>
      <c r="K4313" s="2" t="s">
        <v>27</v>
      </c>
      <c r="L4313" s="2">
        <v>95.98</v>
      </c>
      <c r="M4313" s="2" t="s">
        <v>17</v>
      </c>
    </row>
    <row r="4314" spans="1:13" ht="14.25" customHeight="1" x14ac:dyDescent="0.3">
      <c r="A4314" s="2" t="s">
        <v>4345</v>
      </c>
      <c r="B4314" s="2" t="s">
        <v>19</v>
      </c>
      <c r="C4314" s="2" t="s">
        <v>26</v>
      </c>
      <c r="D4314" s="8">
        <v>4009.86</v>
      </c>
      <c r="E4314" s="11">
        <v>0.25</v>
      </c>
      <c r="F4314" s="18">
        <v>6</v>
      </c>
      <c r="G4314" s="15">
        <v>45467</v>
      </c>
      <c r="H4314" s="3">
        <v>45471</v>
      </c>
      <c r="I4314" s="2">
        <f>DATEDIF(G4314,H4314,"d")</f>
        <v>4</v>
      </c>
      <c r="J4314" s="2" t="s">
        <v>31</v>
      </c>
      <c r="K4314" s="2" t="s">
        <v>22</v>
      </c>
      <c r="L4314" s="2">
        <v>783.59</v>
      </c>
      <c r="M4314" s="2" t="s">
        <v>28</v>
      </c>
    </row>
    <row r="4315" spans="1:13" ht="14.25" hidden="1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3"/>
      <c r="J4315" s="2" t="s">
        <v>31</v>
      </c>
      <c r="K4315" s="2" t="s">
        <v>16</v>
      </c>
      <c r="L4315" s="2">
        <v>347.1</v>
      </c>
      <c r="M4315" s="2" t="s">
        <v>48</v>
      </c>
    </row>
    <row r="4316" spans="1:13" ht="14.25" hidden="1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3"/>
      <c r="J4316" s="2" t="s">
        <v>31</v>
      </c>
      <c r="K4316" s="2" t="s">
        <v>16</v>
      </c>
      <c r="L4316" s="2">
        <v>357.92</v>
      </c>
      <c r="M4316" s="2" t="s">
        <v>28</v>
      </c>
    </row>
    <row r="4317" spans="1:13" ht="14.25" hidden="1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3"/>
      <c r="J4317" s="2" t="s">
        <v>31</v>
      </c>
      <c r="K4317" s="2" t="s">
        <v>22</v>
      </c>
      <c r="L4317" s="2">
        <v>232.54</v>
      </c>
      <c r="M4317" s="2" t="s">
        <v>48</v>
      </c>
    </row>
    <row r="4318" spans="1:13" ht="14.25" hidden="1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3"/>
      <c r="J4318" s="2" t="s">
        <v>15</v>
      </c>
      <c r="K4318" s="2" t="s">
        <v>16</v>
      </c>
      <c r="L4318" s="2">
        <v>347.47</v>
      </c>
      <c r="M4318" s="2" t="s">
        <v>17</v>
      </c>
    </row>
    <row r="4319" spans="1:13" ht="14.25" hidden="1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3"/>
      <c r="J4319" s="2" t="s">
        <v>31</v>
      </c>
      <c r="K4319" s="2" t="s">
        <v>22</v>
      </c>
      <c r="L4319" s="2">
        <v>436.59</v>
      </c>
      <c r="M4319" s="2" t="s">
        <v>34</v>
      </c>
    </row>
    <row r="4320" spans="1:13" ht="14.25" hidden="1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3"/>
      <c r="J4320" s="2" t="s">
        <v>31</v>
      </c>
      <c r="K4320" s="2" t="s">
        <v>22</v>
      </c>
      <c r="L4320" s="2">
        <v>415.45</v>
      </c>
      <c r="M4320" s="2" t="s">
        <v>48</v>
      </c>
    </row>
    <row r="4321" spans="1:13" ht="14.25" hidden="1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3"/>
      <c r="J4321" s="2" t="s">
        <v>31</v>
      </c>
      <c r="K4321" s="2" t="s">
        <v>16</v>
      </c>
      <c r="L4321" s="2">
        <v>131.66999999999999</v>
      </c>
      <c r="M4321" s="2" t="s">
        <v>39</v>
      </c>
    </row>
    <row r="4322" spans="1:13" ht="14.25" hidden="1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3"/>
      <c r="J4322" s="2" t="s">
        <v>31</v>
      </c>
      <c r="K4322" s="2" t="s">
        <v>22</v>
      </c>
      <c r="L4322" s="2">
        <v>280.66000000000003</v>
      </c>
      <c r="M4322" s="2" t="s">
        <v>48</v>
      </c>
    </row>
    <row r="4323" spans="1:13" ht="14.25" hidden="1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3"/>
      <c r="J4323" s="2" t="s">
        <v>15</v>
      </c>
      <c r="K4323" s="2" t="s">
        <v>16</v>
      </c>
      <c r="L4323" s="2">
        <v>66.06</v>
      </c>
      <c r="M4323" s="2" t="s">
        <v>34</v>
      </c>
    </row>
    <row r="4324" spans="1:13" ht="14.25" customHeight="1" x14ac:dyDescent="0.3">
      <c r="A4324" s="2" t="s">
        <v>4355</v>
      </c>
      <c r="B4324" s="2" t="s">
        <v>19</v>
      </c>
      <c r="C4324" s="2" t="s">
        <v>26</v>
      </c>
      <c r="D4324" s="8">
        <v>2752.13</v>
      </c>
      <c r="E4324" s="11">
        <v>0.15</v>
      </c>
      <c r="F4324" s="18">
        <v>9</v>
      </c>
      <c r="G4324" s="15">
        <v>45583</v>
      </c>
      <c r="H4324" s="3">
        <v>45586</v>
      </c>
      <c r="I4324" s="2">
        <f t="shared" ref="I4324:I4325" si="192">DATEDIF(G4324,H4324,"d")</f>
        <v>3</v>
      </c>
      <c r="J4324" s="2" t="s">
        <v>15</v>
      </c>
      <c r="K4324" s="2" t="s">
        <v>22</v>
      </c>
      <c r="L4324" s="2">
        <v>257.19</v>
      </c>
      <c r="M4324" s="2" t="s">
        <v>23</v>
      </c>
    </row>
    <row r="4325" spans="1:13" ht="14.25" customHeight="1" x14ac:dyDescent="0.3">
      <c r="A4325" s="2" t="s">
        <v>4356</v>
      </c>
      <c r="B4325" s="2" t="s">
        <v>19</v>
      </c>
      <c r="C4325" s="2" t="s">
        <v>14</v>
      </c>
      <c r="D4325" s="8">
        <v>4355.84</v>
      </c>
      <c r="E4325" s="11">
        <v>0.02</v>
      </c>
      <c r="F4325" s="18">
        <v>4</v>
      </c>
      <c r="G4325" s="15">
        <v>45047</v>
      </c>
      <c r="H4325" s="3">
        <v>45049</v>
      </c>
      <c r="I4325" s="2">
        <f t="shared" si="192"/>
        <v>2</v>
      </c>
      <c r="J4325" s="2" t="s">
        <v>21</v>
      </c>
      <c r="K4325" s="2" t="s">
        <v>27</v>
      </c>
      <c r="L4325" s="2">
        <v>883.75</v>
      </c>
      <c r="M4325" s="2" t="s">
        <v>34</v>
      </c>
    </row>
    <row r="4326" spans="1:13" ht="14.25" hidden="1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3"/>
      <c r="J4326" s="2" t="s">
        <v>15</v>
      </c>
      <c r="K4326" s="2" t="s">
        <v>22</v>
      </c>
      <c r="L4326" s="2">
        <v>762.98</v>
      </c>
      <c r="M4326" s="2" t="s">
        <v>23</v>
      </c>
    </row>
    <row r="4327" spans="1:13" ht="14.25" hidden="1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3"/>
      <c r="J4327" s="2" t="s">
        <v>31</v>
      </c>
      <c r="K4327" s="2" t="s">
        <v>16</v>
      </c>
      <c r="L4327" s="2">
        <v>475.45</v>
      </c>
      <c r="M4327" s="2" t="s">
        <v>48</v>
      </c>
    </row>
    <row r="4328" spans="1:13" ht="14.25" hidden="1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3"/>
      <c r="J4328" s="2" t="s">
        <v>21</v>
      </c>
      <c r="K4328" s="2" t="s">
        <v>27</v>
      </c>
      <c r="L4328" s="2">
        <v>472.67</v>
      </c>
      <c r="M4328" s="2" t="s">
        <v>17</v>
      </c>
    </row>
    <row r="4329" spans="1:13" ht="14.25" customHeight="1" x14ac:dyDescent="0.3">
      <c r="A4329" s="2" t="s">
        <v>4360</v>
      </c>
      <c r="B4329" s="2" t="s">
        <v>19</v>
      </c>
      <c r="C4329" s="2" t="s">
        <v>36</v>
      </c>
      <c r="D4329" s="8">
        <v>1679.98</v>
      </c>
      <c r="E4329" s="11">
        <v>0.44</v>
      </c>
      <c r="F4329" s="18">
        <v>1</v>
      </c>
      <c r="G4329" s="15">
        <v>45445</v>
      </c>
      <c r="H4329" s="3">
        <v>45448</v>
      </c>
      <c r="I4329" s="2">
        <f>DATEDIF(G4329,H4329,"d")</f>
        <v>3</v>
      </c>
      <c r="J4329" s="2" t="s">
        <v>21</v>
      </c>
      <c r="K4329" s="2" t="s">
        <v>16</v>
      </c>
      <c r="L4329" s="2">
        <v>153.68</v>
      </c>
      <c r="M4329" s="2" t="s">
        <v>39</v>
      </c>
    </row>
    <row r="4330" spans="1:13" ht="14.25" hidden="1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3"/>
      <c r="J4330" s="2" t="s">
        <v>15</v>
      </c>
      <c r="K4330" s="2" t="s">
        <v>27</v>
      </c>
      <c r="L4330" s="2">
        <v>969.46</v>
      </c>
      <c r="M4330" s="2" t="s">
        <v>17</v>
      </c>
    </row>
    <row r="4331" spans="1:13" ht="14.25" hidden="1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3"/>
      <c r="J4331" s="2" t="s">
        <v>21</v>
      </c>
      <c r="K4331" s="2" t="s">
        <v>22</v>
      </c>
      <c r="L4331" s="2">
        <v>448.88</v>
      </c>
      <c r="M4331" s="2" t="s">
        <v>34</v>
      </c>
    </row>
    <row r="4332" spans="1:13" ht="14.25" hidden="1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3"/>
      <c r="J4332" s="2" t="s">
        <v>15</v>
      </c>
      <c r="K4332" s="2" t="s">
        <v>27</v>
      </c>
      <c r="L4332" s="2">
        <v>585.1</v>
      </c>
      <c r="M4332" s="2" t="s">
        <v>17</v>
      </c>
    </row>
    <row r="4333" spans="1:13" ht="14.25" hidden="1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3"/>
      <c r="J4333" s="2" t="s">
        <v>21</v>
      </c>
      <c r="K4333" s="2" t="s">
        <v>16</v>
      </c>
      <c r="L4333" s="2">
        <v>73.81</v>
      </c>
      <c r="M4333" s="2" t="s">
        <v>28</v>
      </c>
    </row>
    <row r="4334" spans="1:13" ht="14.25" hidden="1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3"/>
      <c r="J4334" s="2" t="s">
        <v>31</v>
      </c>
      <c r="K4334" s="2" t="s">
        <v>22</v>
      </c>
      <c r="L4334" s="2">
        <v>581.29999999999995</v>
      </c>
      <c r="M4334" s="2" t="s">
        <v>23</v>
      </c>
    </row>
    <row r="4335" spans="1:13" ht="14.25" hidden="1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3"/>
      <c r="J4335" s="2" t="s">
        <v>31</v>
      </c>
      <c r="K4335" s="2" t="s">
        <v>27</v>
      </c>
      <c r="L4335" s="2">
        <v>428.65</v>
      </c>
      <c r="M4335" s="2" t="s">
        <v>17</v>
      </c>
    </row>
    <row r="4336" spans="1:13" ht="14.25" customHeight="1" x14ac:dyDescent="0.3">
      <c r="A4336" s="2" t="s">
        <v>4367</v>
      </c>
      <c r="B4336" s="2" t="s">
        <v>19</v>
      </c>
      <c r="C4336" s="2" t="s">
        <v>26</v>
      </c>
      <c r="D4336" s="8">
        <v>1061.3399999999999</v>
      </c>
      <c r="E4336" s="11">
        <v>0.08</v>
      </c>
      <c r="F4336" s="18">
        <v>6</v>
      </c>
      <c r="G4336" s="15">
        <v>45117</v>
      </c>
      <c r="H4336" s="3">
        <v>45122</v>
      </c>
      <c r="I4336" s="2">
        <f>DATEDIF(G4336,H4336,"d")</f>
        <v>5</v>
      </c>
      <c r="J4336" s="2" t="s">
        <v>31</v>
      </c>
      <c r="K4336" s="2" t="s">
        <v>27</v>
      </c>
      <c r="L4336" s="2">
        <v>250.88</v>
      </c>
      <c r="M4336" s="2" t="s">
        <v>48</v>
      </c>
    </row>
    <row r="4337" spans="1:13" ht="14.25" hidden="1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3"/>
      <c r="J4337" s="2" t="s">
        <v>21</v>
      </c>
      <c r="K4337" s="2" t="s">
        <v>22</v>
      </c>
      <c r="L4337" s="2">
        <v>509.08</v>
      </c>
      <c r="M4337" s="2" t="s">
        <v>28</v>
      </c>
    </row>
    <row r="4338" spans="1:13" ht="14.25" customHeight="1" x14ac:dyDescent="0.3">
      <c r="A4338" s="2" t="s">
        <v>4369</v>
      </c>
      <c r="B4338" s="2" t="s">
        <v>19</v>
      </c>
      <c r="C4338" s="2" t="s">
        <v>14</v>
      </c>
      <c r="D4338" s="8">
        <v>1415.78</v>
      </c>
      <c r="E4338" s="11">
        <v>0.16</v>
      </c>
      <c r="F4338" s="18">
        <v>1</v>
      </c>
      <c r="G4338" s="15">
        <v>45341</v>
      </c>
      <c r="H4338" s="3">
        <v>45345</v>
      </c>
      <c r="I4338" s="2">
        <f>DATEDIF(G4338,H4338,"d")</f>
        <v>4</v>
      </c>
      <c r="J4338" s="2" t="s">
        <v>15</v>
      </c>
      <c r="K4338" s="2" t="s">
        <v>16</v>
      </c>
      <c r="L4338" s="2">
        <v>106.24</v>
      </c>
      <c r="M4338" s="2" t="s">
        <v>48</v>
      </c>
    </row>
    <row r="4339" spans="1:13" ht="14.25" hidden="1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3"/>
      <c r="J4339" s="2" t="s">
        <v>21</v>
      </c>
      <c r="K4339" s="2" t="s">
        <v>22</v>
      </c>
      <c r="L4339" s="2">
        <v>617.97</v>
      </c>
      <c r="M4339" s="2" t="s">
        <v>34</v>
      </c>
    </row>
    <row r="4340" spans="1:13" ht="14.25" hidden="1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3"/>
      <c r="J4340" s="2" t="s">
        <v>31</v>
      </c>
      <c r="K4340" s="2" t="s">
        <v>22</v>
      </c>
      <c r="L4340" s="2">
        <v>91.21</v>
      </c>
      <c r="M4340" s="2" t="s">
        <v>23</v>
      </c>
    </row>
    <row r="4341" spans="1:13" ht="14.25" hidden="1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3"/>
      <c r="J4341" s="2" t="s">
        <v>21</v>
      </c>
      <c r="K4341" s="2" t="s">
        <v>16</v>
      </c>
      <c r="L4341" s="2">
        <v>327.3</v>
      </c>
      <c r="M4341" s="2" t="s">
        <v>17</v>
      </c>
    </row>
    <row r="4342" spans="1:13" ht="14.25" customHeight="1" x14ac:dyDescent="0.3">
      <c r="A4342" s="2" t="s">
        <v>4373</v>
      </c>
      <c r="B4342" s="2" t="s">
        <v>19</v>
      </c>
      <c r="C4342" s="2" t="s">
        <v>14</v>
      </c>
      <c r="D4342" s="8">
        <v>4156.03</v>
      </c>
      <c r="E4342" s="11">
        <v>0.24</v>
      </c>
      <c r="F4342" s="18">
        <v>3</v>
      </c>
      <c r="G4342" s="15">
        <v>45188</v>
      </c>
      <c r="H4342" s="3">
        <v>45190</v>
      </c>
      <c r="I4342" s="2">
        <f t="shared" ref="I4342:I4344" si="193">DATEDIF(G4342,H4342,"d")</f>
        <v>2</v>
      </c>
      <c r="J4342" s="2" t="s">
        <v>31</v>
      </c>
      <c r="K4342" s="2" t="s">
        <v>27</v>
      </c>
      <c r="L4342" s="2">
        <v>245.5</v>
      </c>
      <c r="M4342" s="2" t="s">
        <v>17</v>
      </c>
    </row>
    <row r="4343" spans="1:13" ht="14.25" customHeight="1" x14ac:dyDescent="0.3">
      <c r="A4343" s="2" t="s">
        <v>4374</v>
      </c>
      <c r="B4343" s="2" t="s">
        <v>19</v>
      </c>
      <c r="C4343" s="2" t="s">
        <v>20</v>
      </c>
      <c r="D4343" s="8">
        <v>2070.38</v>
      </c>
      <c r="E4343" s="11">
        <v>0.46</v>
      </c>
      <c r="F4343" s="18">
        <v>7</v>
      </c>
      <c r="G4343" s="15">
        <v>45118</v>
      </c>
      <c r="H4343" s="3">
        <v>45121</v>
      </c>
      <c r="I4343" s="2">
        <f t="shared" si="193"/>
        <v>3</v>
      </c>
      <c r="J4343" s="2" t="s">
        <v>31</v>
      </c>
      <c r="K4343" s="2" t="s">
        <v>27</v>
      </c>
      <c r="L4343" s="2">
        <v>320.68</v>
      </c>
      <c r="M4343" s="2" t="s">
        <v>28</v>
      </c>
    </row>
    <row r="4344" spans="1:13" ht="14.25" customHeight="1" x14ac:dyDescent="0.3">
      <c r="A4344" s="2" t="s">
        <v>4375</v>
      </c>
      <c r="B4344" s="2" t="s">
        <v>19</v>
      </c>
      <c r="C4344" s="2" t="s">
        <v>33</v>
      </c>
      <c r="D4344" s="8">
        <v>4160.42</v>
      </c>
      <c r="E4344" s="11">
        <v>0.4</v>
      </c>
      <c r="F4344" s="18">
        <v>1</v>
      </c>
      <c r="G4344" s="15">
        <v>45163</v>
      </c>
      <c r="H4344" s="3">
        <v>45168</v>
      </c>
      <c r="I4344" s="2">
        <f t="shared" si="193"/>
        <v>5</v>
      </c>
      <c r="J4344" s="2" t="s">
        <v>15</v>
      </c>
      <c r="K4344" s="2" t="s">
        <v>22</v>
      </c>
      <c r="L4344" s="2">
        <v>217.4</v>
      </c>
      <c r="M4344" s="2" t="s">
        <v>28</v>
      </c>
    </row>
    <row r="4345" spans="1:13" ht="14.25" hidden="1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3"/>
      <c r="J4345" s="2" t="s">
        <v>31</v>
      </c>
      <c r="K4345" s="2" t="s">
        <v>16</v>
      </c>
      <c r="L4345" s="2">
        <v>875.69</v>
      </c>
      <c r="M4345" s="2" t="s">
        <v>39</v>
      </c>
    </row>
    <row r="4346" spans="1:13" ht="14.25" hidden="1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3"/>
      <c r="J4346" s="2" t="s">
        <v>15</v>
      </c>
      <c r="K4346" s="2" t="s">
        <v>27</v>
      </c>
      <c r="L4346" s="2">
        <v>1341.07</v>
      </c>
      <c r="M4346" s="2" t="s">
        <v>17</v>
      </c>
    </row>
    <row r="4347" spans="1:13" ht="14.25" hidden="1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3"/>
      <c r="J4347" s="2" t="s">
        <v>21</v>
      </c>
      <c r="K4347" s="2" t="s">
        <v>27</v>
      </c>
      <c r="L4347" s="2">
        <v>98.26</v>
      </c>
      <c r="M4347" s="2" t="s">
        <v>39</v>
      </c>
    </row>
    <row r="4348" spans="1:13" ht="14.25" hidden="1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3"/>
      <c r="J4348" s="2" t="s">
        <v>15</v>
      </c>
      <c r="K4348" s="2" t="s">
        <v>22</v>
      </c>
      <c r="L4348" s="2">
        <v>119.52</v>
      </c>
      <c r="M4348" s="2" t="s">
        <v>17</v>
      </c>
    </row>
    <row r="4349" spans="1:13" ht="14.25" customHeight="1" x14ac:dyDescent="0.3">
      <c r="A4349" s="2" t="s">
        <v>4380</v>
      </c>
      <c r="B4349" s="2" t="s">
        <v>19</v>
      </c>
      <c r="C4349" s="2" t="s">
        <v>26</v>
      </c>
      <c r="D4349" s="8">
        <v>2208.71</v>
      </c>
      <c r="E4349" s="11">
        <v>0.03</v>
      </c>
      <c r="F4349" s="18">
        <v>7</v>
      </c>
      <c r="G4349" s="15">
        <v>44973</v>
      </c>
      <c r="H4349" s="3">
        <v>44979</v>
      </c>
      <c r="I4349" s="2">
        <f t="shared" ref="I4349:I4350" si="194">DATEDIF(G4349,H4349,"d")</f>
        <v>6</v>
      </c>
      <c r="J4349" s="2" t="s">
        <v>15</v>
      </c>
      <c r="K4349" s="2" t="s">
        <v>22</v>
      </c>
      <c r="L4349" s="2">
        <v>259.77</v>
      </c>
      <c r="M4349" s="2" t="s">
        <v>23</v>
      </c>
    </row>
    <row r="4350" spans="1:13" ht="14.25" customHeight="1" x14ac:dyDescent="0.3">
      <c r="A4350" s="2" t="s">
        <v>4381</v>
      </c>
      <c r="B4350" s="2" t="s">
        <v>19</v>
      </c>
      <c r="C4350" s="2" t="s">
        <v>36</v>
      </c>
      <c r="D4350" s="8">
        <v>3950.49</v>
      </c>
      <c r="E4350" s="11">
        <v>0.01</v>
      </c>
      <c r="F4350" s="18">
        <v>4</v>
      </c>
      <c r="G4350" s="15">
        <v>45275</v>
      </c>
      <c r="H4350" s="3">
        <v>45280</v>
      </c>
      <c r="I4350" s="2">
        <f t="shared" si="194"/>
        <v>5</v>
      </c>
      <c r="J4350" s="2" t="s">
        <v>31</v>
      </c>
      <c r="K4350" s="2" t="s">
        <v>27</v>
      </c>
      <c r="L4350" s="2">
        <v>714.76</v>
      </c>
      <c r="M4350" s="2" t="s">
        <v>48</v>
      </c>
    </row>
    <row r="4351" spans="1:13" ht="14.25" hidden="1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3"/>
      <c r="J4351" s="2" t="s">
        <v>31</v>
      </c>
      <c r="K4351" s="2" t="s">
        <v>16</v>
      </c>
      <c r="L4351" s="2">
        <v>659.33</v>
      </c>
      <c r="M4351" s="2" t="s">
        <v>34</v>
      </c>
    </row>
    <row r="4352" spans="1:13" ht="14.25" customHeight="1" x14ac:dyDescent="0.3">
      <c r="A4352" s="2" t="s">
        <v>4383</v>
      </c>
      <c r="B4352" s="2" t="s">
        <v>19</v>
      </c>
      <c r="C4352" s="2" t="s">
        <v>36</v>
      </c>
      <c r="D4352" s="8">
        <v>1383.74</v>
      </c>
      <c r="E4352" s="11">
        <v>0.3</v>
      </c>
      <c r="F4352" s="18">
        <v>1</v>
      </c>
      <c r="G4352" s="15">
        <v>45387</v>
      </c>
      <c r="H4352" s="3">
        <v>45389</v>
      </c>
      <c r="I4352" s="2">
        <f>DATEDIF(G4352,H4352,"d")</f>
        <v>2</v>
      </c>
      <c r="J4352" s="2" t="s">
        <v>15</v>
      </c>
      <c r="K4352" s="2" t="s">
        <v>16</v>
      </c>
      <c r="L4352" s="2">
        <v>333.93</v>
      </c>
      <c r="M4352" s="2" t="s">
        <v>28</v>
      </c>
    </row>
    <row r="4353" spans="1:13" ht="14.25" hidden="1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3"/>
      <c r="J4353" s="2" t="s">
        <v>31</v>
      </c>
      <c r="K4353" s="2" t="s">
        <v>22</v>
      </c>
      <c r="L4353" s="2">
        <v>55.66</v>
      </c>
      <c r="M4353" s="2" t="s">
        <v>28</v>
      </c>
    </row>
    <row r="4354" spans="1:13" ht="14.25" hidden="1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3"/>
      <c r="J4354" s="2" t="s">
        <v>21</v>
      </c>
      <c r="K4354" s="2" t="s">
        <v>16</v>
      </c>
      <c r="L4354" s="2">
        <v>201.53</v>
      </c>
      <c r="M4354" s="2" t="s">
        <v>34</v>
      </c>
    </row>
    <row r="4355" spans="1:13" ht="14.25" customHeight="1" x14ac:dyDescent="0.3">
      <c r="A4355" s="2" t="s">
        <v>4386</v>
      </c>
      <c r="B4355" s="2" t="s">
        <v>19</v>
      </c>
      <c r="C4355" s="2" t="s">
        <v>33</v>
      </c>
      <c r="D4355" s="8">
        <v>3595.57</v>
      </c>
      <c r="E4355" s="11">
        <v>0.45</v>
      </c>
      <c r="F4355" s="18">
        <v>3</v>
      </c>
      <c r="G4355" s="15">
        <v>45233</v>
      </c>
      <c r="H4355" s="3">
        <v>45236</v>
      </c>
      <c r="I4355" s="2">
        <f>DATEDIF(G4355,H4355,"d")</f>
        <v>3</v>
      </c>
      <c r="J4355" s="2" t="s">
        <v>21</v>
      </c>
      <c r="K4355" s="2" t="s">
        <v>16</v>
      </c>
      <c r="L4355" s="2">
        <v>895.72</v>
      </c>
      <c r="M4355" s="2" t="s">
        <v>39</v>
      </c>
    </row>
    <row r="4356" spans="1:13" ht="14.25" hidden="1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3"/>
      <c r="J4356" s="2" t="s">
        <v>31</v>
      </c>
      <c r="K4356" s="2" t="s">
        <v>22</v>
      </c>
      <c r="L4356" s="2">
        <v>62.26</v>
      </c>
      <c r="M4356" s="2" t="s">
        <v>17</v>
      </c>
    </row>
    <row r="4357" spans="1:13" ht="14.25" hidden="1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3"/>
      <c r="J4357" s="2" t="s">
        <v>15</v>
      </c>
      <c r="K4357" s="2" t="s">
        <v>27</v>
      </c>
      <c r="L4357" s="2">
        <v>401.64</v>
      </c>
      <c r="M4357" s="2" t="s">
        <v>28</v>
      </c>
    </row>
    <row r="4358" spans="1:13" ht="14.25" customHeight="1" x14ac:dyDescent="0.3">
      <c r="A4358" s="2" t="s">
        <v>4389</v>
      </c>
      <c r="B4358" s="2" t="s">
        <v>19</v>
      </c>
      <c r="C4358" s="2" t="s">
        <v>20</v>
      </c>
      <c r="D4358" s="8">
        <v>199.13</v>
      </c>
      <c r="E4358" s="11">
        <v>7.0000000000000007E-2</v>
      </c>
      <c r="F4358" s="18">
        <v>5</v>
      </c>
      <c r="G4358" s="15">
        <v>45214</v>
      </c>
      <c r="H4358" s="3">
        <v>45220</v>
      </c>
      <c r="I4358" s="2">
        <f>DATEDIF(G4358,H4358,"d")</f>
        <v>6</v>
      </c>
      <c r="J4358" s="2" t="s">
        <v>21</v>
      </c>
      <c r="K4358" s="2" t="s">
        <v>27</v>
      </c>
      <c r="L4358" s="2">
        <v>30.08</v>
      </c>
      <c r="M4358" s="2" t="s">
        <v>17</v>
      </c>
    </row>
    <row r="4359" spans="1:13" ht="14.25" hidden="1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3"/>
      <c r="J4359" s="2" t="s">
        <v>15</v>
      </c>
      <c r="K4359" s="2" t="s">
        <v>22</v>
      </c>
      <c r="L4359" s="2">
        <v>579.34</v>
      </c>
      <c r="M4359" s="2" t="s">
        <v>17</v>
      </c>
    </row>
    <row r="4360" spans="1:13" ht="14.25" hidden="1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3"/>
      <c r="J4360" s="2" t="s">
        <v>21</v>
      </c>
      <c r="K4360" s="2" t="s">
        <v>16</v>
      </c>
      <c r="L4360" s="2">
        <v>761.47</v>
      </c>
      <c r="M4360" s="2" t="s">
        <v>39</v>
      </c>
    </row>
    <row r="4361" spans="1:13" ht="14.25" hidden="1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3"/>
      <c r="J4361" s="2" t="s">
        <v>21</v>
      </c>
      <c r="K4361" s="2" t="s">
        <v>22</v>
      </c>
      <c r="L4361" s="2">
        <v>698.54</v>
      </c>
      <c r="M4361" s="2" t="s">
        <v>39</v>
      </c>
    </row>
    <row r="4362" spans="1:13" ht="14.25" hidden="1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3"/>
      <c r="J4362" s="2" t="s">
        <v>31</v>
      </c>
      <c r="K4362" s="2" t="s">
        <v>27</v>
      </c>
      <c r="L4362" s="2">
        <v>29</v>
      </c>
      <c r="M4362" s="2" t="s">
        <v>17</v>
      </c>
    </row>
    <row r="4363" spans="1:13" ht="14.25" hidden="1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3"/>
      <c r="J4363" s="2" t="s">
        <v>31</v>
      </c>
      <c r="K4363" s="2" t="s">
        <v>22</v>
      </c>
      <c r="L4363" s="2">
        <v>152.65</v>
      </c>
      <c r="M4363" s="2" t="s">
        <v>17</v>
      </c>
    </row>
    <row r="4364" spans="1:13" ht="14.25" hidden="1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3"/>
      <c r="J4364" s="2" t="s">
        <v>15</v>
      </c>
      <c r="K4364" s="2" t="s">
        <v>22</v>
      </c>
      <c r="L4364" s="2">
        <v>404.92</v>
      </c>
      <c r="M4364" s="2" t="s">
        <v>34</v>
      </c>
    </row>
    <row r="4365" spans="1:13" ht="14.25" hidden="1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3"/>
      <c r="J4365" s="2" t="s">
        <v>31</v>
      </c>
      <c r="K4365" s="2" t="s">
        <v>27</v>
      </c>
      <c r="L4365" s="2">
        <v>348.41</v>
      </c>
      <c r="M4365" s="2" t="s">
        <v>48</v>
      </c>
    </row>
    <row r="4366" spans="1:13" ht="14.25" hidden="1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3"/>
      <c r="J4366" s="2" t="s">
        <v>31</v>
      </c>
      <c r="K4366" s="2" t="s">
        <v>22</v>
      </c>
      <c r="L4366" s="2">
        <v>408.95</v>
      </c>
      <c r="M4366" s="2" t="s">
        <v>39</v>
      </c>
    </row>
    <row r="4367" spans="1:13" ht="14.25" hidden="1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3"/>
      <c r="J4367" s="2" t="s">
        <v>31</v>
      </c>
      <c r="K4367" s="2" t="s">
        <v>22</v>
      </c>
      <c r="L4367" s="2">
        <v>986.76</v>
      </c>
      <c r="M4367" s="2" t="s">
        <v>17</v>
      </c>
    </row>
    <row r="4368" spans="1:13" ht="14.25" hidden="1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3"/>
      <c r="J4368" s="2" t="s">
        <v>21</v>
      </c>
      <c r="K4368" s="2" t="s">
        <v>27</v>
      </c>
      <c r="L4368" s="2">
        <v>1397.88</v>
      </c>
      <c r="M4368" s="2" t="s">
        <v>28</v>
      </c>
    </row>
    <row r="4369" spans="1:13" ht="14.25" hidden="1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3"/>
      <c r="J4369" s="2" t="s">
        <v>15</v>
      </c>
      <c r="K4369" s="2" t="s">
        <v>16</v>
      </c>
      <c r="L4369" s="2">
        <v>72.19</v>
      </c>
      <c r="M4369" s="2" t="s">
        <v>17</v>
      </c>
    </row>
    <row r="4370" spans="1:13" ht="14.25" hidden="1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3"/>
      <c r="J4370" s="2" t="s">
        <v>15</v>
      </c>
      <c r="K4370" s="2" t="s">
        <v>22</v>
      </c>
      <c r="L4370" s="2">
        <v>89.9</v>
      </c>
      <c r="M4370" s="2" t="s">
        <v>28</v>
      </c>
    </row>
    <row r="4371" spans="1:13" ht="14.25" customHeight="1" x14ac:dyDescent="0.3">
      <c r="A4371" s="2" t="s">
        <v>4402</v>
      </c>
      <c r="B4371" s="2" t="s">
        <v>19</v>
      </c>
      <c r="C4371" s="2" t="s">
        <v>14</v>
      </c>
      <c r="D4371" s="8">
        <v>1854.47</v>
      </c>
      <c r="E4371" s="11">
        <v>0.31</v>
      </c>
      <c r="F4371" s="18">
        <v>2</v>
      </c>
      <c r="G4371" s="15">
        <v>45356</v>
      </c>
      <c r="H4371" s="3">
        <v>45360</v>
      </c>
      <c r="I4371" s="2">
        <f>DATEDIF(G4371,H4371,"d")</f>
        <v>4</v>
      </c>
      <c r="J4371" s="2" t="s">
        <v>15</v>
      </c>
      <c r="K4371" s="2" t="s">
        <v>16</v>
      </c>
      <c r="L4371" s="2">
        <v>275.44</v>
      </c>
      <c r="M4371" s="2" t="s">
        <v>39</v>
      </c>
    </row>
    <row r="4372" spans="1:13" ht="14.25" hidden="1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3"/>
      <c r="J4372" s="2" t="s">
        <v>31</v>
      </c>
      <c r="K4372" s="2" t="s">
        <v>16</v>
      </c>
      <c r="L4372" s="2">
        <v>464.77</v>
      </c>
      <c r="M4372" s="2" t="s">
        <v>28</v>
      </c>
    </row>
    <row r="4373" spans="1:13" ht="14.25" customHeight="1" x14ac:dyDescent="0.3">
      <c r="A4373" s="2" t="s">
        <v>4404</v>
      </c>
      <c r="B4373" s="2" t="s">
        <v>19</v>
      </c>
      <c r="C4373" s="2" t="s">
        <v>20</v>
      </c>
      <c r="D4373" s="8">
        <v>2971.73</v>
      </c>
      <c r="E4373" s="11">
        <v>0.19</v>
      </c>
      <c r="F4373" s="18">
        <v>4</v>
      </c>
      <c r="G4373" s="15">
        <v>45478</v>
      </c>
      <c r="H4373" s="3">
        <v>45481</v>
      </c>
      <c r="I4373" s="2">
        <f t="shared" ref="I4373:I4374" si="195">DATEDIF(G4373,H4373,"d")</f>
        <v>3</v>
      </c>
      <c r="J4373" s="2" t="s">
        <v>15</v>
      </c>
      <c r="K4373" s="2" t="s">
        <v>16</v>
      </c>
      <c r="L4373" s="2">
        <v>836.73</v>
      </c>
      <c r="M4373" s="2" t="s">
        <v>48</v>
      </c>
    </row>
    <row r="4374" spans="1:13" ht="14.25" customHeight="1" x14ac:dyDescent="0.3">
      <c r="A4374" s="2" t="s">
        <v>4405</v>
      </c>
      <c r="B4374" s="2" t="s">
        <v>19</v>
      </c>
      <c r="C4374" s="2" t="s">
        <v>20</v>
      </c>
      <c r="D4374" s="8">
        <v>3888.48</v>
      </c>
      <c r="E4374" s="11">
        <v>0.24</v>
      </c>
      <c r="F4374" s="18">
        <v>1</v>
      </c>
      <c r="G4374" s="15">
        <v>45072</v>
      </c>
      <c r="H4374" s="3">
        <v>45077</v>
      </c>
      <c r="I4374" s="2">
        <f t="shared" si="195"/>
        <v>5</v>
      </c>
      <c r="J4374" s="2" t="s">
        <v>15</v>
      </c>
      <c r="K4374" s="2" t="s">
        <v>16</v>
      </c>
      <c r="L4374" s="2">
        <v>1116.99</v>
      </c>
      <c r="M4374" s="2" t="s">
        <v>48</v>
      </c>
    </row>
    <row r="4375" spans="1:13" ht="14.25" hidden="1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3"/>
      <c r="J4375" s="2" t="s">
        <v>21</v>
      </c>
      <c r="K4375" s="2" t="s">
        <v>22</v>
      </c>
      <c r="L4375" s="2">
        <v>102.93</v>
      </c>
      <c r="M4375" s="2" t="s">
        <v>34</v>
      </c>
    </row>
    <row r="4376" spans="1:13" ht="14.25" hidden="1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3"/>
      <c r="J4376" s="2" t="s">
        <v>15</v>
      </c>
      <c r="K4376" s="2" t="s">
        <v>27</v>
      </c>
      <c r="L4376" s="2">
        <v>622.36</v>
      </c>
      <c r="M4376" s="2" t="s">
        <v>17</v>
      </c>
    </row>
    <row r="4377" spans="1:13" ht="14.25" hidden="1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3"/>
      <c r="J4377" s="2" t="s">
        <v>31</v>
      </c>
      <c r="K4377" s="2" t="s">
        <v>22</v>
      </c>
      <c r="L4377" s="2">
        <v>491.43</v>
      </c>
      <c r="M4377" s="2" t="s">
        <v>23</v>
      </c>
    </row>
    <row r="4378" spans="1:13" ht="14.25" hidden="1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3"/>
      <c r="J4378" s="2" t="s">
        <v>21</v>
      </c>
      <c r="K4378" s="2" t="s">
        <v>16</v>
      </c>
      <c r="L4378" s="2">
        <v>673.29</v>
      </c>
      <c r="M4378" s="2" t="s">
        <v>48</v>
      </c>
    </row>
    <row r="4379" spans="1:13" ht="14.25" customHeight="1" x14ac:dyDescent="0.3">
      <c r="A4379" s="2" t="s">
        <v>4410</v>
      </c>
      <c r="B4379" s="2" t="s">
        <v>19</v>
      </c>
      <c r="C4379" s="2" t="s">
        <v>33</v>
      </c>
      <c r="D4379" s="8">
        <v>3290.72</v>
      </c>
      <c r="E4379" s="11">
        <v>0.33</v>
      </c>
      <c r="F4379" s="18">
        <v>9</v>
      </c>
      <c r="G4379" s="15">
        <v>45552</v>
      </c>
      <c r="H4379" s="3">
        <v>45558</v>
      </c>
      <c r="I4379" s="2">
        <f>DATEDIF(G4379,H4379,"d")</f>
        <v>6</v>
      </c>
      <c r="J4379" s="2" t="s">
        <v>21</v>
      </c>
      <c r="K4379" s="2" t="s">
        <v>16</v>
      </c>
      <c r="L4379" s="2">
        <v>424.02</v>
      </c>
      <c r="M4379" s="2" t="s">
        <v>28</v>
      </c>
    </row>
    <row r="4380" spans="1:13" ht="14.25" hidden="1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3"/>
      <c r="J4380" s="2" t="s">
        <v>21</v>
      </c>
      <c r="K4380" s="2" t="s">
        <v>22</v>
      </c>
      <c r="L4380" s="2">
        <v>244.85</v>
      </c>
      <c r="M4380" s="2" t="s">
        <v>28</v>
      </c>
    </row>
    <row r="4381" spans="1:13" ht="14.25" hidden="1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3"/>
      <c r="J4381" s="2" t="s">
        <v>15</v>
      </c>
      <c r="K4381" s="2" t="s">
        <v>16</v>
      </c>
      <c r="L4381" s="2">
        <v>196.8</v>
      </c>
      <c r="M4381" s="2" t="s">
        <v>39</v>
      </c>
    </row>
    <row r="4382" spans="1:13" ht="14.25" hidden="1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3"/>
      <c r="J4382" s="2" t="s">
        <v>21</v>
      </c>
      <c r="K4382" s="2" t="s">
        <v>16</v>
      </c>
      <c r="L4382" s="2">
        <v>833.76</v>
      </c>
      <c r="M4382" s="2" t="s">
        <v>17</v>
      </c>
    </row>
    <row r="4383" spans="1:13" ht="14.25" hidden="1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3"/>
      <c r="J4383" s="2" t="s">
        <v>21</v>
      </c>
      <c r="K4383" s="2" t="s">
        <v>22</v>
      </c>
      <c r="L4383" s="2">
        <v>145.49</v>
      </c>
      <c r="M4383" s="2" t="s">
        <v>34</v>
      </c>
    </row>
    <row r="4384" spans="1:13" ht="14.25" hidden="1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3"/>
      <c r="J4384" s="2" t="s">
        <v>21</v>
      </c>
      <c r="K4384" s="2" t="s">
        <v>22</v>
      </c>
      <c r="L4384" s="2">
        <v>679.3</v>
      </c>
      <c r="M4384" s="2" t="s">
        <v>17</v>
      </c>
    </row>
    <row r="4385" spans="1:13" ht="14.25" hidden="1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3"/>
      <c r="J4385" s="2" t="s">
        <v>15</v>
      </c>
      <c r="K4385" s="2" t="s">
        <v>27</v>
      </c>
      <c r="L4385" s="2">
        <v>75.430000000000007</v>
      </c>
      <c r="M4385" s="2" t="s">
        <v>34</v>
      </c>
    </row>
    <row r="4386" spans="1:13" ht="14.25" hidden="1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3"/>
      <c r="J4386" s="2" t="s">
        <v>21</v>
      </c>
      <c r="K4386" s="2" t="s">
        <v>16</v>
      </c>
      <c r="L4386" s="2">
        <v>94.77</v>
      </c>
      <c r="M4386" s="2" t="s">
        <v>39</v>
      </c>
    </row>
    <row r="4387" spans="1:13" ht="14.25" hidden="1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3"/>
      <c r="J4387" s="2" t="s">
        <v>15</v>
      </c>
      <c r="K4387" s="2" t="s">
        <v>16</v>
      </c>
      <c r="L4387" s="2">
        <v>40.46</v>
      </c>
      <c r="M4387" s="2" t="s">
        <v>17</v>
      </c>
    </row>
    <row r="4388" spans="1:13" ht="14.25" hidden="1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3"/>
      <c r="J4388" s="2" t="s">
        <v>31</v>
      </c>
      <c r="K4388" s="2" t="s">
        <v>22</v>
      </c>
      <c r="L4388" s="2">
        <v>72.7</v>
      </c>
      <c r="M4388" s="2" t="s">
        <v>28</v>
      </c>
    </row>
    <row r="4389" spans="1:13" ht="14.25" hidden="1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3"/>
      <c r="J4389" s="2" t="s">
        <v>15</v>
      </c>
      <c r="K4389" s="2" t="s">
        <v>22</v>
      </c>
      <c r="L4389" s="2">
        <v>136.19999999999999</v>
      </c>
      <c r="M4389" s="2" t="s">
        <v>48</v>
      </c>
    </row>
    <row r="4390" spans="1:13" ht="14.25" hidden="1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3"/>
      <c r="J4390" s="2" t="s">
        <v>31</v>
      </c>
      <c r="K4390" s="2" t="s">
        <v>16</v>
      </c>
      <c r="L4390" s="2">
        <v>1173.3599999999999</v>
      </c>
      <c r="M4390" s="2" t="s">
        <v>28</v>
      </c>
    </row>
    <row r="4391" spans="1:13" ht="14.25" hidden="1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3"/>
      <c r="J4391" s="2" t="s">
        <v>31</v>
      </c>
      <c r="K4391" s="2" t="s">
        <v>22</v>
      </c>
      <c r="L4391" s="2">
        <v>430.87</v>
      </c>
      <c r="M4391" s="2" t="s">
        <v>34</v>
      </c>
    </row>
    <row r="4392" spans="1:13" ht="14.25" customHeight="1" x14ac:dyDescent="0.3">
      <c r="A4392" s="2" t="s">
        <v>4423</v>
      </c>
      <c r="B4392" s="2" t="s">
        <v>19</v>
      </c>
      <c r="C4392" s="2" t="s">
        <v>36</v>
      </c>
      <c r="D4392" s="8">
        <v>3827.8</v>
      </c>
      <c r="E4392" s="11">
        <v>0.12</v>
      </c>
      <c r="F4392" s="18">
        <v>5</v>
      </c>
      <c r="G4392" s="15">
        <v>45040</v>
      </c>
      <c r="H4392" s="3">
        <v>45043</v>
      </c>
      <c r="I4392" s="2">
        <f>DATEDIF(G4392,H4392,"d")</f>
        <v>3</v>
      </c>
      <c r="J4392" s="2" t="s">
        <v>31</v>
      </c>
      <c r="K4392" s="2" t="s">
        <v>22</v>
      </c>
      <c r="L4392" s="2">
        <v>291.95999999999998</v>
      </c>
      <c r="M4392" s="2" t="s">
        <v>48</v>
      </c>
    </row>
    <row r="4393" spans="1:13" ht="14.25" hidden="1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3"/>
      <c r="J4393" s="2" t="s">
        <v>21</v>
      </c>
      <c r="K4393" s="2" t="s">
        <v>22</v>
      </c>
      <c r="L4393" s="2">
        <v>89.36</v>
      </c>
      <c r="M4393" s="2" t="s">
        <v>28</v>
      </c>
    </row>
    <row r="4394" spans="1:13" ht="14.25" hidden="1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3"/>
      <c r="J4394" s="2" t="s">
        <v>15</v>
      </c>
      <c r="K4394" s="2" t="s">
        <v>16</v>
      </c>
      <c r="L4394" s="2">
        <v>593.33000000000004</v>
      </c>
      <c r="M4394" s="2" t="s">
        <v>23</v>
      </c>
    </row>
    <row r="4395" spans="1:13" ht="14.25" hidden="1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3"/>
      <c r="J4395" s="2" t="s">
        <v>15</v>
      </c>
      <c r="K4395" s="2" t="s">
        <v>16</v>
      </c>
      <c r="L4395" s="2">
        <v>292.60000000000002</v>
      </c>
      <c r="M4395" s="2" t="s">
        <v>48</v>
      </c>
    </row>
    <row r="4396" spans="1:13" ht="14.25" customHeight="1" x14ac:dyDescent="0.3">
      <c r="A4396" s="2" t="s">
        <v>4427</v>
      </c>
      <c r="B4396" s="2" t="s">
        <v>19</v>
      </c>
      <c r="C4396" s="2" t="s">
        <v>36</v>
      </c>
      <c r="D4396" s="8">
        <v>1041.28</v>
      </c>
      <c r="E4396" s="11">
        <v>0.45</v>
      </c>
      <c r="F4396" s="18">
        <v>7</v>
      </c>
      <c r="G4396" s="15">
        <v>45635</v>
      </c>
      <c r="H4396" s="3">
        <v>45639</v>
      </c>
      <c r="I4396" s="2">
        <f>DATEDIF(G4396,H4396,"d")</f>
        <v>4</v>
      </c>
      <c r="J4396" s="2" t="s">
        <v>21</v>
      </c>
      <c r="K4396" s="2" t="s">
        <v>27</v>
      </c>
      <c r="L4396" s="2">
        <v>242.25</v>
      </c>
      <c r="M4396" s="2" t="s">
        <v>34</v>
      </c>
    </row>
    <row r="4397" spans="1:13" ht="14.25" hidden="1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3"/>
      <c r="J4397" s="2" t="s">
        <v>15</v>
      </c>
      <c r="K4397" s="2" t="s">
        <v>27</v>
      </c>
      <c r="L4397" s="2">
        <v>88.47</v>
      </c>
      <c r="M4397" s="2" t="s">
        <v>48</v>
      </c>
    </row>
    <row r="4398" spans="1:13" ht="14.25" customHeight="1" x14ac:dyDescent="0.3">
      <c r="A4398" s="2" t="s">
        <v>4429</v>
      </c>
      <c r="B4398" s="2" t="s">
        <v>19</v>
      </c>
      <c r="C4398" s="2" t="s">
        <v>14</v>
      </c>
      <c r="D4398" s="8">
        <v>2217.02</v>
      </c>
      <c r="E4398" s="11">
        <v>0.32</v>
      </c>
      <c r="F4398" s="18">
        <v>1</v>
      </c>
      <c r="G4398" s="15">
        <v>45187</v>
      </c>
      <c r="H4398" s="3">
        <v>45188</v>
      </c>
      <c r="I4398" s="2">
        <f>DATEDIF(G4398,H4398,"d")</f>
        <v>1</v>
      </c>
      <c r="J4398" s="2" t="s">
        <v>21</v>
      </c>
      <c r="K4398" s="2" t="s">
        <v>27</v>
      </c>
      <c r="L4398" s="2">
        <v>569.34</v>
      </c>
      <c r="M4398" s="2" t="s">
        <v>28</v>
      </c>
    </row>
    <row r="4399" spans="1:13" ht="14.25" hidden="1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3"/>
      <c r="J4399" s="2" t="s">
        <v>21</v>
      </c>
      <c r="K4399" s="2" t="s">
        <v>27</v>
      </c>
      <c r="L4399" s="2">
        <v>57.93</v>
      </c>
      <c r="M4399" s="2" t="s">
        <v>23</v>
      </c>
    </row>
    <row r="4400" spans="1:13" ht="14.25" hidden="1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3"/>
      <c r="J4400" s="2" t="s">
        <v>15</v>
      </c>
      <c r="K4400" s="2" t="s">
        <v>16</v>
      </c>
      <c r="L4400" s="2">
        <v>1215.02</v>
      </c>
      <c r="M4400" s="2" t="s">
        <v>34</v>
      </c>
    </row>
    <row r="4401" spans="1:13" ht="14.25" hidden="1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3"/>
      <c r="J4401" s="2" t="s">
        <v>31</v>
      </c>
      <c r="K4401" s="2" t="s">
        <v>22</v>
      </c>
      <c r="L4401" s="2">
        <v>139.31</v>
      </c>
      <c r="M4401" s="2" t="s">
        <v>34</v>
      </c>
    </row>
    <row r="4402" spans="1:13" ht="14.25" hidden="1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3"/>
      <c r="J4402" s="2" t="s">
        <v>31</v>
      </c>
      <c r="K4402" s="2" t="s">
        <v>16</v>
      </c>
      <c r="L4402" s="2">
        <v>1255.25</v>
      </c>
      <c r="M4402" s="2" t="s">
        <v>39</v>
      </c>
    </row>
    <row r="4403" spans="1:13" ht="14.25" hidden="1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3"/>
      <c r="J4403" s="2" t="s">
        <v>31</v>
      </c>
      <c r="K4403" s="2" t="s">
        <v>16</v>
      </c>
      <c r="L4403" s="2">
        <v>380.36</v>
      </c>
      <c r="M4403" s="2" t="s">
        <v>17</v>
      </c>
    </row>
    <row r="4404" spans="1:13" ht="14.25" hidden="1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3"/>
      <c r="J4404" s="2" t="s">
        <v>21</v>
      </c>
      <c r="K4404" s="2" t="s">
        <v>16</v>
      </c>
      <c r="L4404" s="2">
        <v>953.78</v>
      </c>
      <c r="M4404" s="2" t="s">
        <v>23</v>
      </c>
    </row>
    <row r="4405" spans="1:13" ht="14.25" hidden="1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3"/>
      <c r="J4405" s="2" t="s">
        <v>31</v>
      </c>
      <c r="K4405" s="2" t="s">
        <v>27</v>
      </c>
      <c r="L4405" s="2">
        <v>1188.69</v>
      </c>
      <c r="M4405" s="2" t="s">
        <v>34</v>
      </c>
    </row>
    <row r="4406" spans="1:13" ht="14.25" customHeight="1" x14ac:dyDescent="0.3">
      <c r="A4406" s="2" t="s">
        <v>4437</v>
      </c>
      <c r="B4406" s="2" t="s">
        <v>19</v>
      </c>
      <c r="C4406" s="2" t="s">
        <v>36</v>
      </c>
      <c r="D4406" s="8">
        <v>763.3</v>
      </c>
      <c r="E4406" s="11">
        <v>0.23</v>
      </c>
      <c r="F4406" s="18">
        <v>9</v>
      </c>
      <c r="G4406" s="15">
        <v>45091</v>
      </c>
      <c r="H4406" s="3">
        <v>45094</v>
      </c>
      <c r="I4406" s="2">
        <f>DATEDIF(G4406,H4406,"d")</f>
        <v>3</v>
      </c>
      <c r="J4406" s="2" t="s">
        <v>21</v>
      </c>
      <c r="K4406" s="2" t="s">
        <v>22</v>
      </c>
      <c r="L4406" s="2">
        <v>94.12</v>
      </c>
      <c r="M4406" s="2" t="s">
        <v>48</v>
      </c>
    </row>
    <row r="4407" spans="1:13" ht="14.25" hidden="1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3"/>
      <c r="J4407" s="2" t="s">
        <v>21</v>
      </c>
      <c r="K4407" s="2" t="s">
        <v>22</v>
      </c>
      <c r="L4407" s="2">
        <v>690</v>
      </c>
      <c r="M4407" s="2" t="s">
        <v>28</v>
      </c>
    </row>
    <row r="4408" spans="1:13" ht="14.25" hidden="1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3"/>
      <c r="J4408" s="2" t="s">
        <v>31</v>
      </c>
      <c r="K4408" s="2" t="s">
        <v>16</v>
      </c>
      <c r="L4408" s="2">
        <v>148.07</v>
      </c>
      <c r="M4408" s="2" t="s">
        <v>17</v>
      </c>
    </row>
    <row r="4409" spans="1:13" ht="14.25" customHeight="1" x14ac:dyDescent="0.3">
      <c r="A4409" s="2" t="s">
        <v>4440</v>
      </c>
      <c r="B4409" s="2" t="s">
        <v>19</v>
      </c>
      <c r="C4409" s="2" t="s">
        <v>20</v>
      </c>
      <c r="D4409" s="8">
        <v>2415.73</v>
      </c>
      <c r="E4409" s="11">
        <v>0.4</v>
      </c>
      <c r="F4409" s="18">
        <v>4</v>
      </c>
      <c r="G4409" s="15">
        <v>45478</v>
      </c>
      <c r="H4409" s="3">
        <v>45485</v>
      </c>
      <c r="I4409" s="2">
        <f t="shared" ref="I4409:I4410" si="196">DATEDIF(G4409,H4409,"d")</f>
        <v>7</v>
      </c>
      <c r="J4409" s="2" t="s">
        <v>31</v>
      </c>
      <c r="K4409" s="2" t="s">
        <v>27</v>
      </c>
      <c r="L4409" s="2">
        <v>411.32</v>
      </c>
      <c r="M4409" s="2" t="s">
        <v>28</v>
      </c>
    </row>
    <row r="4410" spans="1:13" ht="14.25" customHeight="1" x14ac:dyDescent="0.3">
      <c r="A4410" s="2" t="s">
        <v>4441</v>
      </c>
      <c r="B4410" s="2" t="s">
        <v>19</v>
      </c>
      <c r="C4410" s="2" t="s">
        <v>14</v>
      </c>
      <c r="D4410" s="8">
        <v>3268.25</v>
      </c>
      <c r="E4410" s="11">
        <v>0.37</v>
      </c>
      <c r="F4410" s="18">
        <v>1</v>
      </c>
      <c r="G4410" s="15">
        <v>45454</v>
      </c>
      <c r="H4410" s="3">
        <v>45455</v>
      </c>
      <c r="I4410" s="2">
        <f t="shared" si="196"/>
        <v>1</v>
      </c>
      <c r="J4410" s="2" t="s">
        <v>21</v>
      </c>
      <c r="K4410" s="2" t="s">
        <v>16</v>
      </c>
      <c r="L4410" s="2">
        <v>311.14</v>
      </c>
      <c r="M4410" s="2" t="s">
        <v>17</v>
      </c>
    </row>
    <row r="4411" spans="1:13" ht="14.25" hidden="1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3"/>
      <c r="J4411" s="2" t="s">
        <v>21</v>
      </c>
      <c r="K4411" s="2" t="s">
        <v>22</v>
      </c>
      <c r="L4411" s="2">
        <v>557.55999999999995</v>
      </c>
      <c r="M4411" s="2" t="s">
        <v>17</v>
      </c>
    </row>
    <row r="4412" spans="1:13" ht="14.25" hidden="1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3"/>
      <c r="J4412" s="2" t="s">
        <v>31</v>
      </c>
      <c r="K4412" s="2" t="s">
        <v>22</v>
      </c>
      <c r="L4412" s="2">
        <v>272.87</v>
      </c>
      <c r="M4412" s="2" t="s">
        <v>39</v>
      </c>
    </row>
    <row r="4413" spans="1:13" ht="14.25" hidden="1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3"/>
      <c r="J4413" s="2" t="s">
        <v>15</v>
      </c>
      <c r="K4413" s="2" t="s">
        <v>16</v>
      </c>
      <c r="L4413" s="2">
        <v>103.63</v>
      </c>
      <c r="M4413" s="2" t="s">
        <v>17</v>
      </c>
    </row>
    <row r="4414" spans="1:13" ht="14.25" hidden="1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3"/>
      <c r="J4414" s="2" t="s">
        <v>21</v>
      </c>
      <c r="K4414" s="2" t="s">
        <v>22</v>
      </c>
      <c r="L4414" s="2">
        <v>435.52</v>
      </c>
      <c r="M4414" s="2" t="s">
        <v>17</v>
      </c>
    </row>
    <row r="4415" spans="1:13" ht="14.25" hidden="1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3"/>
      <c r="J4415" s="2" t="s">
        <v>21</v>
      </c>
      <c r="K4415" s="2" t="s">
        <v>27</v>
      </c>
      <c r="L4415" s="2">
        <v>400.95</v>
      </c>
      <c r="M4415" s="2" t="s">
        <v>34</v>
      </c>
    </row>
    <row r="4416" spans="1:13" ht="14.25" customHeight="1" x14ac:dyDescent="0.3">
      <c r="A4416" s="2" t="s">
        <v>4447</v>
      </c>
      <c r="B4416" s="2" t="s">
        <v>19</v>
      </c>
      <c r="C4416" s="2" t="s">
        <v>14</v>
      </c>
      <c r="D4416" s="8">
        <v>3545.47</v>
      </c>
      <c r="E4416" s="11">
        <v>0.36</v>
      </c>
      <c r="F4416" s="18">
        <v>7</v>
      </c>
      <c r="G4416" s="15">
        <v>45385</v>
      </c>
      <c r="H4416" s="3">
        <v>45388</v>
      </c>
      <c r="I4416" s="2">
        <f>DATEDIF(G4416,H4416,"d")</f>
        <v>3</v>
      </c>
      <c r="J4416" s="2" t="s">
        <v>31</v>
      </c>
      <c r="K4416" s="2" t="s">
        <v>22</v>
      </c>
      <c r="L4416" s="2">
        <v>719.85</v>
      </c>
      <c r="M4416" s="2" t="s">
        <v>17</v>
      </c>
    </row>
    <row r="4417" spans="1:13" ht="14.25" hidden="1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3"/>
      <c r="J4417" s="2" t="s">
        <v>31</v>
      </c>
      <c r="K4417" s="2" t="s">
        <v>16</v>
      </c>
      <c r="L4417" s="2">
        <v>14.21</v>
      </c>
      <c r="M4417" s="2" t="s">
        <v>17</v>
      </c>
    </row>
    <row r="4418" spans="1:13" ht="14.25" hidden="1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3"/>
      <c r="J4418" s="2" t="s">
        <v>31</v>
      </c>
      <c r="K4418" s="2" t="s">
        <v>22</v>
      </c>
      <c r="L4418" s="2">
        <v>163.31</v>
      </c>
      <c r="M4418" s="2" t="s">
        <v>39</v>
      </c>
    </row>
    <row r="4419" spans="1:13" ht="14.25" hidden="1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3"/>
      <c r="J4419" s="2" t="s">
        <v>21</v>
      </c>
      <c r="K4419" s="2" t="s">
        <v>16</v>
      </c>
      <c r="L4419" s="2">
        <v>774.86</v>
      </c>
      <c r="M4419" s="2" t="s">
        <v>23</v>
      </c>
    </row>
    <row r="4420" spans="1:13" ht="14.25" hidden="1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3"/>
      <c r="J4420" s="2" t="s">
        <v>31</v>
      </c>
      <c r="K4420" s="2" t="s">
        <v>16</v>
      </c>
      <c r="L4420" s="2">
        <v>240.79</v>
      </c>
      <c r="M4420" s="2" t="s">
        <v>48</v>
      </c>
    </row>
    <row r="4421" spans="1:13" ht="14.25" hidden="1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3"/>
      <c r="J4421" s="2" t="s">
        <v>15</v>
      </c>
      <c r="K4421" s="2" t="s">
        <v>27</v>
      </c>
      <c r="L4421" s="2">
        <v>348</v>
      </c>
      <c r="M4421" s="2" t="s">
        <v>23</v>
      </c>
    </row>
    <row r="4422" spans="1:13" ht="14.25" hidden="1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3"/>
      <c r="J4422" s="2" t="s">
        <v>15</v>
      </c>
      <c r="K4422" s="2" t="s">
        <v>16</v>
      </c>
      <c r="L4422" s="2">
        <v>244.42</v>
      </c>
      <c r="M4422" s="2" t="s">
        <v>39</v>
      </c>
    </row>
    <row r="4423" spans="1:13" ht="14.25" hidden="1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3"/>
      <c r="J4423" s="2" t="s">
        <v>31</v>
      </c>
      <c r="K4423" s="2" t="s">
        <v>16</v>
      </c>
      <c r="L4423" s="2">
        <v>384.62</v>
      </c>
      <c r="M4423" s="2" t="s">
        <v>34</v>
      </c>
    </row>
    <row r="4424" spans="1:13" ht="14.25" hidden="1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3"/>
      <c r="J4424" s="2" t="s">
        <v>21</v>
      </c>
      <c r="K4424" s="2" t="s">
        <v>22</v>
      </c>
      <c r="L4424" s="2">
        <v>1235.17</v>
      </c>
      <c r="M4424" s="2" t="s">
        <v>17</v>
      </c>
    </row>
    <row r="4425" spans="1:13" ht="14.25" customHeight="1" x14ac:dyDescent="0.3">
      <c r="A4425" s="2" t="s">
        <v>4456</v>
      </c>
      <c r="B4425" s="2" t="s">
        <v>19</v>
      </c>
      <c r="C4425" s="2" t="s">
        <v>26</v>
      </c>
      <c r="D4425" s="8">
        <v>2976.92</v>
      </c>
      <c r="E4425" s="11">
        <v>0.39</v>
      </c>
      <c r="F4425" s="18">
        <v>5</v>
      </c>
      <c r="G4425" s="15">
        <v>45258</v>
      </c>
      <c r="H4425" s="3">
        <v>45262</v>
      </c>
      <c r="I4425" s="2">
        <f t="shared" ref="I4425:I4426" si="197">DATEDIF(G4425,H4425,"d")</f>
        <v>4</v>
      </c>
      <c r="J4425" s="2" t="s">
        <v>31</v>
      </c>
      <c r="K4425" s="2" t="s">
        <v>22</v>
      </c>
      <c r="L4425" s="2">
        <v>704.34</v>
      </c>
      <c r="M4425" s="2" t="s">
        <v>28</v>
      </c>
    </row>
    <row r="4426" spans="1:13" ht="14.25" customHeight="1" x14ac:dyDescent="0.3">
      <c r="A4426" s="2" t="s">
        <v>4457</v>
      </c>
      <c r="B4426" s="2" t="s">
        <v>19</v>
      </c>
      <c r="C4426" s="2" t="s">
        <v>14</v>
      </c>
      <c r="D4426" s="8">
        <v>2063.6</v>
      </c>
      <c r="E4426" s="11">
        <v>0.31</v>
      </c>
      <c r="F4426" s="18">
        <v>7</v>
      </c>
      <c r="G4426" s="15">
        <v>45476</v>
      </c>
      <c r="H4426" s="3">
        <v>45478</v>
      </c>
      <c r="I4426" s="2">
        <f t="shared" si="197"/>
        <v>2</v>
      </c>
      <c r="J4426" s="2" t="s">
        <v>31</v>
      </c>
      <c r="K4426" s="2" t="s">
        <v>22</v>
      </c>
      <c r="L4426" s="2">
        <v>316.52999999999997</v>
      </c>
      <c r="M4426" s="2" t="s">
        <v>48</v>
      </c>
    </row>
    <row r="4427" spans="1:13" ht="14.25" hidden="1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3"/>
      <c r="J4427" s="2" t="s">
        <v>21</v>
      </c>
      <c r="K4427" s="2" t="s">
        <v>27</v>
      </c>
      <c r="L4427" s="2">
        <v>595.45000000000005</v>
      </c>
      <c r="M4427" s="2" t="s">
        <v>39</v>
      </c>
    </row>
    <row r="4428" spans="1:13" ht="14.25" hidden="1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3"/>
      <c r="J4428" s="2" t="s">
        <v>15</v>
      </c>
      <c r="K4428" s="2" t="s">
        <v>27</v>
      </c>
      <c r="L4428" s="2">
        <v>48.62</v>
      </c>
      <c r="M4428" s="2" t="s">
        <v>34</v>
      </c>
    </row>
    <row r="4429" spans="1:13" ht="14.25" hidden="1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3"/>
      <c r="J4429" s="2" t="s">
        <v>15</v>
      </c>
      <c r="K4429" s="2" t="s">
        <v>22</v>
      </c>
      <c r="L4429" s="2">
        <v>374.28</v>
      </c>
      <c r="M4429" s="2" t="s">
        <v>23</v>
      </c>
    </row>
    <row r="4430" spans="1:13" ht="14.25" hidden="1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3"/>
      <c r="J4430" s="2" t="s">
        <v>21</v>
      </c>
      <c r="K4430" s="2" t="s">
        <v>27</v>
      </c>
      <c r="L4430" s="2">
        <v>518.61</v>
      </c>
      <c r="M4430" s="2" t="s">
        <v>48</v>
      </c>
    </row>
    <row r="4431" spans="1:13" ht="14.25" hidden="1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3"/>
      <c r="J4431" s="2" t="s">
        <v>31</v>
      </c>
      <c r="K4431" s="2" t="s">
        <v>22</v>
      </c>
      <c r="L4431" s="2">
        <v>927.06</v>
      </c>
      <c r="M4431" s="2" t="s">
        <v>34</v>
      </c>
    </row>
    <row r="4432" spans="1:13" ht="14.25" hidden="1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3"/>
      <c r="J4432" s="2" t="s">
        <v>31</v>
      </c>
      <c r="K4432" s="2" t="s">
        <v>27</v>
      </c>
      <c r="L4432" s="2">
        <v>347.78</v>
      </c>
      <c r="M4432" s="2" t="s">
        <v>28</v>
      </c>
    </row>
    <row r="4433" spans="1:13" ht="14.25" customHeight="1" x14ac:dyDescent="0.3">
      <c r="A4433" s="2" t="s">
        <v>4464</v>
      </c>
      <c r="B4433" s="2" t="s">
        <v>19</v>
      </c>
      <c r="C4433" s="2" t="s">
        <v>36</v>
      </c>
      <c r="D4433" s="8">
        <v>3505.11</v>
      </c>
      <c r="E4433" s="11">
        <v>0.3</v>
      </c>
      <c r="F4433" s="18">
        <v>4</v>
      </c>
      <c r="G4433" s="15">
        <v>45593</v>
      </c>
      <c r="H4433" s="3">
        <v>45594</v>
      </c>
      <c r="I4433" s="2">
        <f>DATEDIF(G4433,H4433,"d")</f>
        <v>1</v>
      </c>
      <c r="J4433" s="2" t="s">
        <v>21</v>
      </c>
      <c r="K4433" s="2" t="s">
        <v>16</v>
      </c>
      <c r="L4433" s="2">
        <v>773.35</v>
      </c>
      <c r="M4433" s="2" t="s">
        <v>48</v>
      </c>
    </row>
    <row r="4434" spans="1:13" ht="14.25" hidden="1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3"/>
      <c r="J4434" s="2" t="s">
        <v>15</v>
      </c>
      <c r="K4434" s="2" t="s">
        <v>22</v>
      </c>
      <c r="L4434" s="2">
        <v>851.86</v>
      </c>
      <c r="M4434" s="2" t="s">
        <v>34</v>
      </c>
    </row>
    <row r="4435" spans="1:13" ht="14.25" hidden="1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3"/>
      <c r="J4435" s="2" t="s">
        <v>21</v>
      </c>
      <c r="K4435" s="2" t="s">
        <v>22</v>
      </c>
      <c r="L4435" s="2">
        <v>236.49</v>
      </c>
      <c r="M4435" s="2" t="s">
        <v>39</v>
      </c>
    </row>
    <row r="4436" spans="1:13" ht="14.25" customHeight="1" x14ac:dyDescent="0.3">
      <c r="A4436" s="2" t="s">
        <v>4467</v>
      </c>
      <c r="B4436" s="2" t="s">
        <v>19</v>
      </c>
      <c r="C4436" s="2" t="s">
        <v>14</v>
      </c>
      <c r="D4436" s="8">
        <v>1130.6400000000001</v>
      </c>
      <c r="E4436" s="11">
        <v>0.22</v>
      </c>
      <c r="F4436" s="18">
        <v>2</v>
      </c>
      <c r="G4436" s="15">
        <v>45152</v>
      </c>
      <c r="H4436" s="3">
        <v>45153</v>
      </c>
      <c r="I4436" s="2">
        <f>DATEDIF(G4436,H4436,"d")</f>
        <v>1</v>
      </c>
      <c r="J4436" s="2" t="s">
        <v>21</v>
      </c>
      <c r="K4436" s="2" t="s">
        <v>27</v>
      </c>
      <c r="L4436" s="2">
        <v>96.88</v>
      </c>
      <c r="M4436" s="2" t="s">
        <v>48</v>
      </c>
    </row>
    <row r="4437" spans="1:13" ht="14.25" hidden="1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3"/>
      <c r="J4437" s="2" t="s">
        <v>15</v>
      </c>
      <c r="K4437" s="2" t="s">
        <v>27</v>
      </c>
      <c r="L4437" s="2">
        <v>106.76</v>
      </c>
      <c r="M4437" s="2" t="s">
        <v>28</v>
      </c>
    </row>
    <row r="4438" spans="1:13" ht="14.25" hidden="1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3"/>
      <c r="J4438" s="2" t="s">
        <v>21</v>
      </c>
      <c r="K4438" s="2" t="s">
        <v>16</v>
      </c>
      <c r="L4438" s="2">
        <v>281.14</v>
      </c>
      <c r="M4438" s="2" t="s">
        <v>39</v>
      </c>
    </row>
    <row r="4439" spans="1:13" ht="14.25" customHeight="1" x14ac:dyDescent="0.3">
      <c r="A4439" s="2" t="s">
        <v>4470</v>
      </c>
      <c r="B4439" s="2" t="s">
        <v>19</v>
      </c>
      <c r="C4439" s="2" t="s">
        <v>33</v>
      </c>
      <c r="D4439" s="8">
        <v>2289.08</v>
      </c>
      <c r="E4439" s="11">
        <v>0.35</v>
      </c>
      <c r="F4439" s="18">
        <v>4</v>
      </c>
      <c r="G4439" s="15">
        <v>45125</v>
      </c>
      <c r="H4439" s="3">
        <v>45129</v>
      </c>
      <c r="I4439" s="2">
        <f>DATEDIF(G4439,H4439,"d")</f>
        <v>4</v>
      </c>
      <c r="J4439" s="2" t="s">
        <v>31</v>
      </c>
      <c r="K4439" s="2" t="s">
        <v>27</v>
      </c>
      <c r="L4439" s="2">
        <v>557.38</v>
      </c>
      <c r="M4439" s="2" t="s">
        <v>17</v>
      </c>
    </row>
    <row r="4440" spans="1:13" ht="14.25" hidden="1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3"/>
      <c r="J4440" s="2" t="s">
        <v>31</v>
      </c>
      <c r="K4440" s="2" t="s">
        <v>22</v>
      </c>
      <c r="L4440" s="2">
        <v>759.26</v>
      </c>
      <c r="M4440" s="2" t="s">
        <v>17</v>
      </c>
    </row>
    <row r="4441" spans="1:13" ht="14.25" customHeight="1" x14ac:dyDescent="0.3">
      <c r="A4441" s="2" t="s">
        <v>4472</v>
      </c>
      <c r="B4441" s="2" t="s">
        <v>19</v>
      </c>
      <c r="C4441" s="2" t="s">
        <v>33</v>
      </c>
      <c r="D4441" s="8">
        <v>1955.52</v>
      </c>
      <c r="E4441" s="11">
        <v>0.42</v>
      </c>
      <c r="F4441" s="18">
        <v>6</v>
      </c>
      <c r="G4441" s="15">
        <v>45619</v>
      </c>
      <c r="H4441" s="3">
        <v>45623</v>
      </c>
      <c r="I4441" s="2">
        <f>DATEDIF(G4441,H4441,"d")</f>
        <v>4</v>
      </c>
      <c r="J4441" s="2" t="s">
        <v>21</v>
      </c>
      <c r="K4441" s="2" t="s">
        <v>16</v>
      </c>
      <c r="L4441" s="2">
        <v>314.02999999999997</v>
      </c>
      <c r="M4441" s="2" t="s">
        <v>48</v>
      </c>
    </row>
    <row r="4442" spans="1:13" ht="14.25" hidden="1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3"/>
      <c r="J4442" s="2" t="s">
        <v>21</v>
      </c>
      <c r="K4442" s="2" t="s">
        <v>22</v>
      </c>
      <c r="L4442" s="2">
        <v>228.07</v>
      </c>
      <c r="M4442" s="2" t="s">
        <v>34</v>
      </c>
    </row>
    <row r="4443" spans="1:13" ht="14.25" hidden="1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3"/>
      <c r="J4443" s="2" t="s">
        <v>15</v>
      </c>
      <c r="K4443" s="2" t="s">
        <v>27</v>
      </c>
      <c r="L4443" s="2">
        <v>481.02</v>
      </c>
      <c r="M4443" s="2" t="s">
        <v>17</v>
      </c>
    </row>
    <row r="4444" spans="1:13" ht="14.25" hidden="1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3"/>
      <c r="J4444" s="2" t="s">
        <v>21</v>
      </c>
      <c r="K4444" s="2" t="s">
        <v>22</v>
      </c>
      <c r="L4444" s="2">
        <v>54.75</v>
      </c>
      <c r="M4444" s="2" t="s">
        <v>17</v>
      </c>
    </row>
    <row r="4445" spans="1:13" ht="14.25" customHeight="1" x14ac:dyDescent="0.3">
      <c r="A4445" s="2" t="s">
        <v>4476</v>
      </c>
      <c r="B4445" s="2" t="s">
        <v>19</v>
      </c>
      <c r="C4445" s="2" t="s">
        <v>36</v>
      </c>
      <c r="D4445" s="8">
        <v>185.08</v>
      </c>
      <c r="E4445" s="11">
        <v>0.22</v>
      </c>
      <c r="F4445" s="18">
        <v>1</v>
      </c>
      <c r="G4445" s="15">
        <v>44930</v>
      </c>
      <c r="H4445" s="3">
        <v>44935</v>
      </c>
      <c r="I4445" s="2">
        <f t="shared" ref="I4445:I4446" si="198">DATEDIF(G4445,H4445,"d")</f>
        <v>5</v>
      </c>
      <c r="J4445" s="2" t="s">
        <v>31</v>
      </c>
      <c r="K4445" s="2" t="s">
        <v>16</v>
      </c>
      <c r="L4445" s="2">
        <v>13.09</v>
      </c>
      <c r="M4445" s="2" t="s">
        <v>39</v>
      </c>
    </row>
    <row r="4446" spans="1:13" ht="14.25" customHeight="1" x14ac:dyDescent="0.3">
      <c r="A4446" s="2" t="s">
        <v>4477</v>
      </c>
      <c r="B4446" s="2" t="s">
        <v>19</v>
      </c>
      <c r="C4446" s="2" t="s">
        <v>14</v>
      </c>
      <c r="D4446" s="8">
        <v>3269.04</v>
      </c>
      <c r="E4446" s="11">
        <v>0.26</v>
      </c>
      <c r="F4446" s="18">
        <v>5</v>
      </c>
      <c r="G4446" s="15">
        <v>45171</v>
      </c>
      <c r="H4446" s="3">
        <v>45172</v>
      </c>
      <c r="I4446" s="2">
        <f t="shared" si="198"/>
        <v>1</v>
      </c>
      <c r="J4446" s="2" t="s">
        <v>15</v>
      </c>
      <c r="K4446" s="2" t="s">
        <v>22</v>
      </c>
      <c r="L4446" s="2">
        <v>736.15</v>
      </c>
      <c r="M4446" s="2" t="s">
        <v>17</v>
      </c>
    </row>
    <row r="4447" spans="1:13" ht="14.25" hidden="1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3"/>
      <c r="J4447" s="2" t="s">
        <v>21</v>
      </c>
      <c r="K4447" s="2" t="s">
        <v>27</v>
      </c>
      <c r="L4447" s="2">
        <v>322.85000000000002</v>
      </c>
      <c r="M4447" s="2" t="s">
        <v>34</v>
      </c>
    </row>
    <row r="4448" spans="1:13" ht="14.25" hidden="1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3"/>
      <c r="J4448" s="2" t="s">
        <v>31</v>
      </c>
      <c r="K4448" s="2" t="s">
        <v>22</v>
      </c>
      <c r="L4448" s="2">
        <v>471.87</v>
      </c>
      <c r="M4448" s="2" t="s">
        <v>39</v>
      </c>
    </row>
    <row r="4449" spans="1:13" ht="14.25" hidden="1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3"/>
      <c r="J4449" s="2" t="s">
        <v>21</v>
      </c>
      <c r="K4449" s="2" t="s">
        <v>22</v>
      </c>
      <c r="L4449" s="2">
        <v>515.02</v>
      </c>
      <c r="M4449" s="2" t="s">
        <v>28</v>
      </c>
    </row>
    <row r="4450" spans="1:13" ht="14.25" customHeight="1" x14ac:dyDescent="0.3">
      <c r="A4450" s="2" t="s">
        <v>4481</v>
      </c>
      <c r="B4450" s="2" t="s">
        <v>19</v>
      </c>
      <c r="C4450" s="2" t="s">
        <v>14</v>
      </c>
      <c r="D4450" s="8">
        <v>1941.03</v>
      </c>
      <c r="E4450" s="11">
        <v>0.3</v>
      </c>
      <c r="F4450" s="18">
        <v>2</v>
      </c>
      <c r="G4450" s="15">
        <v>45579</v>
      </c>
      <c r="H4450" s="3">
        <v>45585</v>
      </c>
      <c r="I4450" s="2">
        <f>DATEDIF(G4450,H4450,"d")</f>
        <v>6</v>
      </c>
      <c r="J4450" s="2" t="s">
        <v>21</v>
      </c>
      <c r="K4450" s="2" t="s">
        <v>16</v>
      </c>
      <c r="L4450" s="2">
        <v>253.58</v>
      </c>
      <c r="M4450" s="2" t="s">
        <v>17</v>
      </c>
    </row>
    <row r="4451" spans="1:13" ht="14.25" hidden="1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3"/>
      <c r="J4451" s="2" t="s">
        <v>15</v>
      </c>
      <c r="K4451" s="2" t="s">
        <v>27</v>
      </c>
      <c r="L4451" s="2">
        <v>322.33999999999997</v>
      </c>
      <c r="M4451" s="2" t="s">
        <v>34</v>
      </c>
    </row>
    <row r="4452" spans="1:13" ht="14.25" customHeight="1" x14ac:dyDescent="0.3">
      <c r="A4452" s="2" t="s">
        <v>4483</v>
      </c>
      <c r="B4452" s="2" t="s">
        <v>19</v>
      </c>
      <c r="C4452" s="2" t="s">
        <v>26</v>
      </c>
      <c r="D4452" s="8">
        <v>4733.1000000000004</v>
      </c>
      <c r="E4452" s="11">
        <v>0.5</v>
      </c>
      <c r="F4452" s="18">
        <v>8</v>
      </c>
      <c r="G4452" s="15">
        <v>45401</v>
      </c>
      <c r="H4452" s="3">
        <v>45407</v>
      </c>
      <c r="I4452" s="2">
        <f t="shared" ref="I4452:I4453" si="199">DATEDIF(G4452,H4452,"d")</f>
        <v>6</v>
      </c>
      <c r="J4452" s="2" t="s">
        <v>21</v>
      </c>
      <c r="K4452" s="2" t="s">
        <v>16</v>
      </c>
      <c r="L4452" s="2">
        <v>293.16000000000003</v>
      </c>
      <c r="M4452" s="2" t="s">
        <v>34</v>
      </c>
    </row>
    <row r="4453" spans="1:13" ht="14.25" customHeight="1" x14ac:dyDescent="0.3">
      <c r="A4453" s="2" t="s">
        <v>4484</v>
      </c>
      <c r="B4453" s="2" t="s">
        <v>19</v>
      </c>
      <c r="C4453" s="2" t="s">
        <v>14</v>
      </c>
      <c r="D4453" s="8">
        <v>163.51</v>
      </c>
      <c r="E4453" s="11">
        <v>0.12</v>
      </c>
      <c r="F4453" s="18">
        <v>1</v>
      </c>
      <c r="G4453" s="15">
        <v>45274</v>
      </c>
      <c r="H4453" s="3">
        <v>45275</v>
      </c>
      <c r="I4453" s="2">
        <f t="shared" si="199"/>
        <v>1</v>
      </c>
      <c r="J4453" s="2" t="s">
        <v>15</v>
      </c>
      <c r="K4453" s="2" t="s">
        <v>16</v>
      </c>
      <c r="L4453" s="2">
        <v>39.97</v>
      </c>
      <c r="M4453" s="2" t="s">
        <v>48</v>
      </c>
    </row>
    <row r="4454" spans="1:13" ht="14.25" hidden="1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3"/>
      <c r="J4454" s="2" t="s">
        <v>15</v>
      </c>
      <c r="K4454" s="2" t="s">
        <v>16</v>
      </c>
      <c r="L4454" s="2">
        <v>228.14</v>
      </c>
      <c r="M4454" s="2" t="s">
        <v>23</v>
      </c>
    </row>
    <row r="4455" spans="1:13" ht="14.25" hidden="1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3"/>
      <c r="J4455" s="2" t="s">
        <v>21</v>
      </c>
      <c r="K4455" s="2" t="s">
        <v>27</v>
      </c>
      <c r="L4455" s="2">
        <v>418.7</v>
      </c>
      <c r="M4455" s="2" t="s">
        <v>28</v>
      </c>
    </row>
    <row r="4456" spans="1:13" ht="14.25" hidden="1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3"/>
      <c r="J4456" s="2" t="s">
        <v>15</v>
      </c>
      <c r="K4456" s="2" t="s">
        <v>22</v>
      </c>
      <c r="L4456" s="2">
        <v>736.88</v>
      </c>
      <c r="M4456" s="2" t="s">
        <v>28</v>
      </c>
    </row>
    <row r="4457" spans="1:13" ht="14.25" hidden="1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3"/>
      <c r="J4457" s="2" t="s">
        <v>15</v>
      </c>
      <c r="K4457" s="2" t="s">
        <v>27</v>
      </c>
      <c r="L4457" s="2">
        <v>737.96</v>
      </c>
      <c r="M4457" s="2" t="s">
        <v>34</v>
      </c>
    </row>
    <row r="4458" spans="1:13" ht="14.25" hidden="1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3"/>
      <c r="J4458" s="2" t="s">
        <v>15</v>
      </c>
      <c r="K4458" s="2" t="s">
        <v>22</v>
      </c>
      <c r="L4458" s="2">
        <v>758.82</v>
      </c>
      <c r="M4458" s="2" t="s">
        <v>28</v>
      </c>
    </row>
    <row r="4459" spans="1:13" ht="14.25" hidden="1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3"/>
      <c r="J4459" s="2" t="s">
        <v>15</v>
      </c>
      <c r="K4459" s="2" t="s">
        <v>16</v>
      </c>
      <c r="L4459" s="2">
        <v>1121.22</v>
      </c>
      <c r="M4459" s="2" t="s">
        <v>23</v>
      </c>
    </row>
    <row r="4460" spans="1:13" ht="14.25" hidden="1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3"/>
      <c r="J4460" s="2" t="s">
        <v>21</v>
      </c>
      <c r="K4460" s="2" t="s">
        <v>22</v>
      </c>
      <c r="L4460" s="2">
        <v>813.7</v>
      </c>
      <c r="M4460" s="2" t="s">
        <v>23</v>
      </c>
    </row>
    <row r="4461" spans="1:13" ht="14.25" hidden="1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3"/>
      <c r="J4461" s="2" t="s">
        <v>15</v>
      </c>
      <c r="K4461" s="2" t="s">
        <v>27</v>
      </c>
      <c r="L4461" s="2">
        <v>281.64</v>
      </c>
      <c r="M4461" s="2" t="s">
        <v>48</v>
      </c>
    </row>
    <row r="4462" spans="1:13" ht="14.25" hidden="1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3"/>
      <c r="J4462" s="2" t="s">
        <v>21</v>
      </c>
      <c r="K4462" s="2" t="s">
        <v>27</v>
      </c>
      <c r="L4462" s="2">
        <v>522.28</v>
      </c>
      <c r="M4462" s="2" t="s">
        <v>23</v>
      </c>
    </row>
    <row r="4463" spans="1:13" ht="14.25" hidden="1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3"/>
      <c r="J4463" s="2" t="s">
        <v>31</v>
      </c>
      <c r="K4463" s="2" t="s">
        <v>27</v>
      </c>
      <c r="L4463" s="2">
        <v>61.84</v>
      </c>
      <c r="M4463" s="2" t="s">
        <v>48</v>
      </c>
    </row>
    <row r="4464" spans="1:13" ht="14.25" customHeight="1" x14ac:dyDescent="0.3">
      <c r="A4464" s="2" t="s">
        <v>4495</v>
      </c>
      <c r="B4464" s="2" t="s">
        <v>19</v>
      </c>
      <c r="C4464" s="2" t="s">
        <v>14</v>
      </c>
      <c r="D4464" s="8">
        <v>3212.18</v>
      </c>
      <c r="E4464" s="11">
        <v>0.28999999999999998</v>
      </c>
      <c r="F4464" s="18">
        <v>4</v>
      </c>
      <c r="G4464" s="15">
        <v>45321</v>
      </c>
      <c r="H4464" s="3">
        <v>45326</v>
      </c>
      <c r="I4464" s="2">
        <f>DATEDIF(G4464,H4464,"d")</f>
        <v>5</v>
      </c>
      <c r="J4464" s="2" t="s">
        <v>21</v>
      </c>
      <c r="K4464" s="2" t="s">
        <v>22</v>
      </c>
      <c r="L4464" s="2">
        <v>761.39</v>
      </c>
      <c r="M4464" s="2" t="s">
        <v>28</v>
      </c>
    </row>
    <row r="4465" spans="1:13" ht="14.25" hidden="1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3"/>
      <c r="J4465" s="2" t="s">
        <v>15</v>
      </c>
      <c r="K4465" s="2" t="s">
        <v>22</v>
      </c>
      <c r="L4465" s="2">
        <v>619.66999999999996</v>
      </c>
      <c r="M4465" s="2" t="s">
        <v>48</v>
      </c>
    </row>
    <row r="4466" spans="1:13" ht="14.25" customHeight="1" x14ac:dyDescent="0.3">
      <c r="A4466" s="2" t="s">
        <v>4497</v>
      </c>
      <c r="B4466" s="2" t="s">
        <v>19</v>
      </c>
      <c r="C4466" s="2" t="s">
        <v>20</v>
      </c>
      <c r="D4466" s="8">
        <v>1831.32</v>
      </c>
      <c r="E4466" s="11">
        <v>0.34</v>
      </c>
      <c r="F4466" s="18">
        <v>7</v>
      </c>
      <c r="G4466" s="15">
        <v>45606</v>
      </c>
      <c r="H4466" s="3">
        <v>45609</v>
      </c>
      <c r="I4466" s="2">
        <f t="shared" ref="I4466:I4468" si="200">DATEDIF(G4466,H4466,"d")</f>
        <v>3</v>
      </c>
      <c r="J4466" s="2" t="s">
        <v>15</v>
      </c>
      <c r="K4466" s="2" t="s">
        <v>27</v>
      </c>
      <c r="L4466" s="2">
        <v>162.44</v>
      </c>
      <c r="M4466" s="2" t="s">
        <v>23</v>
      </c>
    </row>
    <row r="4467" spans="1:13" ht="14.25" customHeight="1" x14ac:dyDescent="0.3">
      <c r="A4467" s="2" t="s">
        <v>4498</v>
      </c>
      <c r="B4467" s="2" t="s">
        <v>19</v>
      </c>
      <c r="C4467" s="2" t="s">
        <v>14</v>
      </c>
      <c r="D4467" s="8">
        <v>448.8</v>
      </c>
      <c r="E4467" s="11">
        <v>0.24</v>
      </c>
      <c r="F4467" s="18">
        <v>5</v>
      </c>
      <c r="G4467" s="15">
        <v>45401</v>
      </c>
      <c r="H4467" s="3">
        <v>45406</v>
      </c>
      <c r="I4467" s="2">
        <f t="shared" si="200"/>
        <v>5</v>
      </c>
      <c r="J4467" s="2" t="s">
        <v>31</v>
      </c>
      <c r="K4467" s="2" t="s">
        <v>27</v>
      </c>
      <c r="L4467" s="2">
        <v>44.18</v>
      </c>
      <c r="M4467" s="2" t="s">
        <v>28</v>
      </c>
    </row>
    <row r="4468" spans="1:13" ht="14.25" customHeight="1" x14ac:dyDescent="0.3">
      <c r="A4468" s="2" t="s">
        <v>4499</v>
      </c>
      <c r="B4468" s="2" t="s">
        <v>19</v>
      </c>
      <c r="C4468" s="2" t="s">
        <v>26</v>
      </c>
      <c r="D4468" s="8">
        <v>3491.91</v>
      </c>
      <c r="E4468" s="11">
        <v>0.25</v>
      </c>
      <c r="F4468" s="18">
        <v>3</v>
      </c>
      <c r="G4468" s="15">
        <v>45103</v>
      </c>
      <c r="H4468" s="3">
        <v>45104</v>
      </c>
      <c r="I4468" s="2">
        <f t="shared" si="200"/>
        <v>1</v>
      </c>
      <c r="J4468" s="2" t="s">
        <v>31</v>
      </c>
      <c r="K4468" s="2" t="s">
        <v>22</v>
      </c>
      <c r="L4468" s="2">
        <v>648.72</v>
      </c>
      <c r="M4468" s="2" t="s">
        <v>23</v>
      </c>
    </row>
    <row r="4469" spans="1:13" ht="14.25" hidden="1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3"/>
      <c r="J4469" s="2" t="s">
        <v>21</v>
      </c>
      <c r="K4469" s="2" t="s">
        <v>16</v>
      </c>
      <c r="L4469" s="2">
        <v>312.52</v>
      </c>
      <c r="M4469" s="2" t="s">
        <v>28</v>
      </c>
    </row>
    <row r="4470" spans="1:13" ht="14.25" hidden="1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3"/>
      <c r="J4470" s="2" t="s">
        <v>31</v>
      </c>
      <c r="K4470" s="2" t="s">
        <v>27</v>
      </c>
      <c r="L4470" s="2">
        <v>219</v>
      </c>
      <c r="M4470" s="2" t="s">
        <v>39</v>
      </c>
    </row>
    <row r="4471" spans="1:13" ht="14.25" hidden="1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3"/>
      <c r="J4471" s="2" t="s">
        <v>15</v>
      </c>
      <c r="K4471" s="2" t="s">
        <v>22</v>
      </c>
      <c r="L4471" s="2">
        <v>495.52</v>
      </c>
      <c r="M4471" s="2" t="s">
        <v>34</v>
      </c>
    </row>
    <row r="4472" spans="1:13" ht="14.25" hidden="1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3"/>
      <c r="J4472" s="2" t="s">
        <v>21</v>
      </c>
      <c r="K4472" s="2" t="s">
        <v>27</v>
      </c>
      <c r="L4472" s="2">
        <v>636.80999999999995</v>
      </c>
      <c r="M4472" s="2" t="s">
        <v>17</v>
      </c>
    </row>
    <row r="4473" spans="1:13" ht="14.25" hidden="1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3"/>
      <c r="J4473" s="2" t="s">
        <v>15</v>
      </c>
      <c r="K4473" s="2" t="s">
        <v>16</v>
      </c>
      <c r="L4473" s="2">
        <v>364.17</v>
      </c>
      <c r="M4473" s="2" t="s">
        <v>48</v>
      </c>
    </row>
    <row r="4474" spans="1:13" ht="14.25" hidden="1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3"/>
      <c r="J4474" s="2" t="s">
        <v>15</v>
      </c>
      <c r="K4474" s="2" t="s">
        <v>16</v>
      </c>
      <c r="L4474" s="2">
        <v>552.83000000000004</v>
      </c>
      <c r="M4474" s="2" t="s">
        <v>34</v>
      </c>
    </row>
    <row r="4475" spans="1:13" ht="14.25" customHeight="1" x14ac:dyDescent="0.3">
      <c r="A4475" s="2" t="s">
        <v>4506</v>
      </c>
      <c r="B4475" s="2" t="s">
        <v>19</v>
      </c>
      <c r="C4475" s="2" t="s">
        <v>26</v>
      </c>
      <c r="D4475" s="8">
        <v>3042.5</v>
      </c>
      <c r="E4475" s="11">
        <v>0.28000000000000003</v>
      </c>
      <c r="F4475" s="18">
        <v>9</v>
      </c>
      <c r="G4475" s="15">
        <v>45640</v>
      </c>
      <c r="H4475" s="3">
        <v>45643</v>
      </c>
      <c r="I4475" s="2">
        <f>DATEDIF(G4475,H4475,"d")</f>
        <v>3</v>
      </c>
      <c r="J4475" s="2" t="s">
        <v>15</v>
      </c>
      <c r="K4475" s="2" t="s">
        <v>16</v>
      </c>
      <c r="L4475" s="2">
        <v>534.79999999999995</v>
      </c>
      <c r="M4475" s="2" t="s">
        <v>48</v>
      </c>
    </row>
    <row r="4476" spans="1:13" ht="14.25" hidden="1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3"/>
      <c r="J4476" s="2" t="s">
        <v>15</v>
      </c>
      <c r="K4476" s="2" t="s">
        <v>22</v>
      </c>
      <c r="L4476" s="2">
        <v>113.47</v>
      </c>
      <c r="M4476" s="2" t="s">
        <v>17</v>
      </c>
    </row>
    <row r="4477" spans="1:13" ht="14.25" hidden="1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3"/>
      <c r="J4477" s="2" t="s">
        <v>31</v>
      </c>
      <c r="K4477" s="2" t="s">
        <v>16</v>
      </c>
      <c r="L4477" s="2">
        <v>998.1</v>
      </c>
      <c r="M4477" s="2" t="s">
        <v>28</v>
      </c>
    </row>
    <row r="4478" spans="1:13" ht="14.25" hidden="1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3"/>
      <c r="J4478" s="2" t="s">
        <v>21</v>
      </c>
      <c r="K4478" s="2" t="s">
        <v>27</v>
      </c>
      <c r="L4478" s="2">
        <v>637.01</v>
      </c>
      <c r="M4478" s="2" t="s">
        <v>34</v>
      </c>
    </row>
    <row r="4479" spans="1:13" ht="14.25" customHeight="1" x14ac:dyDescent="0.3">
      <c r="A4479" s="2" t="s">
        <v>4510</v>
      </c>
      <c r="B4479" s="2" t="s">
        <v>19</v>
      </c>
      <c r="C4479" s="2" t="s">
        <v>20</v>
      </c>
      <c r="D4479" s="8">
        <v>4832.57</v>
      </c>
      <c r="E4479" s="11">
        <v>0.13</v>
      </c>
      <c r="F4479" s="18">
        <v>4</v>
      </c>
      <c r="G4479" s="15">
        <v>45339</v>
      </c>
      <c r="H4479" s="3">
        <v>45340</v>
      </c>
      <c r="I4479" s="2">
        <f>DATEDIF(G4479,H4479,"d")</f>
        <v>1</v>
      </c>
      <c r="J4479" s="2" t="s">
        <v>15</v>
      </c>
      <c r="K4479" s="2" t="s">
        <v>16</v>
      </c>
      <c r="L4479" s="2">
        <v>1154.53</v>
      </c>
      <c r="M4479" s="2" t="s">
        <v>17</v>
      </c>
    </row>
    <row r="4480" spans="1:13" ht="14.25" hidden="1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3"/>
      <c r="J4480" s="2" t="s">
        <v>15</v>
      </c>
      <c r="K4480" s="2" t="s">
        <v>27</v>
      </c>
      <c r="L4480" s="2">
        <v>1034.33</v>
      </c>
      <c r="M4480" s="2" t="s">
        <v>48</v>
      </c>
    </row>
    <row r="4481" spans="1:13" ht="14.25" hidden="1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3"/>
      <c r="J4481" s="2" t="s">
        <v>21</v>
      </c>
      <c r="K4481" s="2" t="s">
        <v>27</v>
      </c>
      <c r="L4481" s="2">
        <v>378.98</v>
      </c>
      <c r="M4481" s="2" t="s">
        <v>17</v>
      </c>
    </row>
    <row r="4482" spans="1:13" ht="14.25" hidden="1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3"/>
      <c r="J4482" s="2" t="s">
        <v>15</v>
      </c>
      <c r="K4482" s="2" t="s">
        <v>27</v>
      </c>
      <c r="L4482" s="2">
        <v>756.18</v>
      </c>
      <c r="M4482" s="2" t="s">
        <v>48</v>
      </c>
    </row>
    <row r="4483" spans="1:13" ht="14.25" customHeight="1" x14ac:dyDescent="0.3">
      <c r="A4483" s="2" t="s">
        <v>4514</v>
      </c>
      <c r="B4483" s="2" t="s">
        <v>19</v>
      </c>
      <c r="C4483" s="2" t="s">
        <v>36</v>
      </c>
      <c r="D4483" s="8">
        <v>4788.4799999999996</v>
      </c>
      <c r="E4483" s="11">
        <v>0.41</v>
      </c>
      <c r="F4483" s="18">
        <v>6</v>
      </c>
      <c r="G4483" s="15">
        <v>45067</v>
      </c>
      <c r="H4483" s="3">
        <v>45073</v>
      </c>
      <c r="I4483" s="2">
        <f>DATEDIF(G4483,H4483,"d")</f>
        <v>6</v>
      </c>
      <c r="J4483" s="2" t="s">
        <v>21</v>
      </c>
      <c r="K4483" s="2" t="s">
        <v>27</v>
      </c>
      <c r="L4483" s="2">
        <v>575.86</v>
      </c>
      <c r="M4483" s="2" t="s">
        <v>23</v>
      </c>
    </row>
    <row r="4484" spans="1:13" ht="14.25" hidden="1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3"/>
      <c r="J4484" s="2" t="s">
        <v>21</v>
      </c>
      <c r="K4484" s="2" t="s">
        <v>27</v>
      </c>
      <c r="L4484" s="2">
        <v>348.66</v>
      </c>
      <c r="M4484" s="2" t="s">
        <v>48</v>
      </c>
    </row>
    <row r="4485" spans="1:13" ht="14.25" customHeight="1" x14ac:dyDescent="0.3">
      <c r="A4485" s="2" t="s">
        <v>4516</v>
      </c>
      <c r="B4485" s="2" t="s">
        <v>19</v>
      </c>
      <c r="C4485" s="2" t="s">
        <v>33</v>
      </c>
      <c r="D4485" s="8">
        <v>1733.98</v>
      </c>
      <c r="E4485" s="11">
        <v>0.18</v>
      </c>
      <c r="F4485" s="18">
        <v>1</v>
      </c>
      <c r="G4485" s="15">
        <v>44998</v>
      </c>
      <c r="H4485" s="3">
        <v>44999</v>
      </c>
      <c r="I4485" s="2">
        <f>DATEDIF(G4485,H4485,"d")</f>
        <v>1</v>
      </c>
      <c r="J4485" s="2" t="s">
        <v>31</v>
      </c>
      <c r="K4485" s="2" t="s">
        <v>16</v>
      </c>
      <c r="L4485" s="2">
        <v>476.27</v>
      </c>
      <c r="M4485" s="2" t="s">
        <v>34</v>
      </c>
    </row>
    <row r="4486" spans="1:13" ht="14.25" hidden="1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3"/>
      <c r="J4486" s="2" t="s">
        <v>21</v>
      </c>
      <c r="K4486" s="2" t="s">
        <v>22</v>
      </c>
      <c r="L4486" s="2">
        <v>379.95</v>
      </c>
      <c r="M4486" s="2" t="s">
        <v>17</v>
      </c>
    </row>
    <row r="4487" spans="1:13" ht="14.25" hidden="1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3"/>
      <c r="J4487" s="2" t="s">
        <v>21</v>
      </c>
      <c r="K4487" s="2" t="s">
        <v>16</v>
      </c>
      <c r="L4487" s="2">
        <v>311.83</v>
      </c>
      <c r="M4487" s="2" t="s">
        <v>34</v>
      </c>
    </row>
    <row r="4488" spans="1:13" ht="14.25" customHeight="1" x14ac:dyDescent="0.3">
      <c r="A4488" s="2" t="s">
        <v>4519</v>
      </c>
      <c r="B4488" s="2" t="s">
        <v>19</v>
      </c>
      <c r="C4488" s="2" t="s">
        <v>33</v>
      </c>
      <c r="D4488" s="8">
        <v>3186.24</v>
      </c>
      <c r="E4488" s="11">
        <v>0.47</v>
      </c>
      <c r="F4488" s="18">
        <v>7</v>
      </c>
      <c r="G4488" s="15">
        <v>45352</v>
      </c>
      <c r="H4488" s="3">
        <v>45353</v>
      </c>
      <c r="I4488" s="2">
        <f>DATEDIF(G4488,H4488,"d")</f>
        <v>1</v>
      </c>
      <c r="J4488" s="2" t="s">
        <v>21</v>
      </c>
      <c r="K4488" s="2" t="s">
        <v>16</v>
      </c>
      <c r="L4488" s="2">
        <v>310.18</v>
      </c>
      <c r="M4488" s="2" t="s">
        <v>17</v>
      </c>
    </row>
    <row r="4489" spans="1:13" ht="14.25" hidden="1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3"/>
      <c r="J4489" s="2" t="s">
        <v>15</v>
      </c>
      <c r="K4489" s="2" t="s">
        <v>22</v>
      </c>
      <c r="L4489" s="2">
        <v>62.77</v>
      </c>
      <c r="M4489" s="2" t="s">
        <v>23</v>
      </c>
    </row>
    <row r="4490" spans="1:13" ht="14.25" hidden="1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3"/>
      <c r="J4490" s="2" t="s">
        <v>21</v>
      </c>
      <c r="K4490" s="2" t="s">
        <v>16</v>
      </c>
      <c r="L4490" s="2">
        <v>314.85000000000002</v>
      </c>
      <c r="M4490" s="2" t="s">
        <v>48</v>
      </c>
    </row>
    <row r="4491" spans="1:13" ht="14.25" hidden="1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3"/>
      <c r="J4491" s="2" t="s">
        <v>21</v>
      </c>
      <c r="K4491" s="2" t="s">
        <v>22</v>
      </c>
      <c r="L4491" s="2">
        <v>1256.04</v>
      </c>
      <c r="M4491" s="2" t="s">
        <v>23</v>
      </c>
    </row>
    <row r="4492" spans="1:13" ht="14.25" hidden="1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3"/>
      <c r="J4492" s="2" t="s">
        <v>31</v>
      </c>
      <c r="K4492" s="2" t="s">
        <v>27</v>
      </c>
      <c r="L4492" s="2">
        <v>355.35</v>
      </c>
      <c r="M4492" s="2" t="s">
        <v>28</v>
      </c>
    </row>
    <row r="4493" spans="1:13" ht="14.25" hidden="1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3"/>
      <c r="J4493" s="2" t="s">
        <v>31</v>
      </c>
      <c r="K4493" s="2" t="s">
        <v>16</v>
      </c>
      <c r="L4493" s="2">
        <v>398.05</v>
      </c>
      <c r="M4493" s="2" t="s">
        <v>39</v>
      </c>
    </row>
    <row r="4494" spans="1:13" ht="14.25" hidden="1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3"/>
      <c r="J4494" s="2" t="s">
        <v>31</v>
      </c>
      <c r="K4494" s="2" t="s">
        <v>27</v>
      </c>
      <c r="L4494" s="2">
        <v>417.91</v>
      </c>
      <c r="M4494" s="2" t="s">
        <v>28</v>
      </c>
    </row>
    <row r="4495" spans="1:13" ht="14.25" customHeight="1" x14ac:dyDescent="0.3">
      <c r="A4495" s="2" t="s">
        <v>4526</v>
      </c>
      <c r="B4495" s="2" t="s">
        <v>19</v>
      </c>
      <c r="C4495" s="2" t="s">
        <v>26</v>
      </c>
      <c r="D4495" s="8">
        <v>3568.46</v>
      </c>
      <c r="E4495" s="11">
        <v>0.42</v>
      </c>
      <c r="F4495" s="18">
        <v>6</v>
      </c>
      <c r="G4495" s="15">
        <v>45008</v>
      </c>
      <c r="H4495" s="3">
        <v>45009</v>
      </c>
      <c r="I4495" s="2">
        <f t="shared" ref="I4495:I4496" si="201">DATEDIF(G4495,H4495,"d")</f>
        <v>1</v>
      </c>
      <c r="J4495" s="2" t="s">
        <v>31</v>
      </c>
      <c r="K4495" s="2" t="s">
        <v>27</v>
      </c>
      <c r="L4495" s="2">
        <v>276.07</v>
      </c>
      <c r="M4495" s="2" t="s">
        <v>34</v>
      </c>
    </row>
    <row r="4496" spans="1:13" ht="14.25" customHeight="1" x14ac:dyDescent="0.3">
      <c r="A4496" s="2" t="s">
        <v>4527</v>
      </c>
      <c r="B4496" s="2" t="s">
        <v>19</v>
      </c>
      <c r="C4496" s="2" t="s">
        <v>33</v>
      </c>
      <c r="D4496" s="8">
        <v>3529.86</v>
      </c>
      <c r="E4496" s="11">
        <v>0.14000000000000001</v>
      </c>
      <c r="F4496" s="18">
        <v>9</v>
      </c>
      <c r="G4496" s="15">
        <v>45565</v>
      </c>
      <c r="H4496" s="3">
        <v>45572</v>
      </c>
      <c r="I4496" s="2">
        <f t="shared" si="201"/>
        <v>7</v>
      </c>
      <c r="J4496" s="2" t="s">
        <v>21</v>
      </c>
      <c r="K4496" s="2" t="s">
        <v>22</v>
      </c>
      <c r="L4496" s="2">
        <v>794.21</v>
      </c>
      <c r="M4496" s="2" t="s">
        <v>17</v>
      </c>
    </row>
    <row r="4497" spans="1:13" ht="14.25" hidden="1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3"/>
      <c r="J4497" s="2" t="s">
        <v>15</v>
      </c>
      <c r="K4497" s="2" t="s">
        <v>16</v>
      </c>
      <c r="L4497" s="2">
        <v>177.64</v>
      </c>
      <c r="M4497" s="2" t="s">
        <v>34</v>
      </c>
    </row>
    <row r="4498" spans="1:13" ht="14.25" hidden="1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3"/>
      <c r="J4498" s="2" t="s">
        <v>15</v>
      </c>
      <c r="K4498" s="2" t="s">
        <v>27</v>
      </c>
      <c r="L4498" s="2">
        <v>878.36</v>
      </c>
      <c r="M4498" s="2" t="s">
        <v>23</v>
      </c>
    </row>
    <row r="4499" spans="1:13" ht="14.25" customHeight="1" x14ac:dyDescent="0.3">
      <c r="A4499" s="2" t="s">
        <v>4530</v>
      </c>
      <c r="B4499" s="2" t="s">
        <v>19</v>
      </c>
      <c r="C4499" s="2" t="s">
        <v>26</v>
      </c>
      <c r="D4499" s="8">
        <v>4309.93</v>
      </c>
      <c r="E4499" s="11">
        <v>0.43</v>
      </c>
      <c r="F4499" s="18">
        <v>8</v>
      </c>
      <c r="G4499" s="15">
        <v>45562</v>
      </c>
      <c r="H4499" s="3">
        <v>45564</v>
      </c>
      <c r="I4499" s="2">
        <f>DATEDIF(G4499,H4499,"d")</f>
        <v>2</v>
      </c>
      <c r="J4499" s="2" t="s">
        <v>15</v>
      </c>
      <c r="K4499" s="2" t="s">
        <v>27</v>
      </c>
      <c r="L4499" s="2">
        <v>733.71</v>
      </c>
      <c r="M4499" s="2" t="s">
        <v>28</v>
      </c>
    </row>
    <row r="4500" spans="1:13" ht="14.25" hidden="1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3"/>
      <c r="J4500" s="2" t="s">
        <v>31</v>
      </c>
      <c r="K4500" s="2" t="s">
        <v>27</v>
      </c>
      <c r="L4500" s="2">
        <v>132.5</v>
      </c>
      <c r="M4500" s="2" t="s">
        <v>39</v>
      </c>
    </row>
    <row r="4501" spans="1:13" ht="14.25" hidden="1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3"/>
      <c r="J4501" s="2" t="s">
        <v>31</v>
      </c>
      <c r="K4501" s="2" t="s">
        <v>22</v>
      </c>
      <c r="L4501" s="2">
        <v>292.01</v>
      </c>
      <c r="M4501" s="2" t="s">
        <v>39</v>
      </c>
    </row>
    <row r="4502" spans="1:13" ht="14.25" hidden="1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3"/>
      <c r="J4502" s="2" t="s">
        <v>21</v>
      </c>
      <c r="K4502" s="2" t="s">
        <v>22</v>
      </c>
      <c r="L4502" s="2">
        <v>443.84</v>
      </c>
      <c r="M4502" s="2" t="s">
        <v>23</v>
      </c>
    </row>
    <row r="4503" spans="1:13" ht="14.25" hidden="1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3"/>
      <c r="J4503" s="2" t="s">
        <v>31</v>
      </c>
      <c r="K4503" s="2" t="s">
        <v>27</v>
      </c>
      <c r="L4503" s="2">
        <v>227.76</v>
      </c>
      <c r="M4503" s="2" t="s">
        <v>28</v>
      </c>
    </row>
    <row r="4504" spans="1:13" ht="14.25" hidden="1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3"/>
      <c r="J4504" s="2" t="s">
        <v>21</v>
      </c>
      <c r="K4504" s="2" t="s">
        <v>16</v>
      </c>
      <c r="L4504" s="2">
        <v>1332.01</v>
      </c>
      <c r="M4504" s="2" t="s">
        <v>23</v>
      </c>
    </row>
    <row r="4505" spans="1:13" ht="14.25" hidden="1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3"/>
      <c r="J4505" s="2" t="s">
        <v>21</v>
      </c>
      <c r="K4505" s="2" t="s">
        <v>22</v>
      </c>
      <c r="L4505" s="2">
        <v>489.48</v>
      </c>
      <c r="M4505" s="2" t="s">
        <v>28</v>
      </c>
    </row>
    <row r="4506" spans="1:13" ht="14.25" customHeight="1" x14ac:dyDescent="0.3">
      <c r="A4506" s="2" t="s">
        <v>4537</v>
      </c>
      <c r="B4506" s="2" t="s">
        <v>19</v>
      </c>
      <c r="C4506" s="2" t="s">
        <v>14</v>
      </c>
      <c r="D4506" s="8">
        <v>1840.93</v>
      </c>
      <c r="E4506" s="11">
        <v>0.45</v>
      </c>
      <c r="F4506" s="18">
        <v>8</v>
      </c>
      <c r="G4506" s="15">
        <v>45655</v>
      </c>
      <c r="H4506" s="3">
        <v>45657</v>
      </c>
      <c r="I4506" s="2">
        <f>DATEDIF(G4506,H4506,"d")</f>
        <v>2</v>
      </c>
      <c r="J4506" s="2" t="s">
        <v>15</v>
      </c>
      <c r="K4506" s="2" t="s">
        <v>27</v>
      </c>
      <c r="L4506" s="2">
        <v>520.07000000000005</v>
      </c>
      <c r="M4506" s="2" t="s">
        <v>17</v>
      </c>
    </row>
    <row r="4507" spans="1:13" ht="14.25" hidden="1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3"/>
      <c r="J4507" s="2" t="s">
        <v>31</v>
      </c>
      <c r="K4507" s="2" t="s">
        <v>27</v>
      </c>
      <c r="L4507" s="2">
        <v>251.99</v>
      </c>
      <c r="M4507" s="2" t="s">
        <v>23</v>
      </c>
    </row>
    <row r="4508" spans="1:13" ht="14.25" hidden="1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3"/>
      <c r="J4508" s="2" t="s">
        <v>31</v>
      </c>
      <c r="K4508" s="2" t="s">
        <v>22</v>
      </c>
      <c r="L4508" s="2">
        <v>223.07</v>
      </c>
      <c r="M4508" s="2" t="s">
        <v>17</v>
      </c>
    </row>
    <row r="4509" spans="1:13" ht="14.25" hidden="1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3"/>
      <c r="J4509" s="2" t="s">
        <v>21</v>
      </c>
      <c r="K4509" s="2" t="s">
        <v>27</v>
      </c>
      <c r="L4509" s="2">
        <v>1029.06</v>
      </c>
      <c r="M4509" s="2" t="s">
        <v>23</v>
      </c>
    </row>
    <row r="4510" spans="1:13" ht="14.25" customHeight="1" x14ac:dyDescent="0.3">
      <c r="A4510" s="2" t="s">
        <v>4541</v>
      </c>
      <c r="B4510" s="2" t="s">
        <v>19</v>
      </c>
      <c r="C4510" s="2" t="s">
        <v>14</v>
      </c>
      <c r="D4510" s="8">
        <v>3155.84</v>
      </c>
      <c r="E4510" s="11">
        <v>0.02</v>
      </c>
      <c r="F4510" s="18">
        <v>2</v>
      </c>
      <c r="G4510" s="15">
        <v>45165</v>
      </c>
      <c r="H4510" s="3">
        <v>45168</v>
      </c>
      <c r="I4510" s="2">
        <f t="shared" ref="I4510:I4511" si="202">DATEDIF(G4510,H4510,"d")</f>
        <v>3</v>
      </c>
      <c r="J4510" s="2" t="s">
        <v>15</v>
      </c>
      <c r="K4510" s="2" t="s">
        <v>16</v>
      </c>
      <c r="L4510" s="2">
        <v>359.12</v>
      </c>
      <c r="M4510" s="2" t="s">
        <v>17</v>
      </c>
    </row>
    <row r="4511" spans="1:13" ht="14.25" customHeight="1" x14ac:dyDescent="0.3">
      <c r="A4511" s="2" t="s">
        <v>4542</v>
      </c>
      <c r="B4511" s="2" t="s">
        <v>19</v>
      </c>
      <c r="C4511" s="2" t="s">
        <v>33</v>
      </c>
      <c r="D4511" s="8">
        <v>3662.56</v>
      </c>
      <c r="E4511" s="11">
        <v>0.13</v>
      </c>
      <c r="F4511" s="18">
        <v>1</v>
      </c>
      <c r="G4511" s="15">
        <v>45480</v>
      </c>
      <c r="H4511" s="3">
        <v>45486</v>
      </c>
      <c r="I4511" s="2">
        <f t="shared" si="202"/>
        <v>6</v>
      </c>
      <c r="J4511" s="2" t="s">
        <v>21</v>
      </c>
      <c r="K4511" s="2" t="s">
        <v>22</v>
      </c>
      <c r="L4511" s="2">
        <v>949.34</v>
      </c>
      <c r="M4511" s="2" t="s">
        <v>34</v>
      </c>
    </row>
    <row r="4512" spans="1:13" ht="14.25" hidden="1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3"/>
      <c r="J4512" s="2" t="s">
        <v>21</v>
      </c>
      <c r="K4512" s="2" t="s">
        <v>22</v>
      </c>
      <c r="L4512" s="2">
        <v>1169.3</v>
      </c>
      <c r="M4512" s="2" t="s">
        <v>34</v>
      </c>
    </row>
    <row r="4513" spans="1:13" ht="14.25" customHeight="1" x14ac:dyDescent="0.3">
      <c r="A4513" s="2" t="s">
        <v>4544</v>
      </c>
      <c r="B4513" s="2" t="s">
        <v>19</v>
      </c>
      <c r="C4513" s="2" t="s">
        <v>33</v>
      </c>
      <c r="D4513" s="8">
        <v>2260.92</v>
      </c>
      <c r="E4513" s="11">
        <v>0.04</v>
      </c>
      <c r="F4513" s="18">
        <v>9</v>
      </c>
      <c r="G4513" s="15">
        <v>45548</v>
      </c>
      <c r="H4513" s="3">
        <v>45550</v>
      </c>
      <c r="I4513" s="2">
        <f>DATEDIF(G4513,H4513,"d")</f>
        <v>2</v>
      </c>
      <c r="J4513" s="2" t="s">
        <v>21</v>
      </c>
      <c r="K4513" s="2" t="s">
        <v>16</v>
      </c>
      <c r="L4513" s="2">
        <v>153.72999999999999</v>
      </c>
      <c r="M4513" s="2" t="s">
        <v>28</v>
      </c>
    </row>
    <row r="4514" spans="1:13" ht="14.25" hidden="1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3"/>
      <c r="J4514" s="2" t="s">
        <v>31</v>
      </c>
      <c r="K4514" s="2" t="s">
        <v>27</v>
      </c>
      <c r="L4514" s="2">
        <v>583.66999999999996</v>
      </c>
      <c r="M4514" s="2" t="s">
        <v>34</v>
      </c>
    </row>
    <row r="4515" spans="1:13" ht="14.25" hidden="1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3"/>
      <c r="J4515" s="2" t="s">
        <v>31</v>
      </c>
      <c r="K4515" s="2" t="s">
        <v>22</v>
      </c>
      <c r="L4515" s="2">
        <v>772.4</v>
      </c>
      <c r="M4515" s="2" t="s">
        <v>28</v>
      </c>
    </row>
    <row r="4516" spans="1:13" ht="14.25" hidden="1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3"/>
      <c r="J4516" s="2" t="s">
        <v>31</v>
      </c>
      <c r="K4516" s="2" t="s">
        <v>16</v>
      </c>
      <c r="L4516" s="2">
        <v>793.28</v>
      </c>
      <c r="M4516" s="2" t="s">
        <v>48</v>
      </c>
    </row>
    <row r="4517" spans="1:13" ht="14.25" customHeight="1" x14ac:dyDescent="0.3">
      <c r="A4517" s="2" t="s">
        <v>4548</v>
      </c>
      <c r="B4517" s="2" t="s">
        <v>19</v>
      </c>
      <c r="C4517" s="2" t="s">
        <v>33</v>
      </c>
      <c r="D4517" s="8">
        <v>2132.6</v>
      </c>
      <c r="E4517" s="11">
        <v>0.41</v>
      </c>
      <c r="F4517" s="18">
        <v>5</v>
      </c>
      <c r="G4517" s="15">
        <v>45405</v>
      </c>
      <c r="H4517" s="3">
        <v>45406</v>
      </c>
      <c r="I4517" s="2">
        <f t="shared" ref="I4517:I4518" si="203">DATEDIF(G4517,H4517,"d")</f>
        <v>1</v>
      </c>
      <c r="J4517" s="2" t="s">
        <v>15</v>
      </c>
      <c r="K4517" s="2" t="s">
        <v>16</v>
      </c>
      <c r="L4517" s="2">
        <v>404.54</v>
      </c>
      <c r="M4517" s="2" t="s">
        <v>39</v>
      </c>
    </row>
    <row r="4518" spans="1:13" ht="14.25" customHeight="1" x14ac:dyDescent="0.3">
      <c r="A4518" s="2" t="s">
        <v>4549</v>
      </c>
      <c r="B4518" s="2" t="s">
        <v>19</v>
      </c>
      <c r="C4518" s="2" t="s">
        <v>33</v>
      </c>
      <c r="D4518" s="8">
        <v>3457.38</v>
      </c>
      <c r="E4518" s="11">
        <v>0.47</v>
      </c>
      <c r="F4518" s="18">
        <v>4</v>
      </c>
      <c r="G4518" s="15">
        <v>45107</v>
      </c>
      <c r="H4518" s="3">
        <v>45108</v>
      </c>
      <c r="I4518" s="2">
        <f t="shared" si="203"/>
        <v>1</v>
      </c>
      <c r="J4518" s="2" t="s">
        <v>31</v>
      </c>
      <c r="K4518" s="2" t="s">
        <v>27</v>
      </c>
      <c r="L4518" s="2">
        <v>990.05</v>
      </c>
      <c r="M4518" s="2" t="s">
        <v>34</v>
      </c>
    </row>
    <row r="4519" spans="1:13" ht="14.25" hidden="1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3"/>
      <c r="J4519" s="2" t="s">
        <v>15</v>
      </c>
      <c r="K4519" s="2" t="s">
        <v>22</v>
      </c>
      <c r="L4519" s="2">
        <v>293.57</v>
      </c>
      <c r="M4519" s="2" t="s">
        <v>23</v>
      </c>
    </row>
    <row r="4520" spans="1:13" ht="14.25" customHeight="1" x14ac:dyDescent="0.3">
      <c r="A4520" s="2" t="s">
        <v>4551</v>
      </c>
      <c r="B4520" s="2" t="s">
        <v>19</v>
      </c>
      <c r="C4520" s="2" t="s">
        <v>20</v>
      </c>
      <c r="D4520" s="8">
        <v>848.22</v>
      </c>
      <c r="E4520" s="11">
        <v>0.01</v>
      </c>
      <c r="F4520" s="18">
        <v>8</v>
      </c>
      <c r="G4520" s="15">
        <v>45521</v>
      </c>
      <c r="H4520" s="3">
        <v>45526</v>
      </c>
      <c r="I4520" s="2">
        <f>DATEDIF(G4520,H4520,"d")</f>
        <v>5</v>
      </c>
      <c r="J4520" s="2" t="s">
        <v>15</v>
      </c>
      <c r="K4520" s="2" t="s">
        <v>22</v>
      </c>
      <c r="L4520" s="2">
        <v>252.73</v>
      </c>
      <c r="M4520" s="2" t="s">
        <v>34</v>
      </c>
    </row>
    <row r="4521" spans="1:13" ht="14.25" hidden="1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3"/>
      <c r="J4521" s="2" t="s">
        <v>31</v>
      </c>
      <c r="K4521" s="2" t="s">
        <v>16</v>
      </c>
      <c r="L4521" s="2">
        <v>1125.97</v>
      </c>
      <c r="M4521" s="2" t="s">
        <v>23</v>
      </c>
    </row>
    <row r="4522" spans="1:13" ht="14.25" hidden="1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3"/>
      <c r="J4522" s="2" t="s">
        <v>31</v>
      </c>
      <c r="K4522" s="2" t="s">
        <v>16</v>
      </c>
      <c r="L4522" s="2">
        <v>590.80999999999995</v>
      </c>
      <c r="M4522" s="2" t="s">
        <v>28</v>
      </c>
    </row>
    <row r="4523" spans="1:13" ht="14.25" hidden="1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3"/>
      <c r="J4523" s="2" t="s">
        <v>15</v>
      </c>
      <c r="K4523" s="2" t="s">
        <v>22</v>
      </c>
      <c r="L4523" s="2">
        <v>217.49</v>
      </c>
      <c r="M4523" s="2" t="s">
        <v>48</v>
      </c>
    </row>
    <row r="4524" spans="1:13" ht="14.25" hidden="1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3"/>
      <c r="J4524" s="2" t="s">
        <v>31</v>
      </c>
      <c r="K4524" s="2" t="s">
        <v>27</v>
      </c>
      <c r="L4524" s="2">
        <v>412.21</v>
      </c>
      <c r="M4524" s="2" t="s">
        <v>48</v>
      </c>
    </row>
    <row r="4525" spans="1:13" ht="14.25" hidden="1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3"/>
      <c r="J4525" s="2" t="s">
        <v>21</v>
      </c>
      <c r="K4525" s="2" t="s">
        <v>27</v>
      </c>
      <c r="L4525" s="2">
        <v>885.89</v>
      </c>
      <c r="M4525" s="2" t="s">
        <v>28</v>
      </c>
    </row>
    <row r="4526" spans="1:13" ht="14.25" hidden="1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3"/>
      <c r="J4526" s="2" t="s">
        <v>15</v>
      </c>
      <c r="K4526" s="2" t="s">
        <v>27</v>
      </c>
      <c r="L4526" s="2">
        <v>506.8</v>
      </c>
      <c r="M4526" s="2" t="s">
        <v>23</v>
      </c>
    </row>
    <row r="4527" spans="1:13" ht="14.25" customHeight="1" x14ac:dyDescent="0.3">
      <c r="A4527" s="2" t="s">
        <v>4558</v>
      </c>
      <c r="B4527" s="2" t="s">
        <v>19</v>
      </c>
      <c r="C4527" s="2" t="s">
        <v>36</v>
      </c>
      <c r="D4527" s="8">
        <v>3022.04</v>
      </c>
      <c r="E4527" s="11">
        <v>0.48</v>
      </c>
      <c r="F4527" s="18">
        <v>8</v>
      </c>
      <c r="G4527" s="15">
        <v>45325</v>
      </c>
      <c r="H4527" s="3">
        <v>45326</v>
      </c>
      <c r="I4527" s="2">
        <f>DATEDIF(G4527,H4527,"d")</f>
        <v>1</v>
      </c>
      <c r="J4527" s="2" t="s">
        <v>31</v>
      </c>
      <c r="K4527" s="2" t="s">
        <v>16</v>
      </c>
      <c r="L4527" s="2">
        <v>872.04</v>
      </c>
      <c r="M4527" s="2" t="s">
        <v>23</v>
      </c>
    </row>
    <row r="4528" spans="1:13" ht="14.25" hidden="1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3"/>
      <c r="J4528" s="2" t="s">
        <v>15</v>
      </c>
      <c r="K4528" s="2" t="s">
        <v>16</v>
      </c>
      <c r="L4528" s="2">
        <v>709.83</v>
      </c>
      <c r="M4528" s="2" t="s">
        <v>48</v>
      </c>
    </row>
    <row r="4529" spans="1:13" ht="14.25" hidden="1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3"/>
      <c r="J4529" s="2" t="s">
        <v>15</v>
      </c>
      <c r="K4529" s="2" t="s">
        <v>27</v>
      </c>
      <c r="L4529" s="2">
        <v>105.87</v>
      </c>
      <c r="M4529" s="2" t="s">
        <v>48</v>
      </c>
    </row>
    <row r="4530" spans="1:13" ht="14.25" customHeight="1" x14ac:dyDescent="0.3">
      <c r="A4530" s="2" t="s">
        <v>4561</v>
      </c>
      <c r="B4530" s="2" t="s">
        <v>19</v>
      </c>
      <c r="C4530" s="2" t="s">
        <v>33</v>
      </c>
      <c r="D4530" s="8">
        <v>3984.67</v>
      </c>
      <c r="E4530" s="11">
        <v>0.19</v>
      </c>
      <c r="F4530" s="18">
        <v>8</v>
      </c>
      <c r="G4530" s="15">
        <v>45095</v>
      </c>
      <c r="H4530" s="3">
        <v>45099</v>
      </c>
      <c r="I4530" s="2">
        <f>DATEDIF(G4530,H4530,"d")</f>
        <v>4</v>
      </c>
      <c r="J4530" s="2" t="s">
        <v>31</v>
      </c>
      <c r="K4530" s="2" t="s">
        <v>22</v>
      </c>
      <c r="L4530" s="2">
        <v>247.16</v>
      </c>
      <c r="M4530" s="2" t="s">
        <v>34</v>
      </c>
    </row>
    <row r="4531" spans="1:13" ht="14.25" hidden="1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3"/>
      <c r="J4531" s="2" t="s">
        <v>31</v>
      </c>
      <c r="K4531" s="2" t="s">
        <v>16</v>
      </c>
      <c r="L4531" s="2">
        <v>1215.8900000000001</v>
      </c>
      <c r="M4531" s="2" t="s">
        <v>48</v>
      </c>
    </row>
    <row r="4532" spans="1:13" ht="14.25" hidden="1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3"/>
      <c r="J4532" s="2" t="s">
        <v>15</v>
      </c>
      <c r="K4532" s="2" t="s">
        <v>16</v>
      </c>
      <c r="L4532" s="2">
        <v>615.36</v>
      </c>
      <c r="M4532" s="2" t="s">
        <v>34</v>
      </c>
    </row>
    <row r="4533" spans="1:13" ht="14.25" hidden="1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3"/>
      <c r="J4533" s="2" t="s">
        <v>31</v>
      </c>
      <c r="K4533" s="2" t="s">
        <v>22</v>
      </c>
      <c r="L4533" s="2">
        <v>491.43</v>
      </c>
      <c r="M4533" s="2" t="s">
        <v>34</v>
      </c>
    </row>
    <row r="4534" spans="1:13" ht="14.25" customHeight="1" x14ac:dyDescent="0.3">
      <c r="A4534" s="2" t="s">
        <v>4565</v>
      </c>
      <c r="B4534" s="2" t="s">
        <v>19</v>
      </c>
      <c r="C4534" s="2" t="s">
        <v>20</v>
      </c>
      <c r="D4534" s="8">
        <v>122.39</v>
      </c>
      <c r="E4534" s="11">
        <v>0.19</v>
      </c>
      <c r="F4534" s="18">
        <v>5</v>
      </c>
      <c r="G4534" s="15">
        <v>45123</v>
      </c>
      <c r="H4534" s="3">
        <v>45130</v>
      </c>
      <c r="I4534" s="2">
        <f>DATEDIF(G4534,H4534,"d")</f>
        <v>7</v>
      </c>
      <c r="J4534" s="2" t="s">
        <v>31</v>
      </c>
      <c r="K4534" s="2" t="s">
        <v>16</v>
      </c>
      <c r="L4534" s="2">
        <v>23.86</v>
      </c>
      <c r="M4534" s="2" t="s">
        <v>23</v>
      </c>
    </row>
    <row r="4535" spans="1:13" ht="14.25" hidden="1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3"/>
      <c r="J4535" s="2" t="s">
        <v>15</v>
      </c>
      <c r="K4535" s="2" t="s">
        <v>16</v>
      </c>
      <c r="L4535" s="2">
        <v>105.15</v>
      </c>
      <c r="M4535" s="2" t="s">
        <v>17</v>
      </c>
    </row>
    <row r="4536" spans="1:13" ht="14.25" hidden="1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3"/>
      <c r="J4536" s="2" t="s">
        <v>21</v>
      </c>
      <c r="K4536" s="2" t="s">
        <v>27</v>
      </c>
      <c r="L4536" s="2">
        <v>303.66000000000003</v>
      </c>
      <c r="M4536" s="2" t="s">
        <v>39</v>
      </c>
    </row>
    <row r="4537" spans="1:13" ht="14.25" hidden="1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3"/>
      <c r="J4537" s="2" t="s">
        <v>31</v>
      </c>
      <c r="K4537" s="2" t="s">
        <v>27</v>
      </c>
      <c r="L4537" s="2">
        <v>690.7</v>
      </c>
      <c r="M4537" s="2" t="s">
        <v>34</v>
      </c>
    </row>
    <row r="4538" spans="1:13" ht="14.25" customHeight="1" x14ac:dyDescent="0.3">
      <c r="A4538" s="2" t="s">
        <v>4569</v>
      </c>
      <c r="B4538" s="2" t="s">
        <v>19</v>
      </c>
      <c r="C4538" s="2" t="s">
        <v>14</v>
      </c>
      <c r="D4538" s="8">
        <v>421.69</v>
      </c>
      <c r="E4538" s="11">
        <v>0.17</v>
      </c>
      <c r="F4538" s="18">
        <v>6</v>
      </c>
      <c r="G4538" s="15">
        <v>44967</v>
      </c>
      <c r="H4538" s="3">
        <v>44969</v>
      </c>
      <c r="I4538" s="2">
        <f>DATEDIF(G4538,H4538,"d")</f>
        <v>2</v>
      </c>
      <c r="J4538" s="2" t="s">
        <v>21</v>
      </c>
      <c r="K4538" s="2" t="s">
        <v>22</v>
      </c>
      <c r="L4538" s="2">
        <v>123.43</v>
      </c>
      <c r="M4538" s="2" t="s">
        <v>34</v>
      </c>
    </row>
    <row r="4539" spans="1:13" ht="14.25" hidden="1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3"/>
      <c r="J4539" s="2" t="s">
        <v>21</v>
      </c>
      <c r="K4539" s="2" t="s">
        <v>27</v>
      </c>
      <c r="L4539" s="2">
        <v>242.18</v>
      </c>
      <c r="M4539" s="2" t="s">
        <v>28</v>
      </c>
    </row>
    <row r="4540" spans="1:13" ht="14.25" hidden="1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3"/>
      <c r="J4540" s="2" t="s">
        <v>21</v>
      </c>
      <c r="K4540" s="2" t="s">
        <v>16</v>
      </c>
      <c r="L4540" s="2">
        <v>67.239999999999995</v>
      </c>
      <c r="M4540" s="2" t="s">
        <v>39</v>
      </c>
    </row>
    <row r="4541" spans="1:13" ht="14.25" customHeight="1" x14ac:dyDescent="0.3">
      <c r="A4541" s="2" t="s">
        <v>4572</v>
      </c>
      <c r="B4541" s="2" t="s">
        <v>19</v>
      </c>
      <c r="C4541" s="2" t="s">
        <v>20</v>
      </c>
      <c r="D4541" s="8">
        <v>3345.24</v>
      </c>
      <c r="E4541" s="11">
        <v>0.45</v>
      </c>
      <c r="F4541" s="18">
        <v>7</v>
      </c>
      <c r="G4541" s="15">
        <v>45465</v>
      </c>
      <c r="H4541" s="3">
        <v>45469</v>
      </c>
      <c r="I4541" s="2">
        <f t="shared" ref="I4541:I4543" si="204">DATEDIF(G4541,H4541,"d")</f>
        <v>4</v>
      </c>
      <c r="J4541" s="2" t="s">
        <v>21</v>
      </c>
      <c r="K4541" s="2" t="s">
        <v>27</v>
      </c>
      <c r="L4541" s="2">
        <v>685.24</v>
      </c>
      <c r="M4541" s="2" t="s">
        <v>17</v>
      </c>
    </row>
    <row r="4542" spans="1:13" ht="14.25" customHeight="1" x14ac:dyDescent="0.3">
      <c r="A4542" s="2" t="s">
        <v>4573</v>
      </c>
      <c r="B4542" s="2" t="s">
        <v>19</v>
      </c>
      <c r="C4542" s="2" t="s">
        <v>26</v>
      </c>
      <c r="D4542" s="8">
        <v>3982.05</v>
      </c>
      <c r="E4542" s="11">
        <v>0.35</v>
      </c>
      <c r="F4542" s="18">
        <v>4</v>
      </c>
      <c r="G4542" s="15">
        <v>45625</v>
      </c>
      <c r="H4542" s="3">
        <v>45630</v>
      </c>
      <c r="I4542" s="2">
        <f t="shared" si="204"/>
        <v>5</v>
      </c>
      <c r="J4542" s="2" t="s">
        <v>31</v>
      </c>
      <c r="K4542" s="2" t="s">
        <v>27</v>
      </c>
      <c r="L4542" s="2">
        <v>276.94</v>
      </c>
      <c r="M4542" s="2" t="s">
        <v>48</v>
      </c>
    </row>
    <row r="4543" spans="1:13" ht="14.25" customHeight="1" x14ac:dyDescent="0.3">
      <c r="A4543" s="2" t="s">
        <v>4574</v>
      </c>
      <c r="B4543" s="2" t="s">
        <v>19</v>
      </c>
      <c r="C4543" s="2" t="s">
        <v>26</v>
      </c>
      <c r="D4543" s="8">
        <v>3245.6</v>
      </c>
      <c r="E4543" s="11">
        <v>0.28000000000000003</v>
      </c>
      <c r="F4543" s="18">
        <v>3</v>
      </c>
      <c r="G4543" s="15">
        <v>45247</v>
      </c>
      <c r="H4543" s="3">
        <v>45251</v>
      </c>
      <c r="I4543" s="2">
        <f t="shared" si="204"/>
        <v>4</v>
      </c>
      <c r="J4543" s="2" t="s">
        <v>21</v>
      </c>
      <c r="K4543" s="2" t="s">
        <v>16</v>
      </c>
      <c r="L4543" s="2">
        <v>666.22</v>
      </c>
      <c r="M4543" s="2" t="s">
        <v>23</v>
      </c>
    </row>
    <row r="4544" spans="1:13" ht="14.25" hidden="1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3"/>
      <c r="J4544" s="2" t="s">
        <v>15</v>
      </c>
      <c r="K4544" s="2" t="s">
        <v>16</v>
      </c>
      <c r="L4544" s="2">
        <v>606.45000000000005</v>
      </c>
      <c r="M4544" s="2" t="s">
        <v>34</v>
      </c>
    </row>
    <row r="4545" spans="1:13" ht="14.25" customHeight="1" x14ac:dyDescent="0.3">
      <c r="A4545" s="2" t="s">
        <v>4576</v>
      </c>
      <c r="B4545" s="2" t="s">
        <v>19</v>
      </c>
      <c r="C4545" s="2" t="s">
        <v>26</v>
      </c>
      <c r="D4545" s="8">
        <v>3076.73</v>
      </c>
      <c r="E4545" s="11">
        <v>0.15</v>
      </c>
      <c r="F4545" s="18">
        <v>3</v>
      </c>
      <c r="G4545" s="15">
        <v>45068</v>
      </c>
      <c r="H4545" s="3">
        <v>45072</v>
      </c>
      <c r="I4545" s="2">
        <f>DATEDIF(G4545,H4545,"d")</f>
        <v>4</v>
      </c>
      <c r="J4545" s="2" t="s">
        <v>31</v>
      </c>
      <c r="K4545" s="2" t="s">
        <v>16</v>
      </c>
      <c r="L4545" s="2">
        <v>155.86000000000001</v>
      </c>
      <c r="M4545" s="2" t="s">
        <v>39</v>
      </c>
    </row>
    <row r="4546" spans="1:13" ht="14.25" hidden="1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3"/>
      <c r="J4546" s="2" t="s">
        <v>31</v>
      </c>
      <c r="K4546" s="2" t="s">
        <v>27</v>
      </c>
      <c r="L4546" s="2">
        <v>165</v>
      </c>
      <c r="M4546" s="2" t="s">
        <v>39</v>
      </c>
    </row>
    <row r="4547" spans="1:13" ht="14.25" hidden="1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3"/>
      <c r="J4547" s="2" t="s">
        <v>21</v>
      </c>
      <c r="K4547" s="2" t="s">
        <v>27</v>
      </c>
      <c r="L4547" s="2">
        <v>463.52</v>
      </c>
      <c r="M4547" s="2" t="s">
        <v>39</v>
      </c>
    </row>
    <row r="4548" spans="1:13" ht="14.25" hidden="1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3"/>
      <c r="J4548" s="2" t="s">
        <v>31</v>
      </c>
      <c r="K4548" s="2" t="s">
        <v>27</v>
      </c>
      <c r="L4548" s="2">
        <v>398.18</v>
      </c>
      <c r="M4548" s="2" t="s">
        <v>34</v>
      </c>
    </row>
    <row r="4549" spans="1:13" ht="14.25" customHeight="1" x14ac:dyDescent="0.3">
      <c r="A4549" s="2" t="s">
        <v>4580</v>
      </c>
      <c r="B4549" s="2" t="s">
        <v>19</v>
      </c>
      <c r="C4549" s="2" t="s">
        <v>14</v>
      </c>
      <c r="D4549" s="8">
        <v>1512.06</v>
      </c>
      <c r="E4549" s="11">
        <v>0.06</v>
      </c>
      <c r="F4549" s="18">
        <v>6</v>
      </c>
      <c r="G4549" s="15">
        <v>45465</v>
      </c>
      <c r="H4549" s="3">
        <v>45472</v>
      </c>
      <c r="I4549" s="2">
        <f>DATEDIF(G4549,H4549,"d")</f>
        <v>7</v>
      </c>
      <c r="J4549" s="2" t="s">
        <v>21</v>
      </c>
      <c r="K4549" s="2" t="s">
        <v>22</v>
      </c>
      <c r="L4549" s="2">
        <v>144.99</v>
      </c>
      <c r="M4549" s="2" t="s">
        <v>48</v>
      </c>
    </row>
    <row r="4550" spans="1:13" ht="14.25" hidden="1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3"/>
      <c r="J4550" s="2" t="s">
        <v>21</v>
      </c>
      <c r="K4550" s="2" t="s">
        <v>27</v>
      </c>
      <c r="L4550" s="2">
        <v>44.32</v>
      </c>
      <c r="M4550" s="2" t="s">
        <v>39</v>
      </c>
    </row>
    <row r="4551" spans="1:13" ht="14.25" customHeight="1" x14ac:dyDescent="0.3">
      <c r="A4551" s="2" t="s">
        <v>4582</v>
      </c>
      <c r="B4551" s="2" t="s">
        <v>19</v>
      </c>
      <c r="C4551" s="2" t="s">
        <v>33</v>
      </c>
      <c r="D4551" s="8">
        <v>1985.67</v>
      </c>
      <c r="E4551" s="11">
        <v>0.42</v>
      </c>
      <c r="F4551" s="18">
        <v>6</v>
      </c>
      <c r="G4551" s="15">
        <v>44951</v>
      </c>
      <c r="H4551" s="3">
        <v>44953</v>
      </c>
      <c r="I4551" s="2">
        <f>DATEDIF(G4551,H4551,"d")</f>
        <v>2</v>
      </c>
      <c r="J4551" s="2" t="s">
        <v>31</v>
      </c>
      <c r="K4551" s="2" t="s">
        <v>22</v>
      </c>
      <c r="L4551" s="2">
        <v>292.83</v>
      </c>
      <c r="M4551" s="2" t="s">
        <v>39</v>
      </c>
    </row>
    <row r="4552" spans="1:13" ht="14.25" hidden="1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3"/>
      <c r="J4552" s="2" t="s">
        <v>15</v>
      </c>
      <c r="K4552" s="2" t="s">
        <v>16</v>
      </c>
      <c r="L4552" s="2">
        <v>544.39</v>
      </c>
      <c r="M4552" s="2" t="s">
        <v>23</v>
      </c>
    </row>
    <row r="4553" spans="1:13" ht="14.25" hidden="1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3"/>
      <c r="J4553" s="2" t="s">
        <v>31</v>
      </c>
      <c r="K4553" s="2" t="s">
        <v>16</v>
      </c>
      <c r="L4553" s="2">
        <v>162.63999999999999</v>
      </c>
      <c r="M4553" s="2" t="s">
        <v>39</v>
      </c>
    </row>
    <row r="4554" spans="1:13" ht="14.25" hidden="1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3"/>
      <c r="J4554" s="2" t="s">
        <v>31</v>
      </c>
      <c r="K4554" s="2" t="s">
        <v>22</v>
      </c>
      <c r="L4554" s="2">
        <v>726.79</v>
      </c>
      <c r="M4554" s="2" t="s">
        <v>28</v>
      </c>
    </row>
    <row r="4555" spans="1:13" ht="14.25" hidden="1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3"/>
      <c r="J4555" s="2" t="s">
        <v>31</v>
      </c>
      <c r="K4555" s="2" t="s">
        <v>16</v>
      </c>
      <c r="L4555" s="2">
        <v>1241.6300000000001</v>
      </c>
      <c r="M4555" s="2" t="s">
        <v>17</v>
      </c>
    </row>
    <row r="4556" spans="1:13" ht="14.25" hidden="1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3"/>
      <c r="J4556" s="2" t="s">
        <v>15</v>
      </c>
      <c r="K4556" s="2" t="s">
        <v>16</v>
      </c>
      <c r="L4556" s="2">
        <v>633.33000000000004</v>
      </c>
      <c r="M4556" s="2" t="s">
        <v>48</v>
      </c>
    </row>
    <row r="4557" spans="1:13" ht="14.25" customHeight="1" x14ac:dyDescent="0.3">
      <c r="A4557" s="2" t="s">
        <v>4588</v>
      </c>
      <c r="B4557" s="2" t="s">
        <v>19</v>
      </c>
      <c r="C4557" s="2" t="s">
        <v>33</v>
      </c>
      <c r="D4557" s="8">
        <v>275.86</v>
      </c>
      <c r="E4557" s="11">
        <v>0.25</v>
      </c>
      <c r="F4557" s="18">
        <v>6</v>
      </c>
      <c r="G4557" s="15">
        <v>45421</v>
      </c>
      <c r="H4557" s="3">
        <v>45428</v>
      </c>
      <c r="I4557" s="2">
        <f>DATEDIF(G4557,H4557,"d")</f>
        <v>7</v>
      </c>
      <c r="J4557" s="2" t="s">
        <v>31</v>
      </c>
      <c r="K4557" s="2" t="s">
        <v>22</v>
      </c>
      <c r="L4557" s="2">
        <v>23.17</v>
      </c>
      <c r="M4557" s="2" t="s">
        <v>28</v>
      </c>
    </row>
    <row r="4558" spans="1:13" ht="14.25" hidden="1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3"/>
      <c r="J4558" s="2" t="s">
        <v>31</v>
      </c>
      <c r="K4558" s="2" t="s">
        <v>22</v>
      </c>
      <c r="L4558" s="2">
        <v>729.37</v>
      </c>
      <c r="M4558" s="2" t="s">
        <v>48</v>
      </c>
    </row>
    <row r="4559" spans="1:13" ht="14.25" hidden="1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3"/>
      <c r="J4559" s="2" t="s">
        <v>31</v>
      </c>
      <c r="K4559" s="2" t="s">
        <v>27</v>
      </c>
      <c r="L4559" s="2">
        <v>955.36</v>
      </c>
      <c r="M4559" s="2" t="s">
        <v>28</v>
      </c>
    </row>
    <row r="4560" spans="1:13" ht="14.25" hidden="1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3"/>
      <c r="J4560" s="2" t="s">
        <v>31</v>
      </c>
      <c r="K4560" s="2" t="s">
        <v>27</v>
      </c>
      <c r="L4560" s="2">
        <v>398.64</v>
      </c>
      <c r="M4560" s="2" t="s">
        <v>39</v>
      </c>
    </row>
    <row r="4561" spans="1:13" ht="14.25" hidden="1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3"/>
      <c r="J4561" s="2" t="s">
        <v>31</v>
      </c>
      <c r="K4561" s="2" t="s">
        <v>22</v>
      </c>
      <c r="L4561" s="2">
        <v>489.39</v>
      </c>
      <c r="M4561" s="2" t="s">
        <v>17</v>
      </c>
    </row>
    <row r="4562" spans="1:13" ht="14.25" hidden="1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3"/>
      <c r="J4562" s="2" t="s">
        <v>15</v>
      </c>
      <c r="K4562" s="2" t="s">
        <v>22</v>
      </c>
      <c r="L4562" s="2">
        <v>458.51</v>
      </c>
      <c r="M4562" s="2" t="s">
        <v>34</v>
      </c>
    </row>
    <row r="4563" spans="1:13" ht="14.25" hidden="1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3"/>
      <c r="J4563" s="2" t="s">
        <v>31</v>
      </c>
      <c r="K4563" s="2" t="s">
        <v>22</v>
      </c>
      <c r="L4563" s="2">
        <v>410.2</v>
      </c>
      <c r="M4563" s="2" t="s">
        <v>48</v>
      </c>
    </row>
    <row r="4564" spans="1:13" ht="14.25" hidden="1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3"/>
      <c r="J4564" s="2" t="s">
        <v>31</v>
      </c>
      <c r="K4564" s="2" t="s">
        <v>22</v>
      </c>
      <c r="L4564" s="2">
        <v>318.37</v>
      </c>
      <c r="M4564" s="2" t="s">
        <v>48</v>
      </c>
    </row>
    <row r="4565" spans="1:13" ht="14.25" hidden="1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3"/>
      <c r="J4565" s="2" t="s">
        <v>21</v>
      </c>
      <c r="K4565" s="2" t="s">
        <v>22</v>
      </c>
      <c r="L4565" s="2">
        <v>590.91</v>
      </c>
      <c r="M4565" s="2" t="s">
        <v>17</v>
      </c>
    </row>
    <row r="4566" spans="1:13" ht="14.25" customHeight="1" x14ac:dyDescent="0.3">
      <c r="A4566" s="2" t="s">
        <v>4597</v>
      </c>
      <c r="B4566" s="2" t="s">
        <v>19</v>
      </c>
      <c r="C4566" s="2" t="s">
        <v>20</v>
      </c>
      <c r="D4566" s="8">
        <v>677.63</v>
      </c>
      <c r="E4566" s="11">
        <v>0.3</v>
      </c>
      <c r="F4566" s="18">
        <v>5</v>
      </c>
      <c r="G4566" s="15">
        <v>45191</v>
      </c>
      <c r="H4566" s="3">
        <v>45198</v>
      </c>
      <c r="I4566" s="2">
        <f>DATEDIF(G4566,H4566,"d")</f>
        <v>7</v>
      </c>
      <c r="J4566" s="2" t="s">
        <v>31</v>
      </c>
      <c r="K4566" s="2" t="s">
        <v>27</v>
      </c>
      <c r="L4566" s="2">
        <v>115.39</v>
      </c>
      <c r="M4566" s="2" t="s">
        <v>28</v>
      </c>
    </row>
    <row r="4567" spans="1:13" ht="14.25" hidden="1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3"/>
      <c r="J4567" s="2" t="s">
        <v>21</v>
      </c>
      <c r="K4567" s="2" t="s">
        <v>22</v>
      </c>
      <c r="L4567" s="2">
        <v>867.82</v>
      </c>
      <c r="M4567" s="2" t="s">
        <v>48</v>
      </c>
    </row>
    <row r="4568" spans="1:13" ht="14.25" hidden="1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3"/>
      <c r="J4568" s="2" t="s">
        <v>31</v>
      </c>
      <c r="K4568" s="2" t="s">
        <v>16</v>
      </c>
      <c r="L4568" s="2">
        <v>75.489999999999995</v>
      </c>
      <c r="M4568" s="2" t="s">
        <v>17</v>
      </c>
    </row>
    <row r="4569" spans="1:13" ht="14.25" hidden="1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3"/>
      <c r="J4569" s="2" t="s">
        <v>31</v>
      </c>
      <c r="K4569" s="2" t="s">
        <v>27</v>
      </c>
      <c r="L4569" s="2">
        <v>151.04</v>
      </c>
      <c r="M4569" s="2" t="s">
        <v>23</v>
      </c>
    </row>
    <row r="4570" spans="1:13" ht="14.25" customHeight="1" x14ac:dyDescent="0.3">
      <c r="A4570" s="2" t="s">
        <v>4601</v>
      </c>
      <c r="B4570" s="2" t="s">
        <v>19</v>
      </c>
      <c r="C4570" s="2" t="s">
        <v>14</v>
      </c>
      <c r="D4570" s="8">
        <v>1722.59</v>
      </c>
      <c r="E4570" s="11">
        <v>0.19</v>
      </c>
      <c r="F4570" s="18">
        <v>9</v>
      </c>
      <c r="G4570" s="15">
        <v>45366</v>
      </c>
      <c r="H4570" s="3">
        <v>45370</v>
      </c>
      <c r="I4570" s="2">
        <f>DATEDIF(G4570,H4570,"d")</f>
        <v>4</v>
      </c>
      <c r="J4570" s="2" t="s">
        <v>31</v>
      </c>
      <c r="K4570" s="2" t="s">
        <v>16</v>
      </c>
      <c r="L4570" s="2">
        <v>256.27999999999997</v>
      </c>
      <c r="M4570" s="2" t="s">
        <v>39</v>
      </c>
    </row>
    <row r="4571" spans="1:13" ht="14.25" hidden="1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3"/>
      <c r="J4571" s="2" t="s">
        <v>21</v>
      </c>
      <c r="K4571" s="2" t="s">
        <v>27</v>
      </c>
      <c r="L4571" s="2">
        <v>190.02</v>
      </c>
      <c r="M4571" s="2" t="s">
        <v>34</v>
      </c>
    </row>
    <row r="4572" spans="1:13" ht="14.25" customHeight="1" x14ac:dyDescent="0.3">
      <c r="A4572" s="2" t="s">
        <v>4603</v>
      </c>
      <c r="B4572" s="2" t="s">
        <v>19</v>
      </c>
      <c r="C4572" s="2" t="s">
        <v>33</v>
      </c>
      <c r="D4572" s="8">
        <v>2363.67</v>
      </c>
      <c r="E4572" s="11">
        <v>0.39</v>
      </c>
      <c r="F4572" s="18">
        <v>3</v>
      </c>
      <c r="G4572" s="15">
        <v>45627</v>
      </c>
      <c r="H4572" s="3">
        <v>45628</v>
      </c>
      <c r="I4572" s="2">
        <f>DATEDIF(G4572,H4572,"d")</f>
        <v>1</v>
      </c>
      <c r="J4572" s="2" t="s">
        <v>15</v>
      </c>
      <c r="K4572" s="2" t="s">
        <v>16</v>
      </c>
      <c r="L4572" s="2">
        <v>340.05</v>
      </c>
      <c r="M4572" s="2" t="s">
        <v>17</v>
      </c>
    </row>
    <row r="4573" spans="1:13" ht="14.25" hidden="1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3"/>
      <c r="J4573" s="2" t="s">
        <v>15</v>
      </c>
      <c r="K4573" s="2" t="s">
        <v>16</v>
      </c>
      <c r="L4573" s="2">
        <v>246.45</v>
      </c>
      <c r="M4573" s="2" t="s">
        <v>34</v>
      </c>
    </row>
    <row r="4574" spans="1:13" ht="14.25" hidden="1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3"/>
      <c r="J4574" s="2" t="s">
        <v>15</v>
      </c>
      <c r="K4574" s="2" t="s">
        <v>22</v>
      </c>
      <c r="L4574" s="2">
        <v>33.159999999999997</v>
      </c>
      <c r="M4574" s="2" t="s">
        <v>17</v>
      </c>
    </row>
    <row r="4575" spans="1:13" ht="14.25" hidden="1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3"/>
      <c r="J4575" s="2" t="s">
        <v>31</v>
      </c>
      <c r="K4575" s="2" t="s">
        <v>22</v>
      </c>
      <c r="L4575" s="2">
        <v>94.58</v>
      </c>
      <c r="M4575" s="2" t="s">
        <v>48</v>
      </c>
    </row>
    <row r="4576" spans="1:13" ht="14.25" hidden="1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3"/>
      <c r="J4576" s="2" t="s">
        <v>15</v>
      </c>
      <c r="K4576" s="2" t="s">
        <v>27</v>
      </c>
      <c r="L4576" s="2">
        <v>97.38</v>
      </c>
      <c r="M4576" s="2" t="s">
        <v>17</v>
      </c>
    </row>
    <row r="4577" spans="1:13" ht="14.25" hidden="1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3"/>
      <c r="J4577" s="2" t="s">
        <v>15</v>
      </c>
      <c r="K4577" s="2" t="s">
        <v>27</v>
      </c>
      <c r="L4577" s="2">
        <v>648.15</v>
      </c>
      <c r="M4577" s="2" t="s">
        <v>34</v>
      </c>
    </row>
    <row r="4578" spans="1:13" ht="14.25" hidden="1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3"/>
      <c r="J4578" s="2" t="s">
        <v>21</v>
      </c>
      <c r="K4578" s="2" t="s">
        <v>22</v>
      </c>
      <c r="L4578" s="2">
        <v>197.03</v>
      </c>
      <c r="M4578" s="2" t="s">
        <v>17</v>
      </c>
    </row>
    <row r="4579" spans="1:13" ht="14.25" hidden="1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3"/>
      <c r="J4579" s="2" t="s">
        <v>15</v>
      </c>
      <c r="K4579" s="2" t="s">
        <v>16</v>
      </c>
      <c r="L4579" s="2">
        <v>130.31</v>
      </c>
      <c r="M4579" s="2" t="s">
        <v>39</v>
      </c>
    </row>
    <row r="4580" spans="1:13" ht="14.25" customHeight="1" x14ac:dyDescent="0.3">
      <c r="A4580" s="2" t="s">
        <v>4611</v>
      </c>
      <c r="B4580" s="2" t="s">
        <v>19</v>
      </c>
      <c r="C4580" s="2" t="s">
        <v>20</v>
      </c>
      <c r="D4580" s="8">
        <v>2410.6799999999998</v>
      </c>
      <c r="E4580" s="11">
        <v>0.26</v>
      </c>
      <c r="F4580" s="18">
        <v>4</v>
      </c>
      <c r="G4580" s="15">
        <v>45336</v>
      </c>
      <c r="H4580" s="3">
        <v>45339</v>
      </c>
      <c r="I4580" s="2">
        <f>DATEDIF(G4580,H4580,"d")</f>
        <v>3</v>
      </c>
      <c r="J4580" s="2" t="s">
        <v>31</v>
      </c>
      <c r="K4580" s="2" t="s">
        <v>27</v>
      </c>
      <c r="L4580" s="2">
        <v>262.26</v>
      </c>
      <c r="M4580" s="2" t="s">
        <v>28</v>
      </c>
    </row>
    <row r="4581" spans="1:13" ht="14.25" hidden="1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3"/>
      <c r="J4581" s="2" t="s">
        <v>31</v>
      </c>
      <c r="K4581" s="2" t="s">
        <v>27</v>
      </c>
      <c r="L4581" s="2">
        <v>173.39</v>
      </c>
      <c r="M4581" s="2" t="s">
        <v>28</v>
      </c>
    </row>
    <row r="4582" spans="1:13" ht="14.25" hidden="1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3"/>
      <c r="J4582" s="2" t="s">
        <v>31</v>
      </c>
      <c r="K4582" s="2" t="s">
        <v>22</v>
      </c>
      <c r="L4582" s="2">
        <v>126.73</v>
      </c>
      <c r="M4582" s="2" t="s">
        <v>48</v>
      </c>
    </row>
    <row r="4583" spans="1:13" ht="14.25" customHeight="1" x14ac:dyDescent="0.3">
      <c r="A4583" s="2" t="s">
        <v>4614</v>
      </c>
      <c r="B4583" s="2" t="s">
        <v>19</v>
      </c>
      <c r="C4583" s="2" t="s">
        <v>26</v>
      </c>
      <c r="D4583" s="8">
        <v>4182.41</v>
      </c>
      <c r="E4583" s="11">
        <v>0.04</v>
      </c>
      <c r="F4583" s="18">
        <v>9</v>
      </c>
      <c r="G4583" s="15">
        <v>45181</v>
      </c>
      <c r="H4583" s="3">
        <v>45186</v>
      </c>
      <c r="I4583" s="2">
        <f>DATEDIF(G4583,H4583,"d")</f>
        <v>5</v>
      </c>
      <c r="J4583" s="2" t="s">
        <v>21</v>
      </c>
      <c r="K4583" s="2" t="s">
        <v>22</v>
      </c>
      <c r="L4583" s="2">
        <v>984.7</v>
      </c>
      <c r="M4583" s="2" t="s">
        <v>39</v>
      </c>
    </row>
    <row r="4584" spans="1:13" ht="14.25" hidden="1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3"/>
      <c r="J4584" s="2" t="s">
        <v>31</v>
      </c>
      <c r="K4584" s="2" t="s">
        <v>27</v>
      </c>
      <c r="L4584" s="2">
        <v>689.9</v>
      </c>
      <c r="M4584" s="2" t="s">
        <v>39</v>
      </c>
    </row>
    <row r="4585" spans="1:13" ht="14.25" customHeight="1" x14ac:dyDescent="0.3">
      <c r="A4585" s="2" t="s">
        <v>4616</v>
      </c>
      <c r="B4585" s="2" t="s">
        <v>19</v>
      </c>
      <c r="C4585" s="2" t="s">
        <v>14</v>
      </c>
      <c r="D4585" s="8">
        <v>4298.12</v>
      </c>
      <c r="E4585" s="11">
        <v>0.34</v>
      </c>
      <c r="F4585" s="18">
        <v>4</v>
      </c>
      <c r="G4585" s="15">
        <v>45078</v>
      </c>
      <c r="H4585" s="3">
        <v>45081</v>
      </c>
      <c r="I4585" s="2">
        <f t="shared" ref="I4585:I4586" si="205">DATEDIF(G4585,H4585,"d")</f>
        <v>3</v>
      </c>
      <c r="J4585" s="2" t="s">
        <v>21</v>
      </c>
      <c r="K4585" s="2" t="s">
        <v>16</v>
      </c>
      <c r="L4585" s="2">
        <v>1077.31</v>
      </c>
      <c r="M4585" s="2" t="s">
        <v>28</v>
      </c>
    </row>
    <row r="4586" spans="1:13" ht="14.25" customHeight="1" x14ac:dyDescent="0.3">
      <c r="A4586" s="2" t="s">
        <v>4617</v>
      </c>
      <c r="B4586" s="2" t="s">
        <v>19</v>
      </c>
      <c r="C4586" s="2" t="s">
        <v>36</v>
      </c>
      <c r="D4586" s="8">
        <v>2621.1799999999998</v>
      </c>
      <c r="E4586" s="11">
        <v>0.38</v>
      </c>
      <c r="F4586" s="18">
        <v>7</v>
      </c>
      <c r="G4586" s="15">
        <v>45042</v>
      </c>
      <c r="H4586" s="3">
        <v>45049</v>
      </c>
      <c r="I4586" s="2">
        <f t="shared" si="205"/>
        <v>7</v>
      </c>
      <c r="J4586" s="2" t="s">
        <v>31</v>
      </c>
      <c r="K4586" s="2" t="s">
        <v>27</v>
      </c>
      <c r="L4586" s="2">
        <v>731.15</v>
      </c>
      <c r="M4586" s="2" t="s">
        <v>17</v>
      </c>
    </row>
    <row r="4587" spans="1:13" ht="14.25" hidden="1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3"/>
      <c r="J4587" s="2" t="s">
        <v>31</v>
      </c>
      <c r="K4587" s="2" t="s">
        <v>22</v>
      </c>
      <c r="L4587" s="2">
        <v>1205.75</v>
      </c>
      <c r="M4587" s="2" t="s">
        <v>48</v>
      </c>
    </row>
    <row r="4588" spans="1:13" ht="14.25" hidden="1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3"/>
      <c r="J4588" s="2" t="s">
        <v>21</v>
      </c>
      <c r="K4588" s="2" t="s">
        <v>27</v>
      </c>
      <c r="L4588" s="2">
        <v>263.16000000000003</v>
      </c>
      <c r="M4588" s="2" t="s">
        <v>17</v>
      </c>
    </row>
    <row r="4589" spans="1:13" ht="14.25" hidden="1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3"/>
      <c r="J4589" s="2" t="s">
        <v>15</v>
      </c>
      <c r="K4589" s="2" t="s">
        <v>27</v>
      </c>
      <c r="L4589" s="2">
        <v>545.77</v>
      </c>
      <c r="M4589" s="2" t="s">
        <v>28</v>
      </c>
    </row>
    <row r="4590" spans="1:13" ht="14.25" hidden="1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3"/>
      <c r="J4590" s="2" t="s">
        <v>21</v>
      </c>
      <c r="K4590" s="2" t="s">
        <v>16</v>
      </c>
      <c r="L4590" s="2">
        <v>641.87</v>
      </c>
      <c r="M4590" s="2" t="s">
        <v>17</v>
      </c>
    </row>
    <row r="4591" spans="1:13" ht="14.25" hidden="1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3"/>
      <c r="J4591" s="2" t="s">
        <v>21</v>
      </c>
      <c r="K4591" s="2" t="s">
        <v>27</v>
      </c>
      <c r="L4591" s="2">
        <v>1340.79</v>
      </c>
      <c r="M4591" s="2" t="s">
        <v>39</v>
      </c>
    </row>
    <row r="4592" spans="1:13" ht="14.25" hidden="1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3"/>
      <c r="J4592" s="2" t="s">
        <v>31</v>
      </c>
      <c r="K4592" s="2" t="s">
        <v>16</v>
      </c>
      <c r="L4592" s="2">
        <v>123.94</v>
      </c>
      <c r="M4592" s="2" t="s">
        <v>48</v>
      </c>
    </row>
    <row r="4593" spans="1:13" ht="14.25" hidden="1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3"/>
      <c r="J4593" s="2" t="s">
        <v>21</v>
      </c>
      <c r="K4593" s="2" t="s">
        <v>22</v>
      </c>
      <c r="L4593" s="2">
        <v>600.77</v>
      </c>
      <c r="M4593" s="2" t="s">
        <v>28</v>
      </c>
    </row>
    <row r="4594" spans="1:13" ht="14.25" hidden="1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3"/>
      <c r="J4594" s="2" t="s">
        <v>21</v>
      </c>
      <c r="K4594" s="2" t="s">
        <v>22</v>
      </c>
      <c r="L4594" s="2">
        <v>621.30999999999995</v>
      </c>
      <c r="M4594" s="2" t="s">
        <v>28</v>
      </c>
    </row>
    <row r="4595" spans="1:13" ht="14.25" customHeight="1" x14ac:dyDescent="0.3">
      <c r="A4595" s="2" t="s">
        <v>4626</v>
      </c>
      <c r="B4595" s="2" t="s">
        <v>19</v>
      </c>
      <c r="C4595" s="2" t="s">
        <v>20</v>
      </c>
      <c r="D4595" s="8">
        <v>3571.86</v>
      </c>
      <c r="E4595" s="11">
        <v>0.43</v>
      </c>
      <c r="F4595" s="18">
        <v>6</v>
      </c>
      <c r="G4595" s="15">
        <v>45295</v>
      </c>
      <c r="H4595" s="3">
        <v>45299</v>
      </c>
      <c r="I4595" s="2">
        <f>DATEDIF(G4595,H4595,"d")</f>
        <v>4</v>
      </c>
      <c r="J4595" s="2" t="s">
        <v>31</v>
      </c>
      <c r="K4595" s="2" t="s">
        <v>27</v>
      </c>
      <c r="L4595" s="2">
        <v>497.79</v>
      </c>
      <c r="M4595" s="2" t="s">
        <v>34</v>
      </c>
    </row>
    <row r="4596" spans="1:13" ht="14.25" hidden="1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3"/>
      <c r="J4596" s="2" t="s">
        <v>31</v>
      </c>
      <c r="K4596" s="2" t="s">
        <v>22</v>
      </c>
      <c r="L4596" s="2">
        <v>1070.1400000000001</v>
      </c>
      <c r="M4596" s="2" t="s">
        <v>34</v>
      </c>
    </row>
    <row r="4597" spans="1:13" ht="14.25" customHeight="1" x14ac:dyDescent="0.3">
      <c r="A4597" s="2" t="s">
        <v>4628</v>
      </c>
      <c r="B4597" s="2" t="s">
        <v>19</v>
      </c>
      <c r="C4597" s="2" t="s">
        <v>14</v>
      </c>
      <c r="D4597" s="8">
        <v>4984.84</v>
      </c>
      <c r="E4597" s="11">
        <v>0.28000000000000003</v>
      </c>
      <c r="F4597" s="18">
        <v>3</v>
      </c>
      <c r="G4597" s="15">
        <v>45116</v>
      </c>
      <c r="H4597" s="3">
        <v>45118</v>
      </c>
      <c r="I4597" s="2">
        <f t="shared" ref="I4597:I4598" si="206">DATEDIF(G4597,H4597,"d")</f>
        <v>2</v>
      </c>
      <c r="J4597" s="2" t="s">
        <v>15</v>
      </c>
      <c r="K4597" s="2" t="s">
        <v>22</v>
      </c>
      <c r="L4597" s="2">
        <v>1235.99</v>
      </c>
      <c r="M4597" s="2" t="s">
        <v>28</v>
      </c>
    </row>
    <row r="4598" spans="1:13" ht="14.25" customHeight="1" x14ac:dyDescent="0.3">
      <c r="A4598" s="2" t="s">
        <v>4629</v>
      </c>
      <c r="B4598" s="2" t="s">
        <v>19</v>
      </c>
      <c r="C4598" s="2" t="s">
        <v>20</v>
      </c>
      <c r="D4598" s="8">
        <v>3682.58</v>
      </c>
      <c r="E4598" s="11">
        <v>0.39</v>
      </c>
      <c r="F4598" s="18">
        <v>9</v>
      </c>
      <c r="G4598" s="15">
        <v>45183</v>
      </c>
      <c r="H4598" s="3">
        <v>45186</v>
      </c>
      <c r="I4598" s="2">
        <f t="shared" si="206"/>
        <v>3</v>
      </c>
      <c r="J4598" s="2" t="s">
        <v>21</v>
      </c>
      <c r="K4598" s="2" t="s">
        <v>27</v>
      </c>
      <c r="L4598" s="2">
        <v>812.81</v>
      </c>
      <c r="M4598" s="2" t="s">
        <v>23</v>
      </c>
    </row>
    <row r="4599" spans="1:13" ht="14.25" hidden="1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3"/>
      <c r="J4599" s="2" t="s">
        <v>15</v>
      </c>
      <c r="K4599" s="2" t="s">
        <v>27</v>
      </c>
      <c r="L4599" s="2">
        <v>147.05000000000001</v>
      </c>
      <c r="M4599" s="2" t="s">
        <v>17</v>
      </c>
    </row>
    <row r="4600" spans="1:13" ht="14.25" hidden="1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3"/>
      <c r="J4600" s="2" t="s">
        <v>15</v>
      </c>
      <c r="K4600" s="2" t="s">
        <v>27</v>
      </c>
      <c r="L4600" s="2">
        <v>443.13</v>
      </c>
      <c r="M4600" s="2" t="s">
        <v>34</v>
      </c>
    </row>
    <row r="4601" spans="1:13" ht="14.25" hidden="1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3"/>
      <c r="J4601" s="2" t="s">
        <v>15</v>
      </c>
      <c r="K4601" s="2" t="s">
        <v>22</v>
      </c>
      <c r="L4601" s="2">
        <v>213.19</v>
      </c>
      <c r="M4601" s="2" t="s">
        <v>28</v>
      </c>
    </row>
    <row r="4602" spans="1:13" ht="14.25" hidden="1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3"/>
      <c r="J4602" s="2" t="s">
        <v>31</v>
      </c>
      <c r="K4602" s="2" t="s">
        <v>16</v>
      </c>
      <c r="L4602" s="2">
        <v>170.67</v>
      </c>
      <c r="M4602" s="2" t="s">
        <v>39</v>
      </c>
    </row>
    <row r="4603" spans="1:13" ht="14.25" hidden="1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3"/>
      <c r="J4603" s="2" t="s">
        <v>21</v>
      </c>
      <c r="K4603" s="2" t="s">
        <v>22</v>
      </c>
      <c r="L4603" s="2">
        <v>50.04</v>
      </c>
      <c r="M4603" s="2" t="s">
        <v>34</v>
      </c>
    </row>
    <row r="4604" spans="1:13" ht="14.25" hidden="1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3"/>
      <c r="J4604" s="2" t="s">
        <v>15</v>
      </c>
      <c r="K4604" s="2" t="s">
        <v>22</v>
      </c>
      <c r="L4604" s="2">
        <v>265.72000000000003</v>
      </c>
      <c r="M4604" s="2" t="s">
        <v>23</v>
      </c>
    </row>
    <row r="4605" spans="1:13" ht="14.25" customHeight="1" x14ac:dyDescent="0.3">
      <c r="A4605" s="2" t="s">
        <v>4636</v>
      </c>
      <c r="B4605" s="2" t="s">
        <v>19</v>
      </c>
      <c r="C4605" s="2" t="s">
        <v>20</v>
      </c>
      <c r="D4605" s="8">
        <v>4071.88</v>
      </c>
      <c r="E4605" s="11">
        <v>0.27</v>
      </c>
      <c r="F4605" s="18">
        <v>4</v>
      </c>
      <c r="G4605" s="15">
        <v>45532</v>
      </c>
      <c r="H4605" s="3">
        <v>45538</v>
      </c>
      <c r="I4605" s="2">
        <f>DATEDIF(G4605,H4605,"d")</f>
        <v>6</v>
      </c>
      <c r="J4605" s="2" t="s">
        <v>31</v>
      </c>
      <c r="K4605" s="2" t="s">
        <v>16</v>
      </c>
      <c r="L4605" s="2">
        <v>497.12</v>
      </c>
      <c r="M4605" s="2" t="s">
        <v>34</v>
      </c>
    </row>
    <row r="4606" spans="1:13" ht="14.25" hidden="1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3"/>
      <c r="J4606" s="2" t="s">
        <v>31</v>
      </c>
      <c r="K4606" s="2" t="s">
        <v>16</v>
      </c>
      <c r="L4606" s="2">
        <v>70.27</v>
      </c>
      <c r="M4606" s="2" t="s">
        <v>48</v>
      </c>
    </row>
    <row r="4607" spans="1:13" ht="14.25" hidden="1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3"/>
      <c r="J4607" s="2" t="s">
        <v>21</v>
      </c>
      <c r="K4607" s="2" t="s">
        <v>16</v>
      </c>
      <c r="L4607" s="2">
        <v>365.43</v>
      </c>
      <c r="M4607" s="2" t="s">
        <v>34</v>
      </c>
    </row>
    <row r="4608" spans="1:13" ht="14.25" hidden="1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3"/>
      <c r="J4608" s="2" t="s">
        <v>15</v>
      </c>
      <c r="K4608" s="2" t="s">
        <v>16</v>
      </c>
      <c r="L4608" s="2">
        <v>383.34</v>
      </c>
      <c r="M4608" s="2" t="s">
        <v>39</v>
      </c>
    </row>
    <row r="4609" spans="1:13" ht="14.25" hidden="1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3"/>
      <c r="J4609" s="2" t="s">
        <v>31</v>
      </c>
      <c r="K4609" s="2" t="s">
        <v>22</v>
      </c>
      <c r="L4609" s="2">
        <v>1001.85</v>
      </c>
      <c r="M4609" s="2" t="s">
        <v>23</v>
      </c>
    </row>
    <row r="4610" spans="1:13" ht="14.25" hidden="1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3"/>
      <c r="J4610" s="2" t="s">
        <v>15</v>
      </c>
      <c r="K4610" s="2" t="s">
        <v>16</v>
      </c>
      <c r="L4610" s="2">
        <v>102.44</v>
      </c>
      <c r="M4610" s="2" t="s">
        <v>17</v>
      </c>
    </row>
    <row r="4611" spans="1:13" ht="14.25" hidden="1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3"/>
      <c r="J4611" s="2" t="s">
        <v>21</v>
      </c>
      <c r="K4611" s="2" t="s">
        <v>22</v>
      </c>
      <c r="L4611" s="2">
        <v>617.79</v>
      </c>
      <c r="M4611" s="2" t="s">
        <v>34</v>
      </c>
    </row>
    <row r="4612" spans="1:13" ht="14.25" hidden="1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3"/>
      <c r="J4612" s="2" t="s">
        <v>15</v>
      </c>
      <c r="K4612" s="2" t="s">
        <v>22</v>
      </c>
      <c r="L4612" s="2">
        <v>430.46</v>
      </c>
      <c r="M4612" s="2" t="s">
        <v>39</v>
      </c>
    </row>
    <row r="4613" spans="1:13" ht="14.25" customHeight="1" x14ac:dyDescent="0.3">
      <c r="A4613" s="2" t="s">
        <v>4644</v>
      </c>
      <c r="B4613" s="2" t="s">
        <v>19</v>
      </c>
      <c r="C4613" s="2" t="s">
        <v>20</v>
      </c>
      <c r="D4613" s="8">
        <v>1790.66</v>
      </c>
      <c r="E4613" s="11">
        <v>0.31</v>
      </c>
      <c r="F4613" s="18">
        <v>6</v>
      </c>
      <c r="G4613" s="15">
        <v>45144</v>
      </c>
      <c r="H4613" s="3">
        <v>45146</v>
      </c>
      <c r="I4613" s="2">
        <f>DATEDIF(G4613,H4613,"d")</f>
        <v>2</v>
      </c>
      <c r="J4613" s="2" t="s">
        <v>31</v>
      </c>
      <c r="K4613" s="2" t="s">
        <v>27</v>
      </c>
      <c r="L4613" s="2">
        <v>371.7</v>
      </c>
      <c r="M4613" s="2" t="s">
        <v>48</v>
      </c>
    </row>
    <row r="4614" spans="1:13" ht="14.25" hidden="1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3"/>
      <c r="J4614" s="2" t="s">
        <v>15</v>
      </c>
      <c r="K4614" s="2" t="s">
        <v>27</v>
      </c>
      <c r="L4614" s="2">
        <v>798.16</v>
      </c>
      <c r="M4614" s="2" t="s">
        <v>34</v>
      </c>
    </row>
    <row r="4615" spans="1:13" ht="14.25" hidden="1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3"/>
      <c r="J4615" s="2" t="s">
        <v>31</v>
      </c>
      <c r="K4615" s="2" t="s">
        <v>16</v>
      </c>
      <c r="L4615" s="2">
        <v>257.38</v>
      </c>
      <c r="M4615" s="2" t="s">
        <v>34</v>
      </c>
    </row>
    <row r="4616" spans="1:13" ht="14.25" hidden="1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3"/>
      <c r="J4616" s="2" t="s">
        <v>15</v>
      </c>
      <c r="K4616" s="2" t="s">
        <v>22</v>
      </c>
      <c r="L4616" s="2">
        <v>125.06</v>
      </c>
      <c r="M4616" s="2" t="s">
        <v>23</v>
      </c>
    </row>
    <row r="4617" spans="1:13" ht="14.25" hidden="1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3"/>
      <c r="J4617" s="2" t="s">
        <v>21</v>
      </c>
      <c r="K4617" s="2" t="s">
        <v>27</v>
      </c>
      <c r="L4617" s="2">
        <v>255.71</v>
      </c>
      <c r="M4617" s="2" t="s">
        <v>17</v>
      </c>
    </row>
    <row r="4618" spans="1:13" ht="14.25" customHeight="1" x14ac:dyDescent="0.3">
      <c r="A4618" s="2" t="s">
        <v>4649</v>
      </c>
      <c r="B4618" s="2" t="s">
        <v>19</v>
      </c>
      <c r="C4618" s="2" t="s">
        <v>33</v>
      </c>
      <c r="D4618" s="8">
        <v>4065.99</v>
      </c>
      <c r="E4618" s="11">
        <v>0.16</v>
      </c>
      <c r="F4618" s="18">
        <v>6</v>
      </c>
      <c r="G4618" s="15">
        <v>44963</v>
      </c>
      <c r="H4618" s="3">
        <v>44965</v>
      </c>
      <c r="I4618" s="2">
        <f>DATEDIF(G4618,H4618,"d")</f>
        <v>2</v>
      </c>
      <c r="J4618" s="2" t="s">
        <v>21</v>
      </c>
      <c r="K4618" s="2" t="s">
        <v>16</v>
      </c>
      <c r="L4618" s="2">
        <v>1008.81</v>
      </c>
      <c r="M4618" s="2" t="s">
        <v>23</v>
      </c>
    </row>
    <row r="4619" spans="1:13" ht="14.25" hidden="1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3"/>
      <c r="J4619" s="2" t="s">
        <v>31</v>
      </c>
      <c r="K4619" s="2" t="s">
        <v>16</v>
      </c>
      <c r="L4619" s="2">
        <v>125.13</v>
      </c>
      <c r="M4619" s="2" t="s">
        <v>34</v>
      </c>
    </row>
    <row r="4620" spans="1:13" ht="14.25" hidden="1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3"/>
      <c r="J4620" s="2" t="s">
        <v>21</v>
      </c>
      <c r="K4620" s="2" t="s">
        <v>27</v>
      </c>
      <c r="L4620" s="2">
        <v>254.38</v>
      </c>
      <c r="M4620" s="2" t="s">
        <v>17</v>
      </c>
    </row>
    <row r="4621" spans="1:13" ht="14.25" hidden="1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3"/>
      <c r="J4621" s="2" t="s">
        <v>21</v>
      </c>
      <c r="K4621" s="2" t="s">
        <v>22</v>
      </c>
      <c r="L4621" s="2">
        <v>519.32000000000005</v>
      </c>
      <c r="M4621" s="2" t="s">
        <v>39</v>
      </c>
    </row>
    <row r="4622" spans="1:13" ht="14.25" hidden="1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3"/>
      <c r="J4622" s="2" t="s">
        <v>15</v>
      </c>
      <c r="K4622" s="2" t="s">
        <v>27</v>
      </c>
      <c r="L4622" s="2">
        <v>670.17</v>
      </c>
      <c r="M4622" s="2" t="s">
        <v>48</v>
      </c>
    </row>
    <row r="4623" spans="1:13" ht="14.25" hidden="1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3"/>
      <c r="J4623" s="2" t="s">
        <v>15</v>
      </c>
      <c r="K4623" s="2" t="s">
        <v>16</v>
      </c>
      <c r="L4623" s="2">
        <v>96.15</v>
      </c>
      <c r="M4623" s="2" t="s">
        <v>17</v>
      </c>
    </row>
    <row r="4624" spans="1:13" ht="14.25" hidden="1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3"/>
      <c r="J4624" s="2" t="s">
        <v>15</v>
      </c>
      <c r="K4624" s="2" t="s">
        <v>16</v>
      </c>
      <c r="L4624" s="2">
        <v>793.64</v>
      </c>
      <c r="M4624" s="2" t="s">
        <v>34</v>
      </c>
    </row>
    <row r="4625" spans="1:13" ht="14.25" hidden="1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3"/>
      <c r="J4625" s="2" t="s">
        <v>15</v>
      </c>
      <c r="K4625" s="2" t="s">
        <v>27</v>
      </c>
      <c r="L4625" s="2">
        <v>398.38</v>
      </c>
      <c r="M4625" s="2" t="s">
        <v>17</v>
      </c>
    </row>
    <row r="4626" spans="1:13" ht="14.25" hidden="1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3"/>
      <c r="J4626" s="2" t="s">
        <v>15</v>
      </c>
      <c r="K4626" s="2" t="s">
        <v>27</v>
      </c>
      <c r="L4626" s="2">
        <v>1200.5</v>
      </c>
      <c r="M4626" s="2" t="s">
        <v>17</v>
      </c>
    </row>
    <row r="4627" spans="1:13" ht="14.25" customHeight="1" x14ac:dyDescent="0.3">
      <c r="A4627" s="2" t="s">
        <v>4658</v>
      </c>
      <c r="B4627" s="2" t="s">
        <v>19</v>
      </c>
      <c r="C4627" s="2" t="s">
        <v>33</v>
      </c>
      <c r="D4627" s="8">
        <v>3448.87</v>
      </c>
      <c r="E4627" s="11">
        <v>0.17</v>
      </c>
      <c r="F4627" s="18">
        <v>3</v>
      </c>
      <c r="G4627" s="15">
        <v>45405</v>
      </c>
      <c r="H4627" s="3">
        <v>45411</v>
      </c>
      <c r="I4627" s="2">
        <f>DATEDIF(G4627,H4627,"d")</f>
        <v>6</v>
      </c>
      <c r="J4627" s="2" t="s">
        <v>21</v>
      </c>
      <c r="K4627" s="2" t="s">
        <v>16</v>
      </c>
      <c r="L4627" s="2">
        <v>859.51</v>
      </c>
      <c r="M4627" s="2" t="s">
        <v>34</v>
      </c>
    </row>
    <row r="4628" spans="1:13" ht="14.25" hidden="1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3"/>
      <c r="J4628" s="2" t="s">
        <v>21</v>
      </c>
      <c r="K4628" s="2" t="s">
        <v>16</v>
      </c>
      <c r="L4628" s="2">
        <v>391.83</v>
      </c>
      <c r="M4628" s="2" t="s">
        <v>28</v>
      </c>
    </row>
    <row r="4629" spans="1:13" ht="14.25" hidden="1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3"/>
      <c r="J4629" s="2" t="s">
        <v>31</v>
      </c>
      <c r="K4629" s="2" t="s">
        <v>27</v>
      </c>
      <c r="L4629" s="2">
        <v>626.27</v>
      </c>
      <c r="M4629" s="2" t="s">
        <v>28</v>
      </c>
    </row>
    <row r="4630" spans="1:13" ht="14.25" hidden="1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3"/>
      <c r="J4630" s="2" t="s">
        <v>15</v>
      </c>
      <c r="K4630" s="2" t="s">
        <v>16</v>
      </c>
      <c r="L4630" s="2">
        <v>233.68</v>
      </c>
      <c r="M4630" s="2" t="s">
        <v>48</v>
      </c>
    </row>
    <row r="4631" spans="1:13" ht="14.25" hidden="1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3"/>
      <c r="J4631" s="2" t="s">
        <v>31</v>
      </c>
      <c r="K4631" s="2" t="s">
        <v>16</v>
      </c>
      <c r="L4631" s="2">
        <v>277.08999999999997</v>
      </c>
      <c r="M4631" s="2" t="s">
        <v>28</v>
      </c>
    </row>
    <row r="4632" spans="1:13" ht="14.25" hidden="1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3"/>
      <c r="J4632" s="2" t="s">
        <v>15</v>
      </c>
      <c r="K4632" s="2" t="s">
        <v>27</v>
      </c>
      <c r="L4632" s="2">
        <v>842.86</v>
      </c>
      <c r="M4632" s="2" t="s">
        <v>23</v>
      </c>
    </row>
    <row r="4633" spans="1:13" ht="14.25" hidden="1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3"/>
      <c r="J4633" s="2" t="s">
        <v>15</v>
      </c>
      <c r="K4633" s="2" t="s">
        <v>27</v>
      </c>
      <c r="L4633" s="2">
        <v>240.42</v>
      </c>
      <c r="M4633" s="2" t="s">
        <v>17</v>
      </c>
    </row>
    <row r="4634" spans="1:13" ht="14.25" hidden="1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3"/>
      <c r="J4634" s="2" t="s">
        <v>21</v>
      </c>
      <c r="K4634" s="2" t="s">
        <v>16</v>
      </c>
      <c r="L4634" s="2">
        <v>274.48</v>
      </c>
      <c r="M4634" s="2" t="s">
        <v>39</v>
      </c>
    </row>
    <row r="4635" spans="1:13" ht="14.25" hidden="1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3"/>
      <c r="J4635" s="2" t="s">
        <v>15</v>
      </c>
      <c r="K4635" s="2" t="s">
        <v>16</v>
      </c>
      <c r="L4635" s="2">
        <v>275.54000000000002</v>
      </c>
      <c r="M4635" s="2" t="s">
        <v>48</v>
      </c>
    </row>
    <row r="4636" spans="1:13" ht="14.25" hidden="1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3"/>
      <c r="J4636" s="2" t="s">
        <v>15</v>
      </c>
      <c r="K4636" s="2" t="s">
        <v>22</v>
      </c>
      <c r="L4636" s="2">
        <v>201.13</v>
      </c>
      <c r="M4636" s="2" t="s">
        <v>28</v>
      </c>
    </row>
    <row r="4637" spans="1:13" ht="14.25" customHeight="1" x14ac:dyDescent="0.3">
      <c r="A4637" s="2" t="s">
        <v>4668</v>
      </c>
      <c r="B4637" s="2" t="s">
        <v>19</v>
      </c>
      <c r="C4637" s="2" t="s">
        <v>33</v>
      </c>
      <c r="D4637" s="8">
        <v>3988.75</v>
      </c>
      <c r="E4637" s="11">
        <v>0.5</v>
      </c>
      <c r="F4637" s="18">
        <v>9</v>
      </c>
      <c r="G4637" s="15">
        <v>45278</v>
      </c>
      <c r="H4637" s="3">
        <v>45281</v>
      </c>
      <c r="I4637" s="2">
        <f t="shared" ref="I4637:I4638" si="207">DATEDIF(G4637,H4637,"d")</f>
        <v>3</v>
      </c>
      <c r="J4637" s="2" t="s">
        <v>21</v>
      </c>
      <c r="K4637" s="2" t="s">
        <v>22</v>
      </c>
      <c r="L4637" s="2">
        <v>343.66</v>
      </c>
      <c r="M4637" s="2" t="s">
        <v>34</v>
      </c>
    </row>
    <row r="4638" spans="1:13" ht="14.25" customHeight="1" x14ac:dyDescent="0.3">
      <c r="A4638" s="2" t="s">
        <v>4669</v>
      </c>
      <c r="B4638" s="2" t="s">
        <v>19</v>
      </c>
      <c r="C4638" s="2" t="s">
        <v>14</v>
      </c>
      <c r="D4638" s="8">
        <v>2829.81</v>
      </c>
      <c r="E4638" s="11">
        <v>0.22</v>
      </c>
      <c r="F4638" s="18">
        <v>6</v>
      </c>
      <c r="G4638" s="15">
        <v>44976</v>
      </c>
      <c r="H4638" s="3">
        <v>44977</v>
      </c>
      <c r="I4638" s="2">
        <f t="shared" si="207"/>
        <v>1</v>
      </c>
      <c r="J4638" s="2" t="s">
        <v>15</v>
      </c>
      <c r="K4638" s="2" t="s">
        <v>22</v>
      </c>
      <c r="L4638" s="2">
        <v>696.5</v>
      </c>
      <c r="M4638" s="2" t="s">
        <v>28</v>
      </c>
    </row>
    <row r="4639" spans="1:13" ht="14.25" hidden="1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3"/>
      <c r="J4639" s="2" t="s">
        <v>21</v>
      </c>
      <c r="K4639" s="2" t="s">
        <v>27</v>
      </c>
      <c r="L4639" s="2">
        <v>1068.4000000000001</v>
      </c>
      <c r="M4639" s="2" t="s">
        <v>23</v>
      </c>
    </row>
    <row r="4640" spans="1:13" ht="14.25" customHeight="1" x14ac:dyDescent="0.3">
      <c r="A4640" s="2" t="s">
        <v>4671</v>
      </c>
      <c r="B4640" s="2" t="s">
        <v>19</v>
      </c>
      <c r="C4640" s="2" t="s">
        <v>20</v>
      </c>
      <c r="D4640" s="8">
        <v>651.09</v>
      </c>
      <c r="E4640" s="11">
        <v>0.43</v>
      </c>
      <c r="F4640" s="18">
        <v>8</v>
      </c>
      <c r="G4640" s="15">
        <v>45437</v>
      </c>
      <c r="H4640" s="3">
        <v>45438</v>
      </c>
      <c r="I4640" s="2">
        <f t="shared" ref="I4640:I4642" si="208">DATEDIF(G4640,H4640,"d")</f>
        <v>1</v>
      </c>
      <c r="J4640" s="2" t="s">
        <v>15</v>
      </c>
      <c r="K4640" s="2" t="s">
        <v>16</v>
      </c>
      <c r="L4640" s="2">
        <v>179.78</v>
      </c>
      <c r="M4640" s="2" t="s">
        <v>17</v>
      </c>
    </row>
    <row r="4641" spans="1:13" ht="14.25" customHeight="1" x14ac:dyDescent="0.3">
      <c r="A4641" s="2" t="s">
        <v>4672</v>
      </c>
      <c r="B4641" s="2" t="s">
        <v>19</v>
      </c>
      <c r="C4641" s="2" t="s">
        <v>26</v>
      </c>
      <c r="D4641" s="8">
        <v>741.02</v>
      </c>
      <c r="E4641" s="11">
        <v>0.05</v>
      </c>
      <c r="F4641" s="18">
        <v>9</v>
      </c>
      <c r="G4641" s="15">
        <v>45448</v>
      </c>
      <c r="H4641" s="3">
        <v>45452</v>
      </c>
      <c r="I4641" s="2">
        <f t="shared" si="208"/>
        <v>4</v>
      </c>
      <c r="J4641" s="2" t="s">
        <v>21</v>
      </c>
      <c r="K4641" s="2" t="s">
        <v>27</v>
      </c>
      <c r="L4641" s="2">
        <v>91.51</v>
      </c>
      <c r="M4641" s="2" t="s">
        <v>39</v>
      </c>
    </row>
    <row r="4642" spans="1:13" ht="14.25" customHeight="1" x14ac:dyDescent="0.3">
      <c r="A4642" s="2" t="s">
        <v>4673</v>
      </c>
      <c r="B4642" s="2" t="s">
        <v>19</v>
      </c>
      <c r="C4642" s="2" t="s">
        <v>36</v>
      </c>
      <c r="D4642" s="8">
        <v>4227.8900000000003</v>
      </c>
      <c r="E4642" s="11">
        <v>0.09</v>
      </c>
      <c r="F4642" s="18">
        <v>5</v>
      </c>
      <c r="G4642" s="15">
        <v>45619</v>
      </c>
      <c r="H4642" s="3">
        <v>45622</v>
      </c>
      <c r="I4642" s="2">
        <f t="shared" si="208"/>
        <v>3</v>
      </c>
      <c r="J4642" s="2" t="s">
        <v>31</v>
      </c>
      <c r="K4642" s="2" t="s">
        <v>22</v>
      </c>
      <c r="L4642" s="2">
        <v>929.71</v>
      </c>
      <c r="M4642" s="2" t="s">
        <v>23</v>
      </c>
    </row>
    <row r="4643" spans="1:13" ht="14.25" hidden="1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3"/>
      <c r="J4643" s="2" t="s">
        <v>15</v>
      </c>
      <c r="K4643" s="2" t="s">
        <v>22</v>
      </c>
      <c r="L4643" s="2">
        <v>596.69000000000005</v>
      </c>
      <c r="M4643" s="2" t="s">
        <v>28</v>
      </c>
    </row>
    <row r="4644" spans="1:13" ht="14.25" hidden="1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3"/>
      <c r="J4644" s="2" t="s">
        <v>31</v>
      </c>
      <c r="K4644" s="2" t="s">
        <v>27</v>
      </c>
      <c r="L4644" s="2">
        <v>203.26</v>
      </c>
      <c r="M4644" s="2" t="s">
        <v>39</v>
      </c>
    </row>
    <row r="4645" spans="1:13" ht="14.25" hidden="1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3"/>
      <c r="J4645" s="2" t="s">
        <v>15</v>
      </c>
      <c r="K4645" s="2" t="s">
        <v>16</v>
      </c>
      <c r="L4645" s="2">
        <v>1189.02</v>
      </c>
      <c r="M4645" s="2" t="s">
        <v>34</v>
      </c>
    </row>
    <row r="4646" spans="1:13" ht="14.25" customHeight="1" x14ac:dyDescent="0.3">
      <c r="A4646" s="2" t="s">
        <v>4677</v>
      </c>
      <c r="B4646" s="2" t="s">
        <v>19</v>
      </c>
      <c r="C4646" s="2" t="s">
        <v>33</v>
      </c>
      <c r="D4646" s="8">
        <v>3429.01</v>
      </c>
      <c r="E4646" s="11">
        <v>0.31</v>
      </c>
      <c r="F4646" s="18">
        <v>5</v>
      </c>
      <c r="G4646" s="15">
        <v>45505</v>
      </c>
      <c r="H4646" s="3">
        <v>45511</v>
      </c>
      <c r="I4646" s="2">
        <f>DATEDIF(G4646,H4646,"d")</f>
        <v>6</v>
      </c>
      <c r="J4646" s="2" t="s">
        <v>15</v>
      </c>
      <c r="K4646" s="2" t="s">
        <v>22</v>
      </c>
      <c r="L4646" s="2">
        <v>707.36</v>
      </c>
      <c r="M4646" s="2" t="s">
        <v>17</v>
      </c>
    </row>
    <row r="4647" spans="1:13" ht="14.25" hidden="1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3"/>
      <c r="J4647" s="2" t="s">
        <v>31</v>
      </c>
      <c r="K4647" s="2" t="s">
        <v>27</v>
      </c>
      <c r="L4647" s="2">
        <v>1110.04</v>
      </c>
      <c r="M4647" s="2" t="s">
        <v>17</v>
      </c>
    </row>
    <row r="4648" spans="1:13" ht="14.25" customHeight="1" x14ac:dyDescent="0.3">
      <c r="A4648" s="2" t="s">
        <v>4679</v>
      </c>
      <c r="B4648" s="2" t="s">
        <v>19</v>
      </c>
      <c r="C4648" s="2" t="s">
        <v>26</v>
      </c>
      <c r="D4648" s="8">
        <v>2708.74</v>
      </c>
      <c r="E4648" s="11">
        <v>0.06</v>
      </c>
      <c r="F4648" s="18">
        <v>1</v>
      </c>
      <c r="G4648" s="15">
        <v>45333</v>
      </c>
      <c r="H4648" s="3">
        <v>45335</v>
      </c>
      <c r="I4648" s="2">
        <f>DATEDIF(G4648,H4648,"d")</f>
        <v>2</v>
      </c>
      <c r="J4648" s="2" t="s">
        <v>31</v>
      </c>
      <c r="K4648" s="2" t="s">
        <v>16</v>
      </c>
      <c r="L4648" s="2">
        <v>245.77</v>
      </c>
      <c r="M4648" s="2" t="s">
        <v>34</v>
      </c>
    </row>
    <row r="4649" spans="1:13" ht="14.25" hidden="1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3"/>
      <c r="J4649" s="2" t="s">
        <v>21</v>
      </c>
      <c r="K4649" s="2" t="s">
        <v>16</v>
      </c>
      <c r="L4649" s="2">
        <v>229.84</v>
      </c>
      <c r="M4649" s="2" t="s">
        <v>28</v>
      </c>
    </row>
    <row r="4650" spans="1:13" ht="14.25" hidden="1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3"/>
      <c r="J4650" s="2" t="s">
        <v>15</v>
      </c>
      <c r="K4650" s="2" t="s">
        <v>22</v>
      </c>
      <c r="L4650" s="2">
        <v>289.99</v>
      </c>
      <c r="M4650" s="2" t="s">
        <v>17</v>
      </c>
    </row>
    <row r="4651" spans="1:13" ht="14.25" hidden="1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3"/>
      <c r="J4651" s="2" t="s">
        <v>31</v>
      </c>
      <c r="K4651" s="2" t="s">
        <v>16</v>
      </c>
      <c r="L4651" s="2">
        <v>553.65</v>
      </c>
      <c r="M4651" s="2" t="s">
        <v>39</v>
      </c>
    </row>
    <row r="4652" spans="1:13" ht="14.25" hidden="1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3"/>
      <c r="J4652" s="2" t="s">
        <v>15</v>
      </c>
      <c r="K4652" s="2" t="s">
        <v>16</v>
      </c>
      <c r="L4652" s="2">
        <v>406.8</v>
      </c>
      <c r="M4652" s="2" t="s">
        <v>34</v>
      </c>
    </row>
    <row r="4653" spans="1:13" ht="14.25" customHeight="1" x14ac:dyDescent="0.3">
      <c r="A4653" s="2" t="s">
        <v>4684</v>
      </c>
      <c r="B4653" s="2" t="s">
        <v>19</v>
      </c>
      <c r="C4653" s="2" t="s">
        <v>26</v>
      </c>
      <c r="D4653" s="8">
        <v>4789.38</v>
      </c>
      <c r="E4653" s="11">
        <v>0.38</v>
      </c>
      <c r="F4653" s="18">
        <v>4</v>
      </c>
      <c r="G4653" s="15">
        <v>45538</v>
      </c>
      <c r="H4653" s="3">
        <v>45542</v>
      </c>
      <c r="I4653" s="2">
        <f>DATEDIF(G4653,H4653,"d")</f>
        <v>4</v>
      </c>
      <c r="J4653" s="2" t="s">
        <v>21</v>
      </c>
      <c r="K4653" s="2" t="s">
        <v>22</v>
      </c>
      <c r="L4653" s="2">
        <v>268.58</v>
      </c>
      <c r="M4653" s="2" t="s">
        <v>48</v>
      </c>
    </row>
    <row r="4654" spans="1:13" ht="14.25" hidden="1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3"/>
      <c r="J4654" s="2" t="s">
        <v>31</v>
      </c>
      <c r="K4654" s="2" t="s">
        <v>27</v>
      </c>
      <c r="L4654" s="2">
        <v>1105.75</v>
      </c>
      <c r="M4654" s="2" t="s">
        <v>48</v>
      </c>
    </row>
    <row r="4655" spans="1:13" ht="14.25" hidden="1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3"/>
      <c r="J4655" s="2" t="s">
        <v>21</v>
      </c>
      <c r="K4655" s="2" t="s">
        <v>27</v>
      </c>
      <c r="L4655" s="2">
        <v>205.42</v>
      </c>
      <c r="M4655" s="2" t="s">
        <v>28</v>
      </c>
    </row>
    <row r="4656" spans="1:13" ht="14.25" customHeight="1" x14ac:dyDescent="0.3">
      <c r="A4656" s="2" t="s">
        <v>4687</v>
      </c>
      <c r="B4656" s="2" t="s">
        <v>19</v>
      </c>
      <c r="C4656" s="2" t="s">
        <v>36</v>
      </c>
      <c r="D4656" s="8">
        <v>2755.17</v>
      </c>
      <c r="E4656" s="11">
        <v>0.16</v>
      </c>
      <c r="F4656" s="18">
        <v>1</v>
      </c>
      <c r="G4656" s="15">
        <v>45028</v>
      </c>
      <c r="H4656" s="3">
        <v>45030</v>
      </c>
      <c r="I4656" s="2">
        <f>DATEDIF(G4656,H4656,"d")</f>
        <v>2</v>
      </c>
      <c r="J4656" s="2" t="s">
        <v>15</v>
      </c>
      <c r="K4656" s="2" t="s">
        <v>22</v>
      </c>
      <c r="L4656" s="2">
        <v>426.54</v>
      </c>
      <c r="M4656" s="2" t="s">
        <v>39</v>
      </c>
    </row>
    <row r="4657" spans="1:13" ht="14.25" hidden="1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3"/>
      <c r="J4657" s="2" t="s">
        <v>21</v>
      </c>
      <c r="K4657" s="2" t="s">
        <v>16</v>
      </c>
      <c r="L4657" s="2">
        <v>572.11</v>
      </c>
      <c r="M4657" s="2" t="s">
        <v>34</v>
      </c>
    </row>
    <row r="4658" spans="1:13" ht="14.25" hidden="1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3"/>
      <c r="J4658" s="2" t="s">
        <v>21</v>
      </c>
      <c r="K4658" s="2" t="s">
        <v>22</v>
      </c>
      <c r="L4658" s="2">
        <v>869.88</v>
      </c>
      <c r="M4658" s="2" t="s">
        <v>28</v>
      </c>
    </row>
    <row r="4659" spans="1:13" ht="14.25" hidden="1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3"/>
      <c r="J4659" s="2" t="s">
        <v>21</v>
      </c>
      <c r="K4659" s="2" t="s">
        <v>16</v>
      </c>
      <c r="L4659" s="2">
        <v>50.34</v>
      </c>
      <c r="M4659" s="2" t="s">
        <v>28</v>
      </c>
    </row>
    <row r="4660" spans="1:13" ht="14.25" hidden="1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3"/>
      <c r="J4660" s="2" t="s">
        <v>21</v>
      </c>
      <c r="K4660" s="2" t="s">
        <v>22</v>
      </c>
      <c r="L4660" s="2">
        <v>1312.25</v>
      </c>
      <c r="M4660" s="2" t="s">
        <v>34</v>
      </c>
    </row>
    <row r="4661" spans="1:13" ht="14.25" hidden="1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3"/>
      <c r="J4661" s="2" t="s">
        <v>15</v>
      </c>
      <c r="K4661" s="2" t="s">
        <v>22</v>
      </c>
      <c r="L4661" s="2">
        <v>375.53</v>
      </c>
      <c r="M4661" s="2" t="s">
        <v>23</v>
      </c>
    </row>
    <row r="4662" spans="1:13" ht="14.25" hidden="1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3"/>
      <c r="J4662" s="2" t="s">
        <v>21</v>
      </c>
      <c r="K4662" s="2" t="s">
        <v>27</v>
      </c>
      <c r="L4662" s="2">
        <v>860.13</v>
      </c>
      <c r="M4662" s="2" t="s">
        <v>28</v>
      </c>
    </row>
    <row r="4663" spans="1:13" ht="14.25" hidden="1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3"/>
      <c r="J4663" s="2" t="s">
        <v>21</v>
      </c>
      <c r="K4663" s="2" t="s">
        <v>22</v>
      </c>
      <c r="L4663" s="2">
        <v>294.95999999999998</v>
      </c>
      <c r="M4663" s="2" t="s">
        <v>23</v>
      </c>
    </row>
    <row r="4664" spans="1:13" ht="14.25" hidden="1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3"/>
      <c r="J4664" s="2" t="s">
        <v>21</v>
      </c>
      <c r="K4664" s="2" t="s">
        <v>27</v>
      </c>
      <c r="L4664" s="2">
        <v>454.77</v>
      </c>
      <c r="M4664" s="2" t="s">
        <v>28</v>
      </c>
    </row>
    <row r="4665" spans="1:13" ht="14.25" hidden="1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3"/>
      <c r="J4665" s="2" t="s">
        <v>21</v>
      </c>
      <c r="K4665" s="2" t="s">
        <v>22</v>
      </c>
      <c r="L4665" s="2">
        <v>256.66000000000003</v>
      </c>
      <c r="M4665" s="2" t="s">
        <v>17</v>
      </c>
    </row>
    <row r="4666" spans="1:13" ht="14.25" hidden="1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3"/>
      <c r="J4666" s="2" t="s">
        <v>21</v>
      </c>
      <c r="K4666" s="2" t="s">
        <v>27</v>
      </c>
      <c r="L4666" s="2">
        <v>295.83999999999997</v>
      </c>
      <c r="M4666" s="2" t="s">
        <v>48</v>
      </c>
    </row>
    <row r="4667" spans="1:13" ht="14.25" customHeight="1" x14ac:dyDescent="0.3">
      <c r="A4667" s="2" t="s">
        <v>4698</v>
      </c>
      <c r="B4667" s="2" t="s">
        <v>19</v>
      </c>
      <c r="C4667" s="2" t="s">
        <v>20</v>
      </c>
      <c r="D4667" s="8">
        <v>1698.02</v>
      </c>
      <c r="E4667" s="11">
        <v>0.3</v>
      </c>
      <c r="F4667" s="18">
        <v>1</v>
      </c>
      <c r="G4667" s="15">
        <v>45429</v>
      </c>
      <c r="H4667" s="3">
        <v>45431</v>
      </c>
      <c r="I4667" s="2">
        <f>DATEDIF(G4667,H4667,"d")</f>
        <v>2</v>
      </c>
      <c r="J4667" s="2" t="s">
        <v>21</v>
      </c>
      <c r="K4667" s="2" t="s">
        <v>16</v>
      </c>
      <c r="L4667" s="2">
        <v>293.61</v>
      </c>
      <c r="M4667" s="2" t="s">
        <v>23</v>
      </c>
    </row>
    <row r="4668" spans="1:13" ht="14.25" hidden="1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3"/>
      <c r="J4668" s="2" t="s">
        <v>15</v>
      </c>
      <c r="K4668" s="2" t="s">
        <v>16</v>
      </c>
      <c r="L4668" s="2">
        <v>1074.1099999999999</v>
      </c>
      <c r="M4668" s="2" t="s">
        <v>39</v>
      </c>
    </row>
    <row r="4669" spans="1:13" ht="14.25" hidden="1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3"/>
      <c r="J4669" s="2" t="s">
        <v>21</v>
      </c>
      <c r="K4669" s="2" t="s">
        <v>16</v>
      </c>
      <c r="L4669" s="2">
        <v>230.37</v>
      </c>
      <c r="M4669" s="2" t="s">
        <v>23</v>
      </c>
    </row>
    <row r="4670" spans="1:13" ht="14.25" hidden="1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3"/>
      <c r="J4670" s="2" t="s">
        <v>15</v>
      </c>
      <c r="K4670" s="2" t="s">
        <v>22</v>
      </c>
      <c r="L4670" s="2">
        <v>304.76</v>
      </c>
      <c r="M4670" s="2" t="s">
        <v>48</v>
      </c>
    </row>
    <row r="4671" spans="1:13" ht="14.25" customHeight="1" x14ac:dyDescent="0.3">
      <c r="A4671" s="2" t="s">
        <v>4702</v>
      </c>
      <c r="B4671" s="2" t="s">
        <v>19</v>
      </c>
      <c r="C4671" s="2" t="s">
        <v>14</v>
      </c>
      <c r="D4671" s="8">
        <v>4415.71</v>
      </c>
      <c r="E4671" s="11">
        <v>0.06</v>
      </c>
      <c r="F4671" s="18">
        <v>9</v>
      </c>
      <c r="G4671" s="15">
        <v>45559</v>
      </c>
      <c r="H4671" s="3">
        <v>45565</v>
      </c>
      <c r="I4671" s="2">
        <f>DATEDIF(G4671,H4671,"d")</f>
        <v>6</v>
      </c>
      <c r="J4671" s="2" t="s">
        <v>21</v>
      </c>
      <c r="K4671" s="2" t="s">
        <v>27</v>
      </c>
      <c r="L4671" s="2">
        <v>267.69</v>
      </c>
      <c r="M4671" s="2" t="s">
        <v>34</v>
      </c>
    </row>
    <row r="4672" spans="1:13" ht="14.25" hidden="1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3"/>
      <c r="J4672" s="2" t="s">
        <v>15</v>
      </c>
      <c r="K4672" s="2" t="s">
        <v>27</v>
      </c>
      <c r="L4672" s="2">
        <v>194.49</v>
      </c>
      <c r="M4672" s="2" t="s">
        <v>23</v>
      </c>
    </row>
    <row r="4673" spans="1:13" ht="14.25" hidden="1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3"/>
      <c r="J4673" s="2" t="s">
        <v>31</v>
      </c>
      <c r="K4673" s="2" t="s">
        <v>22</v>
      </c>
      <c r="L4673" s="2">
        <v>259.2</v>
      </c>
      <c r="M4673" s="2" t="s">
        <v>48</v>
      </c>
    </row>
    <row r="4674" spans="1:13" ht="14.25" hidden="1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3"/>
      <c r="J4674" s="2" t="s">
        <v>15</v>
      </c>
      <c r="K4674" s="2" t="s">
        <v>27</v>
      </c>
      <c r="L4674" s="2">
        <v>793.5</v>
      </c>
      <c r="M4674" s="2" t="s">
        <v>23</v>
      </c>
    </row>
    <row r="4675" spans="1:13" ht="14.25" customHeight="1" x14ac:dyDescent="0.3">
      <c r="A4675" s="2" t="s">
        <v>4706</v>
      </c>
      <c r="B4675" s="2" t="s">
        <v>19</v>
      </c>
      <c r="C4675" s="2" t="s">
        <v>33</v>
      </c>
      <c r="D4675" s="8">
        <v>4206.34</v>
      </c>
      <c r="E4675" s="11">
        <v>0.11</v>
      </c>
      <c r="F4675" s="18">
        <v>6</v>
      </c>
      <c r="G4675" s="15">
        <v>45221</v>
      </c>
      <c r="H4675" s="3">
        <v>45222</v>
      </c>
      <c r="I4675" s="2">
        <f>DATEDIF(G4675,H4675,"d")</f>
        <v>1</v>
      </c>
      <c r="J4675" s="2" t="s">
        <v>31</v>
      </c>
      <c r="K4675" s="2" t="s">
        <v>22</v>
      </c>
      <c r="L4675" s="2">
        <v>685.74</v>
      </c>
      <c r="M4675" s="2" t="s">
        <v>23</v>
      </c>
    </row>
    <row r="4676" spans="1:13" ht="14.25" hidden="1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3"/>
      <c r="J4676" s="2" t="s">
        <v>31</v>
      </c>
      <c r="K4676" s="2" t="s">
        <v>27</v>
      </c>
      <c r="L4676" s="2">
        <v>776.64</v>
      </c>
      <c r="M4676" s="2" t="s">
        <v>48</v>
      </c>
    </row>
    <row r="4677" spans="1:13" ht="14.25" hidden="1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3"/>
      <c r="J4677" s="2" t="s">
        <v>15</v>
      </c>
      <c r="K4677" s="2" t="s">
        <v>22</v>
      </c>
      <c r="L4677" s="2">
        <v>417.61</v>
      </c>
      <c r="M4677" s="2" t="s">
        <v>48</v>
      </c>
    </row>
    <row r="4678" spans="1:13" ht="14.25" hidden="1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3"/>
      <c r="J4678" s="2" t="s">
        <v>31</v>
      </c>
      <c r="K4678" s="2" t="s">
        <v>27</v>
      </c>
      <c r="L4678" s="2">
        <v>1175.75</v>
      </c>
      <c r="M4678" s="2" t="s">
        <v>17</v>
      </c>
    </row>
    <row r="4679" spans="1:13" ht="14.25" hidden="1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3"/>
      <c r="J4679" s="2" t="s">
        <v>31</v>
      </c>
      <c r="K4679" s="2" t="s">
        <v>16</v>
      </c>
      <c r="L4679" s="2">
        <v>669.79</v>
      </c>
      <c r="M4679" s="2" t="s">
        <v>48</v>
      </c>
    </row>
    <row r="4680" spans="1:13" ht="14.25" customHeight="1" x14ac:dyDescent="0.3">
      <c r="A4680" s="2" t="s">
        <v>4711</v>
      </c>
      <c r="B4680" s="2" t="s">
        <v>19</v>
      </c>
      <c r="C4680" s="2" t="s">
        <v>36</v>
      </c>
      <c r="D4680" s="8">
        <v>2727.61</v>
      </c>
      <c r="E4680" s="11">
        <v>0.18</v>
      </c>
      <c r="F4680" s="18">
        <v>1</v>
      </c>
      <c r="G4680" s="15">
        <v>44952</v>
      </c>
      <c r="H4680" s="3">
        <v>44954</v>
      </c>
      <c r="I4680" s="2">
        <f t="shared" ref="I4680:I4682" si="209">DATEDIF(G4680,H4680,"d")</f>
        <v>2</v>
      </c>
      <c r="J4680" s="2" t="s">
        <v>31</v>
      </c>
      <c r="K4680" s="2" t="s">
        <v>27</v>
      </c>
      <c r="L4680" s="2">
        <v>670.88</v>
      </c>
      <c r="M4680" s="2" t="s">
        <v>48</v>
      </c>
    </row>
    <row r="4681" spans="1:13" ht="14.25" customHeight="1" x14ac:dyDescent="0.3">
      <c r="A4681" s="2" t="s">
        <v>4712</v>
      </c>
      <c r="B4681" s="2" t="s">
        <v>19</v>
      </c>
      <c r="C4681" s="2" t="s">
        <v>20</v>
      </c>
      <c r="D4681" s="8">
        <v>1069.3900000000001</v>
      </c>
      <c r="E4681" s="11">
        <v>0.18</v>
      </c>
      <c r="F4681" s="18">
        <v>2</v>
      </c>
      <c r="G4681" s="15">
        <v>45519</v>
      </c>
      <c r="H4681" s="3">
        <v>45525</v>
      </c>
      <c r="I4681" s="2">
        <f t="shared" si="209"/>
        <v>6</v>
      </c>
      <c r="J4681" s="2" t="s">
        <v>21</v>
      </c>
      <c r="K4681" s="2" t="s">
        <v>22</v>
      </c>
      <c r="L4681" s="2">
        <v>212.7</v>
      </c>
      <c r="M4681" s="2" t="s">
        <v>48</v>
      </c>
    </row>
    <row r="4682" spans="1:13" ht="14.25" customHeight="1" x14ac:dyDescent="0.3">
      <c r="A4682" s="2" t="s">
        <v>4713</v>
      </c>
      <c r="B4682" s="2" t="s">
        <v>19</v>
      </c>
      <c r="C4682" s="2" t="s">
        <v>36</v>
      </c>
      <c r="D4682" s="8">
        <v>1299.22</v>
      </c>
      <c r="E4682" s="11">
        <v>0.37</v>
      </c>
      <c r="F4682" s="18">
        <v>6</v>
      </c>
      <c r="G4682" s="15">
        <v>45540</v>
      </c>
      <c r="H4682" s="3">
        <v>45544</v>
      </c>
      <c r="I4682" s="2">
        <f t="shared" si="209"/>
        <v>4</v>
      </c>
      <c r="J4682" s="2" t="s">
        <v>21</v>
      </c>
      <c r="K4682" s="2" t="s">
        <v>27</v>
      </c>
      <c r="L4682" s="2">
        <v>128.59</v>
      </c>
      <c r="M4682" s="2" t="s">
        <v>34</v>
      </c>
    </row>
    <row r="4683" spans="1:13" ht="14.25" hidden="1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3"/>
      <c r="J4683" s="2" t="s">
        <v>15</v>
      </c>
      <c r="K4683" s="2" t="s">
        <v>27</v>
      </c>
      <c r="L4683" s="2">
        <v>1305.48</v>
      </c>
      <c r="M4683" s="2" t="s">
        <v>39</v>
      </c>
    </row>
    <row r="4684" spans="1:13" ht="14.25" hidden="1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3"/>
      <c r="J4684" s="2" t="s">
        <v>15</v>
      </c>
      <c r="K4684" s="2" t="s">
        <v>27</v>
      </c>
      <c r="L4684" s="2">
        <v>1065.33</v>
      </c>
      <c r="M4684" s="2" t="s">
        <v>23</v>
      </c>
    </row>
    <row r="4685" spans="1:13" ht="14.25" customHeight="1" x14ac:dyDescent="0.3">
      <c r="A4685" s="2" t="s">
        <v>4716</v>
      </c>
      <c r="B4685" s="2" t="s">
        <v>19</v>
      </c>
      <c r="C4685" s="2" t="s">
        <v>36</v>
      </c>
      <c r="D4685" s="8">
        <v>149.6</v>
      </c>
      <c r="E4685" s="11">
        <v>0.34</v>
      </c>
      <c r="F4685" s="18">
        <v>9</v>
      </c>
      <c r="G4685" s="15">
        <v>45565</v>
      </c>
      <c r="H4685" s="3">
        <v>45568</v>
      </c>
      <c r="I4685" s="2">
        <f>DATEDIF(G4685,H4685,"d")</f>
        <v>3</v>
      </c>
      <c r="J4685" s="2" t="s">
        <v>21</v>
      </c>
      <c r="K4685" s="2" t="s">
        <v>22</v>
      </c>
      <c r="L4685" s="2">
        <v>38.61</v>
      </c>
      <c r="M4685" s="2" t="s">
        <v>23</v>
      </c>
    </row>
    <row r="4686" spans="1:13" ht="14.25" hidden="1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3"/>
      <c r="J4686" s="2" t="s">
        <v>15</v>
      </c>
      <c r="K4686" s="2" t="s">
        <v>22</v>
      </c>
      <c r="L4686" s="2">
        <v>1183.8800000000001</v>
      </c>
      <c r="M4686" s="2" t="s">
        <v>48</v>
      </c>
    </row>
    <row r="4687" spans="1:13" ht="14.25" hidden="1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3"/>
      <c r="J4687" s="2" t="s">
        <v>15</v>
      </c>
      <c r="K4687" s="2" t="s">
        <v>27</v>
      </c>
      <c r="L4687" s="2">
        <v>25.6</v>
      </c>
      <c r="M4687" s="2" t="s">
        <v>17</v>
      </c>
    </row>
    <row r="4688" spans="1:13" ht="14.25" hidden="1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3"/>
      <c r="J4688" s="2" t="s">
        <v>21</v>
      </c>
      <c r="K4688" s="2" t="s">
        <v>22</v>
      </c>
      <c r="L4688" s="2">
        <v>627.15</v>
      </c>
      <c r="M4688" s="2" t="s">
        <v>34</v>
      </c>
    </row>
    <row r="4689" spans="1:13" ht="14.25" hidden="1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3"/>
      <c r="J4689" s="2" t="s">
        <v>21</v>
      </c>
      <c r="K4689" s="2" t="s">
        <v>22</v>
      </c>
      <c r="L4689" s="2">
        <v>74.28</v>
      </c>
      <c r="M4689" s="2" t="s">
        <v>28</v>
      </c>
    </row>
    <row r="4690" spans="1:13" ht="14.25" hidden="1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3"/>
      <c r="J4690" s="2" t="s">
        <v>21</v>
      </c>
      <c r="K4690" s="2" t="s">
        <v>16</v>
      </c>
      <c r="L4690" s="2">
        <v>1034.08</v>
      </c>
      <c r="M4690" s="2" t="s">
        <v>28</v>
      </c>
    </row>
    <row r="4691" spans="1:13" ht="14.25" hidden="1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3"/>
      <c r="J4691" s="2" t="s">
        <v>21</v>
      </c>
      <c r="K4691" s="2" t="s">
        <v>27</v>
      </c>
      <c r="L4691" s="2">
        <v>1411.6</v>
      </c>
      <c r="M4691" s="2" t="s">
        <v>17</v>
      </c>
    </row>
    <row r="4692" spans="1:13" ht="14.25" hidden="1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3"/>
      <c r="J4692" s="2" t="s">
        <v>31</v>
      </c>
      <c r="K4692" s="2" t="s">
        <v>16</v>
      </c>
      <c r="L4692" s="2">
        <v>849.61</v>
      </c>
      <c r="M4692" s="2" t="s">
        <v>34</v>
      </c>
    </row>
    <row r="4693" spans="1:13" ht="14.25" hidden="1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3"/>
      <c r="J4693" s="2" t="s">
        <v>21</v>
      </c>
      <c r="K4693" s="2" t="s">
        <v>22</v>
      </c>
      <c r="L4693" s="2">
        <v>227.29</v>
      </c>
      <c r="M4693" s="2" t="s">
        <v>28</v>
      </c>
    </row>
    <row r="4694" spans="1:13" ht="14.25" hidden="1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3"/>
      <c r="J4694" s="2" t="s">
        <v>21</v>
      </c>
      <c r="K4694" s="2" t="s">
        <v>27</v>
      </c>
      <c r="L4694" s="2">
        <v>609</v>
      </c>
      <c r="M4694" s="2" t="s">
        <v>39</v>
      </c>
    </row>
    <row r="4695" spans="1:13" ht="14.25" hidden="1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3"/>
      <c r="J4695" s="2" t="s">
        <v>21</v>
      </c>
      <c r="K4695" s="2" t="s">
        <v>22</v>
      </c>
      <c r="L4695" s="2">
        <v>987.01</v>
      </c>
      <c r="M4695" s="2" t="s">
        <v>34</v>
      </c>
    </row>
    <row r="4696" spans="1:13" ht="14.25" hidden="1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3"/>
      <c r="J4696" s="2" t="s">
        <v>21</v>
      </c>
      <c r="K4696" s="2" t="s">
        <v>16</v>
      </c>
      <c r="L4696" s="2">
        <v>191.39</v>
      </c>
      <c r="M4696" s="2" t="s">
        <v>23</v>
      </c>
    </row>
    <row r="4697" spans="1:13" ht="14.25" hidden="1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3"/>
      <c r="J4697" s="2" t="s">
        <v>21</v>
      </c>
      <c r="K4697" s="2" t="s">
        <v>16</v>
      </c>
      <c r="L4697" s="2">
        <v>173.77</v>
      </c>
      <c r="M4697" s="2" t="s">
        <v>48</v>
      </c>
    </row>
    <row r="4698" spans="1:13" ht="14.25" hidden="1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3"/>
      <c r="J4698" s="2" t="s">
        <v>31</v>
      </c>
      <c r="K4698" s="2" t="s">
        <v>16</v>
      </c>
      <c r="L4698" s="2">
        <v>477.22</v>
      </c>
      <c r="M4698" s="2" t="s">
        <v>39</v>
      </c>
    </row>
    <row r="4699" spans="1:13" ht="14.25" hidden="1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3"/>
      <c r="J4699" s="2" t="s">
        <v>21</v>
      </c>
      <c r="K4699" s="2" t="s">
        <v>22</v>
      </c>
      <c r="L4699" s="2">
        <v>475.83</v>
      </c>
      <c r="M4699" s="2" t="s">
        <v>23</v>
      </c>
    </row>
    <row r="4700" spans="1:13" ht="14.25" hidden="1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3"/>
      <c r="J4700" s="2" t="s">
        <v>31</v>
      </c>
      <c r="K4700" s="2" t="s">
        <v>27</v>
      </c>
      <c r="L4700" s="2">
        <v>50.53</v>
      </c>
      <c r="M4700" s="2" t="s">
        <v>39</v>
      </c>
    </row>
    <row r="4701" spans="1:13" ht="14.25" hidden="1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3"/>
      <c r="J4701" s="2" t="s">
        <v>31</v>
      </c>
      <c r="K4701" s="2" t="s">
        <v>27</v>
      </c>
      <c r="L4701" s="2">
        <v>628.19000000000005</v>
      </c>
      <c r="M4701" s="2" t="s">
        <v>39</v>
      </c>
    </row>
    <row r="4702" spans="1:13" ht="14.25" hidden="1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3"/>
      <c r="J4702" s="2" t="s">
        <v>31</v>
      </c>
      <c r="K4702" s="2" t="s">
        <v>16</v>
      </c>
      <c r="L4702" s="2">
        <v>1017.95</v>
      </c>
      <c r="M4702" s="2" t="s">
        <v>17</v>
      </c>
    </row>
    <row r="4703" spans="1:13" ht="14.25" hidden="1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3"/>
      <c r="J4703" s="2" t="s">
        <v>15</v>
      </c>
      <c r="K4703" s="2" t="s">
        <v>27</v>
      </c>
      <c r="L4703" s="2">
        <v>642.54999999999995</v>
      </c>
      <c r="M4703" s="2" t="s">
        <v>17</v>
      </c>
    </row>
    <row r="4704" spans="1:13" ht="14.25" hidden="1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3"/>
      <c r="J4704" s="2" t="s">
        <v>31</v>
      </c>
      <c r="K4704" s="2" t="s">
        <v>27</v>
      </c>
      <c r="L4704" s="2">
        <v>62.5</v>
      </c>
      <c r="M4704" s="2" t="s">
        <v>28</v>
      </c>
    </row>
    <row r="4705" spans="1:13" ht="14.25" hidden="1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3"/>
      <c r="J4705" s="2" t="s">
        <v>21</v>
      </c>
      <c r="K4705" s="2" t="s">
        <v>16</v>
      </c>
      <c r="L4705" s="2">
        <v>203.8</v>
      </c>
      <c r="M4705" s="2" t="s">
        <v>23</v>
      </c>
    </row>
    <row r="4706" spans="1:13" ht="14.25" hidden="1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3"/>
      <c r="J4706" s="2" t="s">
        <v>21</v>
      </c>
      <c r="K4706" s="2" t="s">
        <v>27</v>
      </c>
      <c r="L4706" s="2">
        <v>498.11</v>
      </c>
      <c r="M4706" s="2" t="s">
        <v>28</v>
      </c>
    </row>
    <row r="4707" spans="1:13" ht="14.25" hidden="1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3"/>
      <c r="J4707" s="2" t="s">
        <v>15</v>
      </c>
      <c r="K4707" s="2" t="s">
        <v>16</v>
      </c>
      <c r="L4707" s="2">
        <v>75.91</v>
      </c>
      <c r="M4707" s="2" t="s">
        <v>28</v>
      </c>
    </row>
    <row r="4708" spans="1:13" ht="14.25" customHeight="1" x14ac:dyDescent="0.3">
      <c r="A4708" s="2" t="s">
        <v>4739</v>
      </c>
      <c r="B4708" s="2" t="s">
        <v>19</v>
      </c>
      <c r="C4708" s="2" t="s">
        <v>26</v>
      </c>
      <c r="D4708" s="8">
        <v>3225.04</v>
      </c>
      <c r="E4708" s="11">
        <v>0.21</v>
      </c>
      <c r="F4708" s="18">
        <v>9</v>
      </c>
      <c r="G4708" s="15">
        <v>45490</v>
      </c>
      <c r="H4708" s="3">
        <v>45494</v>
      </c>
      <c r="I4708" s="2">
        <f>DATEDIF(G4708,H4708,"d")</f>
        <v>4</v>
      </c>
      <c r="J4708" s="2" t="s">
        <v>21</v>
      </c>
      <c r="K4708" s="2" t="s">
        <v>22</v>
      </c>
      <c r="L4708" s="2">
        <v>364.43</v>
      </c>
      <c r="M4708" s="2" t="s">
        <v>17</v>
      </c>
    </row>
    <row r="4709" spans="1:13" ht="14.25" hidden="1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3"/>
      <c r="J4709" s="2" t="s">
        <v>31</v>
      </c>
      <c r="K4709" s="2" t="s">
        <v>22</v>
      </c>
      <c r="L4709" s="2">
        <v>146.12</v>
      </c>
      <c r="M4709" s="2" t="s">
        <v>34</v>
      </c>
    </row>
    <row r="4710" spans="1:13" ht="14.25" customHeight="1" x14ac:dyDescent="0.3">
      <c r="A4710" s="2" t="s">
        <v>4741</v>
      </c>
      <c r="B4710" s="2" t="s">
        <v>19</v>
      </c>
      <c r="C4710" s="2" t="s">
        <v>33</v>
      </c>
      <c r="D4710" s="8">
        <v>1490.94</v>
      </c>
      <c r="E4710" s="11">
        <v>0.11</v>
      </c>
      <c r="F4710" s="18">
        <v>2</v>
      </c>
      <c r="G4710" s="15">
        <v>45652</v>
      </c>
      <c r="H4710" s="3">
        <v>45653</v>
      </c>
      <c r="I4710" s="2">
        <f>DATEDIF(G4710,H4710,"d")</f>
        <v>1</v>
      </c>
      <c r="J4710" s="2" t="s">
        <v>31</v>
      </c>
      <c r="K4710" s="2" t="s">
        <v>22</v>
      </c>
      <c r="L4710" s="2">
        <v>389.58</v>
      </c>
      <c r="M4710" s="2" t="s">
        <v>48</v>
      </c>
    </row>
    <row r="4711" spans="1:13" ht="14.25" hidden="1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3"/>
      <c r="J4711" s="2" t="s">
        <v>31</v>
      </c>
      <c r="K4711" s="2" t="s">
        <v>16</v>
      </c>
      <c r="L4711" s="2">
        <v>342.55</v>
      </c>
      <c r="M4711" s="2" t="s">
        <v>48</v>
      </c>
    </row>
    <row r="4712" spans="1:13" ht="14.25" hidden="1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3"/>
      <c r="J4712" s="2" t="s">
        <v>31</v>
      </c>
      <c r="K4712" s="2" t="s">
        <v>27</v>
      </c>
      <c r="L4712" s="2">
        <v>577.16</v>
      </c>
      <c r="M4712" s="2" t="s">
        <v>34</v>
      </c>
    </row>
    <row r="4713" spans="1:13" ht="14.25" hidden="1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3"/>
      <c r="J4713" s="2" t="s">
        <v>15</v>
      </c>
      <c r="K4713" s="2" t="s">
        <v>16</v>
      </c>
      <c r="L4713" s="2">
        <v>949.8</v>
      </c>
      <c r="M4713" s="2" t="s">
        <v>17</v>
      </c>
    </row>
    <row r="4714" spans="1:13" ht="14.25" hidden="1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3"/>
      <c r="J4714" s="2" t="s">
        <v>31</v>
      </c>
      <c r="K4714" s="2" t="s">
        <v>22</v>
      </c>
      <c r="L4714" s="2">
        <v>327.51</v>
      </c>
      <c r="M4714" s="2" t="s">
        <v>48</v>
      </c>
    </row>
    <row r="4715" spans="1:13" ht="14.25" hidden="1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3"/>
      <c r="J4715" s="2" t="s">
        <v>21</v>
      </c>
      <c r="K4715" s="2" t="s">
        <v>27</v>
      </c>
      <c r="L4715" s="2">
        <v>499.02</v>
      </c>
      <c r="M4715" s="2" t="s">
        <v>39</v>
      </c>
    </row>
    <row r="4716" spans="1:13" ht="14.25" hidden="1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3"/>
      <c r="J4716" s="2" t="s">
        <v>21</v>
      </c>
      <c r="K4716" s="2" t="s">
        <v>27</v>
      </c>
      <c r="L4716" s="2">
        <v>213.93</v>
      </c>
      <c r="M4716" s="2" t="s">
        <v>39</v>
      </c>
    </row>
    <row r="4717" spans="1:13" ht="14.25" hidden="1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3"/>
      <c r="J4717" s="2" t="s">
        <v>31</v>
      </c>
      <c r="K4717" s="2" t="s">
        <v>27</v>
      </c>
      <c r="L4717" s="2">
        <v>375.65</v>
      </c>
      <c r="M4717" s="2" t="s">
        <v>28</v>
      </c>
    </row>
    <row r="4718" spans="1:13" ht="14.25" customHeight="1" x14ac:dyDescent="0.3">
      <c r="A4718" s="2" t="s">
        <v>4749</v>
      </c>
      <c r="B4718" s="2" t="s">
        <v>19</v>
      </c>
      <c r="C4718" s="2" t="s">
        <v>36</v>
      </c>
      <c r="D4718" s="8">
        <v>4619.18</v>
      </c>
      <c r="E4718" s="11">
        <v>0.14000000000000001</v>
      </c>
      <c r="F4718" s="18">
        <v>4</v>
      </c>
      <c r="G4718" s="15">
        <v>45561</v>
      </c>
      <c r="H4718" s="3">
        <v>45564</v>
      </c>
      <c r="I4718" s="2">
        <f>DATEDIF(G4718,H4718,"d")</f>
        <v>3</v>
      </c>
      <c r="J4718" s="2" t="s">
        <v>15</v>
      </c>
      <c r="K4718" s="2" t="s">
        <v>27</v>
      </c>
      <c r="L4718" s="2">
        <v>358.57</v>
      </c>
      <c r="M4718" s="2" t="s">
        <v>28</v>
      </c>
    </row>
    <row r="4719" spans="1:13" ht="14.25" hidden="1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3"/>
      <c r="J4719" s="2" t="s">
        <v>15</v>
      </c>
      <c r="K4719" s="2" t="s">
        <v>22</v>
      </c>
      <c r="L4719" s="2">
        <v>319.05</v>
      </c>
      <c r="M4719" s="2" t="s">
        <v>23</v>
      </c>
    </row>
    <row r="4720" spans="1:13" ht="14.25" customHeight="1" x14ac:dyDescent="0.3">
      <c r="A4720" s="2" t="s">
        <v>4751</v>
      </c>
      <c r="B4720" s="2" t="s">
        <v>19</v>
      </c>
      <c r="C4720" s="2" t="s">
        <v>33</v>
      </c>
      <c r="D4720" s="8">
        <v>1733.67</v>
      </c>
      <c r="E4720" s="11">
        <v>0.21</v>
      </c>
      <c r="F4720" s="18">
        <v>4</v>
      </c>
      <c r="G4720" s="15">
        <v>45286</v>
      </c>
      <c r="H4720" s="3">
        <v>45290</v>
      </c>
      <c r="I4720" s="2">
        <f>DATEDIF(G4720,H4720,"d")</f>
        <v>4</v>
      </c>
      <c r="J4720" s="2" t="s">
        <v>31</v>
      </c>
      <c r="K4720" s="2" t="s">
        <v>16</v>
      </c>
      <c r="L4720" s="2">
        <v>469.84</v>
      </c>
      <c r="M4720" s="2" t="s">
        <v>39</v>
      </c>
    </row>
    <row r="4721" spans="1:13" ht="14.25" hidden="1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3"/>
      <c r="J4721" s="2" t="s">
        <v>31</v>
      </c>
      <c r="K4721" s="2" t="s">
        <v>27</v>
      </c>
      <c r="L4721" s="2">
        <v>369.96</v>
      </c>
      <c r="M4721" s="2" t="s">
        <v>34</v>
      </c>
    </row>
    <row r="4722" spans="1:13" ht="14.25" hidden="1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3"/>
      <c r="J4722" s="2" t="s">
        <v>31</v>
      </c>
      <c r="K4722" s="2" t="s">
        <v>27</v>
      </c>
      <c r="L4722" s="2">
        <v>315.42</v>
      </c>
      <c r="M4722" s="2" t="s">
        <v>39</v>
      </c>
    </row>
    <row r="4723" spans="1:13" ht="14.25" hidden="1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3"/>
      <c r="J4723" s="2" t="s">
        <v>21</v>
      </c>
      <c r="K4723" s="2" t="s">
        <v>27</v>
      </c>
      <c r="L4723" s="2">
        <v>126.24</v>
      </c>
      <c r="M4723" s="2" t="s">
        <v>23</v>
      </c>
    </row>
    <row r="4724" spans="1:13" ht="14.25" hidden="1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3"/>
      <c r="J4724" s="2" t="s">
        <v>21</v>
      </c>
      <c r="K4724" s="2" t="s">
        <v>22</v>
      </c>
      <c r="L4724" s="2">
        <v>91.59</v>
      </c>
      <c r="M4724" s="2" t="s">
        <v>34</v>
      </c>
    </row>
    <row r="4725" spans="1:13" ht="14.25" customHeight="1" x14ac:dyDescent="0.3">
      <c r="A4725" s="2" t="s">
        <v>4756</v>
      </c>
      <c r="B4725" s="2" t="s">
        <v>19</v>
      </c>
      <c r="C4725" s="2" t="s">
        <v>26</v>
      </c>
      <c r="D4725" s="8">
        <v>1082.83</v>
      </c>
      <c r="E4725" s="11">
        <v>0.12</v>
      </c>
      <c r="F4725" s="18">
        <v>1</v>
      </c>
      <c r="G4725" s="15">
        <v>45285</v>
      </c>
      <c r="H4725" s="3">
        <v>45291</v>
      </c>
      <c r="I4725" s="2">
        <f>DATEDIF(G4725,H4725,"d")</f>
        <v>6</v>
      </c>
      <c r="J4725" s="2" t="s">
        <v>15</v>
      </c>
      <c r="K4725" s="2" t="s">
        <v>22</v>
      </c>
      <c r="L4725" s="2">
        <v>286.88</v>
      </c>
      <c r="M4725" s="2" t="s">
        <v>39</v>
      </c>
    </row>
    <row r="4726" spans="1:13" ht="14.25" hidden="1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3"/>
      <c r="J4726" s="2" t="s">
        <v>21</v>
      </c>
      <c r="K4726" s="2" t="s">
        <v>16</v>
      </c>
      <c r="L4726" s="2">
        <v>796.66</v>
      </c>
      <c r="M4726" s="2" t="s">
        <v>34</v>
      </c>
    </row>
    <row r="4727" spans="1:13" ht="14.25" hidden="1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3"/>
      <c r="J4727" s="2" t="s">
        <v>15</v>
      </c>
      <c r="K4727" s="2" t="s">
        <v>16</v>
      </c>
      <c r="L4727" s="2">
        <v>179.55</v>
      </c>
      <c r="M4727" s="2" t="s">
        <v>17</v>
      </c>
    </row>
    <row r="4728" spans="1:13" ht="14.25" hidden="1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3"/>
      <c r="J4728" s="2" t="s">
        <v>15</v>
      </c>
      <c r="K4728" s="2" t="s">
        <v>27</v>
      </c>
      <c r="L4728" s="2">
        <v>133.13999999999999</v>
      </c>
      <c r="M4728" s="2" t="s">
        <v>17</v>
      </c>
    </row>
    <row r="4729" spans="1:13" ht="14.25" hidden="1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3"/>
      <c r="J4729" s="2" t="s">
        <v>15</v>
      </c>
      <c r="K4729" s="2" t="s">
        <v>22</v>
      </c>
      <c r="L4729" s="2">
        <v>573.97</v>
      </c>
      <c r="M4729" s="2" t="s">
        <v>17</v>
      </c>
    </row>
    <row r="4730" spans="1:13" ht="14.25" hidden="1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3"/>
      <c r="J4730" s="2" t="s">
        <v>21</v>
      </c>
      <c r="K4730" s="2" t="s">
        <v>27</v>
      </c>
      <c r="L4730" s="2">
        <v>448.17</v>
      </c>
      <c r="M4730" s="2" t="s">
        <v>17</v>
      </c>
    </row>
    <row r="4731" spans="1:13" ht="14.25" hidden="1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3"/>
      <c r="J4731" s="2" t="s">
        <v>21</v>
      </c>
      <c r="K4731" s="2" t="s">
        <v>22</v>
      </c>
      <c r="L4731" s="2">
        <v>571.03</v>
      </c>
      <c r="M4731" s="2" t="s">
        <v>34</v>
      </c>
    </row>
    <row r="4732" spans="1:13" ht="14.25" hidden="1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3"/>
      <c r="J4732" s="2" t="s">
        <v>15</v>
      </c>
      <c r="K4732" s="2" t="s">
        <v>22</v>
      </c>
      <c r="L4732" s="2">
        <v>470.04</v>
      </c>
      <c r="M4732" s="2" t="s">
        <v>39</v>
      </c>
    </row>
    <row r="4733" spans="1:13" ht="14.25" hidden="1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3"/>
      <c r="J4733" s="2" t="s">
        <v>15</v>
      </c>
      <c r="K4733" s="2" t="s">
        <v>16</v>
      </c>
      <c r="L4733" s="2">
        <v>725.51</v>
      </c>
      <c r="M4733" s="2" t="s">
        <v>34</v>
      </c>
    </row>
    <row r="4734" spans="1:13" ht="14.25" hidden="1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3"/>
      <c r="J4734" s="2" t="s">
        <v>31</v>
      </c>
      <c r="K4734" s="2" t="s">
        <v>16</v>
      </c>
      <c r="L4734" s="2">
        <v>1124.81</v>
      </c>
      <c r="M4734" s="2" t="s">
        <v>17</v>
      </c>
    </row>
    <row r="4735" spans="1:13" ht="14.25" hidden="1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3"/>
      <c r="J4735" s="2" t="s">
        <v>15</v>
      </c>
      <c r="K4735" s="2" t="s">
        <v>22</v>
      </c>
      <c r="L4735" s="2">
        <v>343.3</v>
      </c>
      <c r="M4735" s="2" t="s">
        <v>48</v>
      </c>
    </row>
    <row r="4736" spans="1:13" ht="14.25" hidden="1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3"/>
      <c r="J4736" s="2" t="s">
        <v>15</v>
      </c>
      <c r="K4736" s="2" t="s">
        <v>27</v>
      </c>
      <c r="L4736" s="2">
        <v>357.24</v>
      </c>
      <c r="M4736" s="2" t="s">
        <v>28</v>
      </c>
    </row>
    <row r="4737" spans="1:13" ht="14.25" hidden="1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3"/>
      <c r="J4737" s="2" t="s">
        <v>31</v>
      </c>
      <c r="K4737" s="2" t="s">
        <v>22</v>
      </c>
      <c r="L4737" s="2">
        <v>985.26</v>
      </c>
      <c r="M4737" s="2" t="s">
        <v>34</v>
      </c>
    </row>
    <row r="4738" spans="1:13" ht="14.25" hidden="1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3"/>
      <c r="J4738" s="2" t="s">
        <v>15</v>
      </c>
      <c r="K4738" s="2" t="s">
        <v>22</v>
      </c>
      <c r="L4738" s="2">
        <v>907.93</v>
      </c>
      <c r="M4738" s="2" t="s">
        <v>23</v>
      </c>
    </row>
    <row r="4739" spans="1:13" ht="14.25" hidden="1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3"/>
      <c r="J4739" s="2" t="s">
        <v>21</v>
      </c>
      <c r="K4739" s="2" t="s">
        <v>22</v>
      </c>
      <c r="L4739" s="2">
        <v>543.92999999999995</v>
      </c>
      <c r="M4739" s="2" t="s">
        <v>23</v>
      </c>
    </row>
    <row r="4740" spans="1:13" ht="14.25" hidden="1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3"/>
      <c r="J4740" s="2" t="s">
        <v>21</v>
      </c>
      <c r="K4740" s="2" t="s">
        <v>16</v>
      </c>
      <c r="L4740" s="2">
        <v>126.17</v>
      </c>
      <c r="M4740" s="2" t="s">
        <v>17</v>
      </c>
    </row>
    <row r="4741" spans="1:13" ht="14.25" customHeight="1" x14ac:dyDescent="0.3">
      <c r="A4741" s="2" t="s">
        <v>4772</v>
      </c>
      <c r="B4741" s="2" t="s">
        <v>19</v>
      </c>
      <c r="C4741" s="2" t="s">
        <v>20</v>
      </c>
      <c r="D4741" s="8">
        <v>3916.72</v>
      </c>
      <c r="E4741" s="11">
        <v>0.47</v>
      </c>
      <c r="F4741" s="18">
        <v>7</v>
      </c>
      <c r="G4741" s="15">
        <v>44967</v>
      </c>
      <c r="H4741" s="3">
        <v>44968</v>
      </c>
      <c r="I4741" s="2">
        <f>DATEDIF(G4741,H4741,"d")</f>
        <v>1</v>
      </c>
      <c r="J4741" s="2" t="s">
        <v>15</v>
      </c>
      <c r="K4741" s="2" t="s">
        <v>22</v>
      </c>
      <c r="L4741" s="2">
        <v>862.89</v>
      </c>
      <c r="M4741" s="2" t="s">
        <v>48</v>
      </c>
    </row>
    <row r="4742" spans="1:13" ht="14.25" hidden="1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3"/>
      <c r="J4742" s="2" t="s">
        <v>31</v>
      </c>
      <c r="K4742" s="2" t="s">
        <v>22</v>
      </c>
      <c r="L4742" s="2">
        <v>583.30999999999995</v>
      </c>
      <c r="M4742" s="2" t="s">
        <v>28</v>
      </c>
    </row>
    <row r="4743" spans="1:13" ht="14.25" hidden="1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3"/>
      <c r="J4743" s="2" t="s">
        <v>31</v>
      </c>
      <c r="K4743" s="2" t="s">
        <v>16</v>
      </c>
      <c r="L4743" s="2">
        <v>1152.28</v>
      </c>
      <c r="M4743" s="2" t="s">
        <v>34</v>
      </c>
    </row>
    <row r="4744" spans="1:13" ht="14.25" customHeight="1" x14ac:dyDescent="0.3">
      <c r="A4744" s="2" t="s">
        <v>4775</v>
      </c>
      <c r="B4744" s="2" t="s">
        <v>19</v>
      </c>
      <c r="C4744" s="2" t="s">
        <v>36</v>
      </c>
      <c r="D4744" s="8">
        <v>4237.2</v>
      </c>
      <c r="E4744" s="11">
        <v>0.11</v>
      </c>
      <c r="F4744" s="18">
        <v>1</v>
      </c>
      <c r="G4744" s="15">
        <v>44974</v>
      </c>
      <c r="H4744" s="3">
        <v>44981</v>
      </c>
      <c r="I4744" s="2">
        <f>DATEDIF(G4744,H4744,"d")</f>
        <v>7</v>
      </c>
      <c r="J4744" s="2" t="s">
        <v>21</v>
      </c>
      <c r="K4744" s="2" t="s">
        <v>16</v>
      </c>
      <c r="L4744" s="2">
        <v>1229.83</v>
      </c>
      <c r="M4744" s="2" t="s">
        <v>23</v>
      </c>
    </row>
    <row r="4745" spans="1:13" ht="14.25" hidden="1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3"/>
      <c r="J4745" s="2" t="s">
        <v>21</v>
      </c>
      <c r="K4745" s="2" t="s">
        <v>22</v>
      </c>
      <c r="L4745" s="2">
        <v>129.15</v>
      </c>
      <c r="M4745" s="2" t="s">
        <v>23</v>
      </c>
    </row>
    <row r="4746" spans="1:13" ht="14.25" hidden="1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3"/>
      <c r="J4746" s="2" t="s">
        <v>31</v>
      </c>
      <c r="K4746" s="2" t="s">
        <v>22</v>
      </c>
      <c r="L4746" s="2">
        <v>910.24</v>
      </c>
      <c r="M4746" s="2" t="s">
        <v>23</v>
      </c>
    </row>
    <row r="4747" spans="1:13" ht="14.25" hidden="1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3"/>
      <c r="J4747" s="2" t="s">
        <v>15</v>
      </c>
      <c r="K4747" s="2" t="s">
        <v>27</v>
      </c>
      <c r="L4747" s="2">
        <v>252.73</v>
      </c>
      <c r="M4747" s="2" t="s">
        <v>28</v>
      </c>
    </row>
    <row r="4748" spans="1:13" ht="14.25" hidden="1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3"/>
      <c r="J4748" s="2" t="s">
        <v>15</v>
      </c>
      <c r="K4748" s="2" t="s">
        <v>16</v>
      </c>
      <c r="L4748" s="2">
        <v>954.84</v>
      </c>
      <c r="M4748" s="2" t="s">
        <v>39</v>
      </c>
    </row>
    <row r="4749" spans="1:13" ht="14.25" customHeight="1" x14ac:dyDescent="0.3">
      <c r="A4749" s="2" t="s">
        <v>4780</v>
      </c>
      <c r="B4749" s="2" t="s">
        <v>19</v>
      </c>
      <c r="C4749" s="2" t="s">
        <v>33</v>
      </c>
      <c r="D4749" s="8">
        <v>3874.57</v>
      </c>
      <c r="E4749" s="11">
        <v>0.46</v>
      </c>
      <c r="F4749" s="18">
        <v>7</v>
      </c>
      <c r="G4749" s="15">
        <v>45471</v>
      </c>
      <c r="H4749" s="3">
        <v>45476</v>
      </c>
      <c r="I4749" s="2">
        <f>DATEDIF(G4749,H4749,"d")</f>
        <v>5</v>
      </c>
      <c r="J4749" s="2" t="s">
        <v>15</v>
      </c>
      <c r="K4749" s="2" t="s">
        <v>22</v>
      </c>
      <c r="L4749" s="2">
        <v>860.26</v>
      </c>
      <c r="M4749" s="2" t="s">
        <v>28</v>
      </c>
    </row>
    <row r="4750" spans="1:13" ht="14.25" hidden="1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3"/>
      <c r="J4750" s="2" t="s">
        <v>15</v>
      </c>
      <c r="K4750" s="2" t="s">
        <v>16</v>
      </c>
      <c r="L4750" s="2">
        <v>735.74</v>
      </c>
      <c r="M4750" s="2" t="s">
        <v>34</v>
      </c>
    </row>
    <row r="4751" spans="1:13" ht="14.25" hidden="1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3"/>
      <c r="J4751" s="2" t="s">
        <v>31</v>
      </c>
      <c r="K4751" s="2" t="s">
        <v>16</v>
      </c>
      <c r="L4751" s="2">
        <v>732.63</v>
      </c>
      <c r="M4751" s="2" t="s">
        <v>48</v>
      </c>
    </row>
    <row r="4752" spans="1:13" ht="14.25" hidden="1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3"/>
      <c r="J4752" s="2" t="s">
        <v>31</v>
      </c>
      <c r="K4752" s="2" t="s">
        <v>16</v>
      </c>
      <c r="L4752" s="2">
        <v>156.62</v>
      </c>
      <c r="M4752" s="2" t="s">
        <v>28</v>
      </c>
    </row>
    <row r="4753" spans="1:13" ht="14.25" hidden="1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3"/>
      <c r="J4753" s="2" t="s">
        <v>31</v>
      </c>
      <c r="K4753" s="2" t="s">
        <v>22</v>
      </c>
      <c r="L4753" s="2">
        <v>87.98</v>
      </c>
      <c r="M4753" s="2" t="s">
        <v>28</v>
      </c>
    </row>
    <row r="4754" spans="1:13" ht="14.25" hidden="1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3"/>
      <c r="J4754" s="2" t="s">
        <v>15</v>
      </c>
      <c r="K4754" s="2" t="s">
        <v>27</v>
      </c>
      <c r="L4754" s="2">
        <v>319.95999999999998</v>
      </c>
      <c r="M4754" s="2" t="s">
        <v>34</v>
      </c>
    </row>
    <row r="4755" spans="1:13" ht="14.25" hidden="1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3"/>
      <c r="J4755" s="2" t="s">
        <v>15</v>
      </c>
      <c r="K4755" s="2" t="s">
        <v>16</v>
      </c>
      <c r="L4755" s="2">
        <v>892.97</v>
      </c>
      <c r="M4755" s="2" t="s">
        <v>39</v>
      </c>
    </row>
    <row r="4756" spans="1:13" ht="14.25" hidden="1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3"/>
      <c r="J4756" s="2" t="s">
        <v>21</v>
      </c>
      <c r="K4756" s="2" t="s">
        <v>22</v>
      </c>
      <c r="L4756" s="2">
        <v>485.54</v>
      </c>
      <c r="M4756" s="2" t="s">
        <v>28</v>
      </c>
    </row>
    <row r="4757" spans="1:13" ht="14.25" hidden="1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3"/>
      <c r="J4757" s="2" t="s">
        <v>31</v>
      </c>
      <c r="K4757" s="2" t="s">
        <v>22</v>
      </c>
      <c r="L4757" s="2">
        <v>143.93</v>
      </c>
      <c r="M4757" s="2" t="s">
        <v>39</v>
      </c>
    </row>
    <row r="4758" spans="1:13" ht="14.25" customHeight="1" x14ac:dyDescent="0.3">
      <c r="A4758" s="2" t="s">
        <v>4789</v>
      </c>
      <c r="B4758" s="2" t="s">
        <v>19</v>
      </c>
      <c r="C4758" s="2" t="s">
        <v>33</v>
      </c>
      <c r="D4758" s="8">
        <v>4189.29</v>
      </c>
      <c r="E4758" s="11">
        <v>0.48</v>
      </c>
      <c r="F4758" s="18">
        <v>5</v>
      </c>
      <c r="G4758" s="15">
        <v>45061</v>
      </c>
      <c r="H4758" s="3">
        <v>45064</v>
      </c>
      <c r="I4758" s="2">
        <f t="shared" ref="I4758:I4759" si="210">DATEDIF(G4758,H4758,"d")</f>
        <v>3</v>
      </c>
      <c r="J4758" s="2" t="s">
        <v>31</v>
      </c>
      <c r="K4758" s="2" t="s">
        <v>27</v>
      </c>
      <c r="L4758" s="2">
        <v>1082.1099999999999</v>
      </c>
      <c r="M4758" s="2" t="s">
        <v>48</v>
      </c>
    </row>
    <row r="4759" spans="1:13" ht="14.25" customHeight="1" x14ac:dyDescent="0.3">
      <c r="A4759" s="2" t="s">
        <v>4790</v>
      </c>
      <c r="B4759" s="2" t="s">
        <v>19</v>
      </c>
      <c r="C4759" s="2" t="s">
        <v>14</v>
      </c>
      <c r="D4759" s="8">
        <v>1220.27</v>
      </c>
      <c r="E4759" s="11">
        <v>0.03</v>
      </c>
      <c r="F4759" s="18">
        <v>4</v>
      </c>
      <c r="G4759" s="15">
        <v>45211</v>
      </c>
      <c r="H4759" s="3">
        <v>45217</v>
      </c>
      <c r="I4759" s="2">
        <f t="shared" si="210"/>
        <v>6</v>
      </c>
      <c r="J4759" s="2" t="s">
        <v>15</v>
      </c>
      <c r="K4759" s="2" t="s">
        <v>16</v>
      </c>
      <c r="L4759" s="2">
        <v>178.86</v>
      </c>
      <c r="M4759" s="2" t="s">
        <v>48</v>
      </c>
    </row>
    <row r="4760" spans="1:13" ht="14.25" hidden="1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3"/>
      <c r="J4760" s="2" t="s">
        <v>15</v>
      </c>
      <c r="K4760" s="2" t="s">
        <v>16</v>
      </c>
      <c r="L4760" s="2">
        <v>1182.44</v>
      </c>
      <c r="M4760" s="2" t="s">
        <v>17</v>
      </c>
    </row>
    <row r="4761" spans="1:13" ht="14.25" customHeight="1" x14ac:dyDescent="0.3">
      <c r="A4761" s="2" t="s">
        <v>4792</v>
      </c>
      <c r="B4761" s="2" t="s">
        <v>19</v>
      </c>
      <c r="C4761" s="2" t="s">
        <v>20</v>
      </c>
      <c r="D4761" s="8">
        <v>2319.6</v>
      </c>
      <c r="E4761" s="11">
        <v>0.49</v>
      </c>
      <c r="F4761" s="18">
        <v>3</v>
      </c>
      <c r="G4761" s="15">
        <v>45503</v>
      </c>
      <c r="H4761" s="3">
        <v>45510</v>
      </c>
      <c r="I4761" s="2">
        <f>DATEDIF(G4761,H4761,"d")</f>
        <v>7</v>
      </c>
      <c r="J4761" s="2" t="s">
        <v>15</v>
      </c>
      <c r="K4761" s="2" t="s">
        <v>27</v>
      </c>
      <c r="L4761" s="2">
        <v>595.55999999999995</v>
      </c>
      <c r="M4761" s="2" t="s">
        <v>39</v>
      </c>
    </row>
    <row r="4762" spans="1:13" ht="14.25" hidden="1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3"/>
      <c r="J4762" s="2" t="s">
        <v>15</v>
      </c>
      <c r="K4762" s="2" t="s">
        <v>16</v>
      </c>
      <c r="L4762" s="2">
        <v>210.45</v>
      </c>
      <c r="M4762" s="2" t="s">
        <v>39</v>
      </c>
    </row>
    <row r="4763" spans="1:13" ht="14.25" hidden="1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3"/>
      <c r="J4763" s="2" t="s">
        <v>31</v>
      </c>
      <c r="K4763" s="2" t="s">
        <v>16</v>
      </c>
      <c r="L4763" s="2">
        <v>93.3</v>
      </c>
      <c r="M4763" s="2" t="s">
        <v>28</v>
      </c>
    </row>
    <row r="4764" spans="1:13" ht="14.25" customHeight="1" x14ac:dyDescent="0.3">
      <c r="A4764" s="2" t="s">
        <v>4795</v>
      </c>
      <c r="B4764" s="2" t="s">
        <v>19</v>
      </c>
      <c r="C4764" s="2" t="s">
        <v>36</v>
      </c>
      <c r="D4764" s="8">
        <v>4510.8500000000004</v>
      </c>
      <c r="E4764" s="11">
        <v>0.46</v>
      </c>
      <c r="F4764" s="18">
        <v>7</v>
      </c>
      <c r="G4764" s="15">
        <v>45217</v>
      </c>
      <c r="H4764" s="3">
        <v>45221</v>
      </c>
      <c r="I4764" s="2">
        <f t="shared" ref="I4764:I4765" si="211">DATEDIF(G4764,H4764,"d")</f>
        <v>4</v>
      </c>
      <c r="J4764" s="2" t="s">
        <v>15</v>
      </c>
      <c r="K4764" s="2" t="s">
        <v>22</v>
      </c>
      <c r="L4764" s="2">
        <v>383.61</v>
      </c>
      <c r="M4764" s="2" t="s">
        <v>23</v>
      </c>
    </row>
    <row r="4765" spans="1:13" ht="14.25" customHeight="1" x14ac:dyDescent="0.3">
      <c r="A4765" s="2" t="s">
        <v>4796</v>
      </c>
      <c r="B4765" s="2" t="s">
        <v>19</v>
      </c>
      <c r="C4765" s="2" t="s">
        <v>26</v>
      </c>
      <c r="D4765" s="8">
        <v>535.04999999999995</v>
      </c>
      <c r="E4765" s="11">
        <v>0.47</v>
      </c>
      <c r="F4765" s="18">
        <v>6</v>
      </c>
      <c r="G4765" s="15">
        <v>45165</v>
      </c>
      <c r="H4765" s="3">
        <v>45171</v>
      </c>
      <c r="I4765" s="2">
        <f t="shared" si="211"/>
        <v>6</v>
      </c>
      <c r="J4765" s="2" t="s">
        <v>21</v>
      </c>
      <c r="K4765" s="2" t="s">
        <v>22</v>
      </c>
      <c r="L4765" s="2">
        <v>130.91</v>
      </c>
      <c r="M4765" s="2" t="s">
        <v>23</v>
      </c>
    </row>
    <row r="4766" spans="1:13" ht="14.25" hidden="1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3"/>
      <c r="J4766" s="2" t="s">
        <v>15</v>
      </c>
      <c r="K4766" s="2" t="s">
        <v>22</v>
      </c>
      <c r="L4766" s="2">
        <v>187.6</v>
      </c>
      <c r="M4766" s="2" t="s">
        <v>23</v>
      </c>
    </row>
    <row r="4767" spans="1:13" ht="14.25" hidden="1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3"/>
      <c r="J4767" s="2" t="s">
        <v>21</v>
      </c>
      <c r="K4767" s="2" t="s">
        <v>22</v>
      </c>
      <c r="L4767" s="2">
        <v>645</v>
      </c>
      <c r="M4767" s="2" t="s">
        <v>23</v>
      </c>
    </row>
    <row r="4768" spans="1:13" ht="14.25" hidden="1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3"/>
      <c r="J4768" s="2" t="s">
        <v>21</v>
      </c>
      <c r="K4768" s="2" t="s">
        <v>22</v>
      </c>
      <c r="L4768" s="2">
        <v>406.66</v>
      </c>
      <c r="M4768" s="2" t="s">
        <v>34</v>
      </c>
    </row>
    <row r="4769" spans="1:13" ht="14.25" hidden="1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3"/>
      <c r="J4769" s="2" t="s">
        <v>15</v>
      </c>
      <c r="K4769" s="2" t="s">
        <v>27</v>
      </c>
      <c r="L4769" s="2">
        <v>92.22</v>
      </c>
      <c r="M4769" s="2" t="s">
        <v>34</v>
      </c>
    </row>
    <row r="4770" spans="1:13" ht="14.25" customHeight="1" x14ac:dyDescent="0.3">
      <c r="A4770" s="2" t="s">
        <v>4801</v>
      </c>
      <c r="B4770" s="2" t="s">
        <v>19</v>
      </c>
      <c r="C4770" s="2" t="s">
        <v>36</v>
      </c>
      <c r="D4770" s="8">
        <v>3695.39</v>
      </c>
      <c r="E4770" s="11">
        <v>0.35</v>
      </c>
      <c r="F4770" s="18">
        <v>6</v>
      </c>
      <c r="G4770" s="15">
        <v>45158</v>
      </c>
      <c r="H4770" s="3">
        <v>45160</v>
      </c>
      <c r="I4770" s="2">
        <f>DATEDIF(G4770,H4770,"d")</f>
        <v>2</v>
      </c>
      <c r="J4770" s="2" t="s">
        <v>15</v>
      </c>
      <c r="K4770" s="2" t="s">
        <v>22</v>
      </c>
      <c r="L4770" s="2">
        <v>679.22</v>
      </c>
      <c r="M4770" s="2" t="s">
        <v>48</v>
      </c>
    </row>
    <row r="4771" spans="1:13" ht="14.25" hidden="1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3"/>
      <c r="J4771" s="2" t="s">
        <v>21</v>
      </c>
      <c r="K4771" s="2" t="s">
        <v>22</v>
      </c>
      <c r="L4771" s="2">
        <v>1093.93</v>
      </c>
      <c r="M4771" s="2" t="s">
        <v>23</v>
      </c>
    </row>
    <row r="4772" spans="1:13" ht="14.25" customHeight="1" x14ac:dyDescent="0.3">
      <c r="A4772" s="2" t="s">
        <v>4803</v>
      </c>
      <c r="B4772" s="2" t="s">
        <v>19</v>
      </c>
      <c r="C4772" s="2" t="s">
        <v>20</v>
      </c>
      <c r="D4772" s="8">
        <v>2949.46</v>
      </c>
      <c r="E4772" s="11">
        <v>0.44</v>
      </c>
      <c r="F4772" s="18">
        <v>8</v>
      </c>
      <c r="G4772" s="15">
        <v>45518</v>
      </c>
      <c r="H4772" s="3">
        <v>45522</v>
      </c>
      <c r="I4772" s="2">
        <f t="shared" ref="I4772:I4773" si="212">DATEDIF(G4772,H4772,"d")</f>
        <v>4</v>
      </c>
      <c r="J4772" s="2" t="s">
        <v>15</v>
      </c>
      <c r="K4772" s="2" t="s">
        <v>27</v>
      </c>
      <c r="L4772" s="2">
        <v>308.67</v>
      </c>
      <c r="M4772" s="2" t="s">
        <v>39</v>
      </c>
    </row>
    <row r="4773" spans="1:13" ht="14.25" customHeight="1" x14ac:dyDescent="0.3">
      <c r="A4773" s="2" t="s">
        <v>4804</v>
      </c>
      <c r="B4773" s="2" t="s">
        <v>19</v>
      </c>
      <c r="C4773" s="2" t="s">
        <v>26</v>
      </c>
      <c r="D4773" s="8">
        <v>2484.9699999999998</v>
      </c>
      <c r="E4773" s="11">
        <v>0.46</v>
      </c>
      <c r="F4773" s="18">
        <v>4</v>
      </c>
      <c r="G4773" s="15">
        <v>45624</v>
      </c>
      <c r="H4773" s="3">
        <v>45628</v>
      </c>
      <c r="I4773" s="2">
        <f t="shared" si="212"/>
        <v>4</v>
      </c>
      <c r="J4773" s="2" t="s">
        <v>21</v>
      </c>
      <c r="K4773" s="2" t="s">
        <v>27</v>
      </c>
      <c r="L4773" s="2">
        <v>342.6</v>
      </c>
      <c r="M4773" s="2" t="s">
        <v>48</v>
      </c>
    </row>
    <row r="4774" spans="1:13" ht="14.25" hidden="1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3"/>
      <c r="J4774" s="2" t="s">
        <v>21</v>
      </c>
      <c r="K4774" s="2" t="s">
        <v>27</v>
      </c>
      <c r="L4774" s="2">
        <v>352.52</v>
      </c>
      <c r="M4774" s="2" t="s">
        <v>39</v>
      </c>
    </row>
    <row r="4775" spans="1:13" ht="14.25" hidden="1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3"/>
      <c r="J4775" s="2" t="s">
        <v>15</v>
      </c>
      <c r="K4775" s="2" t="s">
        <v>16</v>
      </c>
      <c r="L4775" s="2">
        <v>187</v>
      </c>
      <c r="M4775" s="2" t="s">
        <v>39</v>
      </c>
    </row>
    <row r="4776" spans="1:13" ht="14.25" hidden="1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3"/>
      <c r="J4776" s="2" t="s">
        <v>21</v>
      </c>
      <c r="K4776" s="2" t="s">
        <v>16</v>
      </c>
      <c r="L4776" s="2">
        <v>322.68</v>
      </c>
      <c r="M4776" s="2" t="s">
        <v>48</v>
      </c>
    </row>
    <row r="4777" spans="1:13" ht="14.25" hidden="1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3"/>
      <c r="J4777" s="2" t="s">
        <v>21</v>
      </c>
      <c r="K4777" s="2" t="s">
        <v>27</v>
      </c>
      <c r="L4777" s="2">
        <v>67.42</v>
      </c>
      <c r="M4777" s="2" t="s">
        <v>39</v>
      </c>
    </row>
    <row r="4778" spans="1:13" ht="14.25" customHeight="1" x14ac:dyDescent="0.3">
      <c r="A4778" s="2" t="s">
        <v>4809</v>
      </c>
      <c r="B4778" s="2" t="s">
        <v>19</v>
      </c>
      <c r="C4778" s="2" t="s">
        <v>20</v>
      </c>
      <c r="D4778" s="8">
        <v>2966.18</v>
      </c>
      <c r="E4778" s="11">
        <v>0.15</v>
      </c>
      <c r="F4778" s="18">
        <v>8</v>
      </c>
      <c r="G4778" s="15">
        <v>45297</v>
      </c>
      <c r="H4778" s="3">
        <v>45304</v>
      </c>
      <c r="I4778" s="2">
        <f t="shared" ref="I4778:I4779" si="213">DATEDIF(G4778,H4778,"d")</f>
        <v>7</v>
      </c>
      <c r="J4778" s="2" t="s">
        <v>21</v>
      </c>
      <c r="K4778" s="2" t="s">
        <v>22</v>
      </c>
      <c r="L4778" s="2">
        <v>534.54</v>
      </c>
      <c r="M4778" s="2" t="s">
        <v>28</v>
      </c>
    </row>
    <row r="4779" spans="1:13" ht="14.25" customHeight="1" x14ac:dyDescent="0.3">
      <c r="A4779" s="2" t="s">
        <v>4810</v>
      </c>
      <c r="B4779" s="2" t="s">
        <v>19</v>
      </c>
      <c r="C4779" s="2" t="s">
        <v>20</v>
      </c>
      <c r="D4779" s="8">
        <v>1465.79</v>
      </c>
      <c r="E4779" s="11">
        <v>7.0000000000000007E-2</v>
      </c>
      <c r="F4779" s="18">
        <v>6</v>
      </c>
      <c r="G4779" s="15">
        <v>45463</v>
      </c>
      <c r="H4779" s="3">
        <v>45470</v>
      </c>
      <c r="I4779" s="2">
        <f t="shared" si="213"/>
        <v>7</v>
      </c>
      <c r="J4779" s="2" t="s">
        <v>31</v>
      </c>
      <c r="K4779" s="2" t="s">
        <v>22</v>
      </c>
      <c r="L4779" s="2">
        <v>325.51</v>
      </c>
      <c r="M4779" s="2" t="s">
        <v>23</v>
      </c>
    </row>
    <row r="4780" spans="1:13" ht="14.25" hidden="1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3"/>
      <c r="J4780" s="2" t="s">
        <v>15</v>
      </c>
      <c r="K4780" s="2" t="s">
        <v>27</v>
      </c>
      <c r="L4780" s="2">
        <v>572.9</v>
      </c>
      <c r="M4780" s="2" t="s">
        <v>39</v>
      </c>
    </row>
    <row r="4781" spans="1:13" ht="14.25" customHeight="1" x14ac:dyDescent="0.3">
      <c r="A4781" s="2" t="s">
        <v>4812</v>
      </c>
      <c r="B4781" s="2" t="s">
        <v>19</v>
      </c>
      <c r="C4781" s="2" t="s">
        <v>33</v>
      </c>
      <c r="D4781" s="8">
        <v>2839</v>
      </c>
      <c r="E4781" s="11">
        <v>0.34</v>
      </c>
      <c r="F4781" s="18">
        <v>7</v>
      </c>
      <c r="G4781" s="15">
        <v>45277</v>
      </c>
      <c r="H4781" s="3">
        <v>45280</v>
      </c>
      <c r="I4781" s="2">
        <f>DATEDIF(G4781,H4781,"d")</f>
        <v>3</v>
      </c>
      <c r="J4781" s="2" t="s">
        <v>15</v>
      </c>
      <c r="K4781" s="2" t="s">
        <v>16</v>
      </c>
      <c r="L4781" s="2">
        <v>758.64</v>
      </c>
      <c r="M4781" s="2" t="s">
        <v>17</v>
      </c>
    </row>
    <row r="4782" spans="1:13" ht="14.25" hidden="1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3"/>
      <c r="J4782" s="2" t="s">
        <v>31</v>
      </c>
      <c r="K4782" s="2" t="s">
        <v>22</v>
      </c>
      <c r="L4782" s="2">
        <v>598.15</v>
      </c>
      <c r="M4782" s="2" t="s">
        <v>39</v>
      </c>
    </row>
    <row r="4783" spans="1:13" ht="14.25" hidden="1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3"/>
      <c r="J4783" s="2" t="s">
        <v>21</v>
      </c>
      <c r="K4783" s="2" t="s">
        <v>22</v>
      </c>
      <c r="L4783" s="2">
        <v>517.07000000000005</v>
      </c>
      <c r="M4783" s="2" t="s">
        <v>34</v>
      </c>
    </row>
    <row r="4784" spans="1:13" ht="14.25" customHeight="1" x14ac:dyDescent="0.3">
      <c r="A4784" s="2" t="s">
        <v>4815</v>
      </c>
      <c r="B4784" s="2" t="s">
        <v>19</v>
      </c>
      <c r="C4784" s="2" t="s">
        <v>20</v>
      </c>
      <c r="D4784" s="8">
        <v>1213.08</v>
      </c>
      <c r="E4784" s="11">
        <v>0.15</v>
      </c>
      <c r="F4784" s="18">
        <v>3</v>
      </c>
      <c r="G4784" s="15">
        <v>45250</v>
      </c>
      <c r="H4784" s="3">
        <v>45256</v>
      </c>
      <c r="I4784" s="2">
        <f t="shared" ref="I4784:I4785" si="214">DATEDIF(G4784,H4784,"d")</f>
        <v>6</v>
      </c>
      <c r="J4784" s="2" t="s">
        <v>31</v>
      </c>
      <c r="K4784" s="2" t="s">
        <v>27</v>
      </c>
      <c r="L4784" s="2">
        <v>322.48</v>
      </c>
      <c r="M4784" s="2" t="s">
        <v>17</v>
      </c>
    </row>
    <row r="4785" spans="1:13" ht="14.25" customHeight="1" x14ac:dyDescent="0.3">
      <c r="A4785" s="2" t="s">
        <v>4816</v>
      </c>
      <c r="B4785" s="2" t="s">
        <v>19</v>
      </c>
      <c r="C4785" s="2" t="s">
        <v>26</v>
      </c>
      <c r="D4785" s="8">
        <v>489.35</v>
      </c>
      <c r="E4785" s="11">
        <v>0.1</v>
      </c>
      <c r="F4785" s="18">
        <v>4</v>
      </c>
      <c r="G4785" s="15">
        <v>45065</v>
      </c>
      <c r="H4785" s="3">
        <v>45068</v>
      </c>
      <c r="I4785" s="2">
        <f t="shared" si="214"/>
        <v>3</v>
      </c>
      <c r="J4785" s="2" t="s">
        <v>21</v>
      </c>
      <c r="K4785" s="2" t="s">
        <v>16</v>
      </c>
      <c r="L4785" s="2">
        <v>81.150000000000006</v>
      </c>
      <c r="M4785" s="2" t="s">
        <v>28</v>
      </c>
    </row>
    <row r="4786" spans="1:13" ht="14.25" hidden="1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3"/>
      <c r="J4786" s="2" t="s">
        <v>15</v>
      </c>
      <c r="K4786" s="2" t="s">
        <v>16</v>
      </c>
      <c r="L4786" s="2">
        <v>268.23</v>
      </c>
      <c r="M4786" s="2" t="s">
        <v>39</v>
      </c>
    </row>
    <row r="4787" spans="1:13" ht="14.25" hidden="1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3"/>
      <c r="J4787" s="2" t="s">
        <v>15</v>
      </c>
      <c r="K4787" s="2" t="s">
        <v>22</v>
      </c>
      <c r="L4787" s="2">
        <v>440.15</v>
      </c>
      <c r="M4787" s="2" t="s">
        <v>48</v>
      </c>
    </row>
    <row r="4788" spans="1:13" ht="14.25" customHeight="1" x14ac:dyDescent="0.3">
      <c r="A4788" s="2" t="s">
        <v>4819</v>
      </c>
      <c r="B4788" s="2" t="s">
        <v>19</v>
      </c>
      <c r="C4788" s="2" t="s">
        <v>36</v>
      </c>
      <c r="D4788" s="8">
        <v>3391.81</v>
      </c>
      <c r="E4788" s="11">
        <v>0.25</v>
      </c>
      <c r="F4788" s="18">
        <v>6</v>
      </c>
      <c r="G4788" s="15">
        <v>45261</v>
      </c>
      <c r="H4788" s="3">
        <v>45265</v>
      </c>
      <c r="I4788" s="2">
        <f>DATEDIF(G4788,H4788,"d")</f>
        <v>4</v>
      </c>
      <c r="J4788" s="2" t="s">
        <v>15</v>
      </c>
      <c r="K4788" s="2" t="s">
        <v>27</v>
      </c>
      <c r="L4788" s="2">
        <v>822.4</v>
      </c>
      <c r="M4788" s="2" t="s">
        <v>48</v>
      </c>
    </row>
    <row r="4789" spans="1:13" ht="14.25" hidden="1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3"/>
      <c r="J4789" s="2" t="s">
        <v>21</v>
      </c>
      <c r="K4789" s="2" t="s">
        <v>22</v>
      </c>
      <c r="L4789" s="2">
        <v>393.45</v>
      </c>
      <c r="M4789" s="2" t="s">
        <v>17</v>
      </c>
    </row>
    <row r="4790" spans="1:13" ht="14.25" customHeight="1" x14ac:dyDescent="0.3">
      <c r="A4790" s="2" t="s">
        <v>4821</v>
      </c>
      <c r="B4790" s="2" t="s">
        <v>19</v>
      </c>
      <c r="C4790" s="2" t="s">
        <v>20</v>
      </c>
      <c r="D4790" s="8">
        <v>4143.12</v>
      </c>
      <c r="E4790" s="11">
        <v>0.12</v>
      </c>
      <c r="F4790" s="18">
        <v>9</v>
      </c>
      <c r="G4790" s="15">
        <v>45034</v>
      </c>
      <c r="H4790" s="3">
        <v>45040</v>
      </c>
      <c r="I4790" s="2">
        <f>DATEDIF(G4790,H4790,"d")</f>
        <v>6</v>
      </c>
      <c r="J4790" s="2" t="s">
        <v>31</v>
      </c>
      <c r="K4790" s="2" t="s">
        <v>22</v>
      </c>
      <c r="L4790" s="2">
        <v>461.01</v>
      </c>
      <c r="M4790" s="2" t="s">
        <v>28</v>
      </c>
    </row>
    <row r="4791" spans="1:13" ht="14.25" hidden="1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3"/>
      <c r="J4791" s="2" t="s">
        <v>31</v>
      </c>
      <c r="K4791" s="2" t="s">
        <v>27</v>
      </c>
      <c r="L4791" s="2">
        <v>1315.18</v>
      </c>
      <c r="M4791" s="2" t="s">
        <v>39</v>
      </c>
    </row>
    <row r="4792" spans="1:13" ht="14.25" hidden="1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3"/>
      <c r="J4792" s="2" t="s">
        <v>31</v>
      </c>
      <c r="K4792" s="2" t="s">
        <v>16</v>
      </c>
      <c r="L4792" s="2">
        <v>37.35</v>
      </c>
      <c r="M4792" s="2" t="s">
        <v>28</v>
      </c>
    </row>
    <row r="4793" spans="1:13" ht="14.25" hidden="1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3"/>
      <c r="J4793" s="2" t="s">
        <v>21</v>
      </c>
      <c r="K4793" s="2" t="s">
        <v>27</v>
      </c>
      <c r="L4793" s="2">
        <v>673.63</v>
      </c>
      <c r="M4793" s="2" t="s">
        <v>34</v>
      </c>
    </row>
    <row r="4794" spans="1:13" ht="14.25" customHeight="1" x14ac:dyDescent="0.3">
      <c r="A4794" s="2" t="s">
        <v>4825</v>
      </c>
      <c r="B4794" s="2" t="s">
        <v>19</v>
      </c>
      <c r="C4794" s="2" t="s">
        <v>26</v>
      </c>
      <c r="D4794" s="8">
        <v>272.29000000000002</v>
      </c>
      <c r="E4794" s="11">
        <v>0.01</v>
      </c>
      <c r="F4794" s="18">
        <v>8</v>
      </c>
      <c r="G4794" s="15">
        <v>45431</v>
      </c>
      <c r="H4794" s="3">
        <v>45436</v>
      </c>
      <c r="I4794" s="2">
        <f>DATEDIF(G4794,H4794,"d")</f>
        <v>5</v>
      </c>
      <c r="J4794" s="2" t="s">
        <v>15</v>
      </c>
      <c r="K4794" s="2" t="s">
        <v>16</v>
      </c>
      <c r="L4794" s="2">
        <v>37.65</v>
      </c>
      <c r="M4794" s="2" t="s">
        <v>17</v>
      </c>
    </row>
    <row r="4795" spans="1:13" ht="14.25" hidden="1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3"/>
      <c r="J4795" s="2" t="s">
        <v>15</v>
      </c>
      <c r="K4795" s="2" t="s">
        <v>27</v>
      </c>
      <c r="L4795" s="2">
        <v>351.81</v>
      </c>
      <c r="M4795" s="2" t="s">
        <v>34</v>
      </c>
    </row>
    <row r="4796" spans="1:13" ht="14.25" hidden="1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3"/>
      <c r="J4796" s="2" t="s">
        <v>15</v>
      </c>
      <c r="K4796" s="2" t="s">
        <v>27</v>
      </c>
      <c r="L4796" s="2">
        <v>497.95</v>
      </c>
      <c r="M4796" s="2" t="s">
        <v>17</v>
      </c>
    </row>
    <row r="4797" spans="1:13" ht="14.25" hidden="1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3"/>
      <c r="J4797" s="2" t="s">
        <v>15</v>
      </c>
      <c r="K4797" s="2" t="s">
        <v>16</v>
      </c>
      <c r="L4797" s="2">
        <v>598.01</v>
      </c>
      <c r="M4797" s="2" t="s">
        <v>48</v>
      </c>
    </row>
    <row r="4798" spans="1:13" ht="14.25" customHeight="1" x14ac:dyDescent="0.3">
      <c r="A4798" s="2" t="s">
        <v>4829</v>
      </c>
      <c r="B4798" s="2" t="s">
        <v>19</v>
      </c>
      <c r="C4798" s="2" t="s">
        <v>20</v>
      </c>
      <c r="D4798" s="8">
        <v>1826.78</v>
      </c>
      <c r="E4798" s="11">
        <v>7.0000000000000007E-2</v>
      </c>
      <c r="F4798" s="18">
        <v>2</v>
      </c>
      <c r="G4798" s="15">
        <v>45554</v>
      </c>
      <c r="H4798" s="3">
        <v>45557</v>
      </c>
      <c r="I4798" s="2">
        <f>DATEDIF(G4798,H4798,"d")</f>
        <v>3</v>
      </c>
      <c r="J4798" s="2" t="s">
        <v>31</v>
      </c>
      <c r="K4798" s="2" t="s">
        <v>27</v>
      </c>
      <c r="L4798" s="2">
        <v>137.99</v>
      </c>
      <c r="M4798" s="2" t="s">
        <v>23</v>
      </c>
    </row>
    <row r="4799" spans="1:13" ht="14.25" hidden="1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3"/>
      <c r="J4799" s="2" t="s">
        <v>15</v>
      </c>
      <c r="K4799" s="2" t="s">
        <v>27</v>
      </c>
      <c r="L4799" s="2">
        <v>730.31</v>
      </c>
      <c r="M4799" s="2" t="s">
        <v>28</v>
      </c>
    </row>
    <row r="4800" spans="1:13" ht="14.25" customHeight="1" x14ac:dyDescent="0.3">
      <c r="A4800" s="2" t="s">
        <v>4831</v>
      </c>
      <c r="B4800" s="2" t="s">
        <v>19</v>
      </c>
      <c r="C4800" s="2" t="s">
        <v>26</v>
      </c>
      <c r="D4800" s="8">
        <v>1780.03</v>
      </c>
      <c r="E4800" s="11">
        <v>0.41</v>
      </c>
      <c r="F4800" s="18">
        <v>6</v>
      </c>
      <c r="G4800" s="15">
        <v>45350</v>
      </c>
      <c r="H4800" s="3">
        <v>45357</v>
      </c>
      <c r="I4800" s="2">
        <f>DATEDIF(G4800,H4800,"d")</f>
        <v>7</v>
      </c>
      <c r="J4800" s="2" t="s">
        <v>15</v>
      </c>
      <c r="K4800" s="2" t="s">
        <v>16</v>
      </c>
      <c r="L4800" s="2">
        <v>221.65</v>
      </c>
      <c r="M4800" s="2" t="s">
        <v>28</v>
      </c>
    </row>
    <row r="4801" spans="1:13" ht="14.25" hidden="1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3"/>
      <c r="J4801" s="2" t="s">
        <v>15</v>
      </c>
      <c r="K4801" s="2" t="s">
        <v>27</v>
      </c>
      <c r="L4801" s="2">
        <v>369.45</v>
      </c>
      <c r="M4801" s="2" t="s">
        <v>28</v>
      </c>
    </row>
    <row r="4802" spans="1:13" ht="14.25" hidden="1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3"/>
      <c r="J4802" s="2" t="s">
        <v>15</v>
      </c>
      <c r="K4802" s="2" t="s">
        <v>27</v>
      </c>
      <c r="L4802" s="2">
        <v>113.69</v>
      </c>
      <c r="M4802" s="2" t="s">
        <v>34</v>
      </c>
    </row>
    <row r="4803" spans="1:13" ht="14.25" hidden="1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3"/>
      <c r="J4803" s="2" t="s">
        <v>21</v>
      </c>
      <c r="K4803" s="2" t="s">
        <v>16</v>
      </c>
      <c r="L4803" s="2">
        <v>674.65</v>
      </c>
      <c r="M4803" s="2" t="s">
        <v>39</v>
      </c>
    </row>
    <row r="4804" spans="1:13" ht="14.25" hidden="1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3"/>
      <c r="J4804" s="2" t="s">
        <v>21</v>
      </c>
      <c r="K4804" s="2" t="s">
        <v>16</v>
      </c>
      <c r="L4804" s="2">
        <v>77.239999999999995</v>
      </c>
      <c r="M4804" s="2" t="s">
        <v>39</v>
      </c>
    </row>
    <row r="4805" spans="1:13" ht="14.25" hidden="1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3"/>
      <c r="J4805" s="2" t="s">
        <v>31</v>
      </c>
      <c r="K4805" s="2" t="s">
        <v>22</v>
      </c>
      <c r="L4805" s="2">
        <v>473.58</v>
      </c>
      <c r="M4805" s="2" t="s">
        <v>34</v>
      </c>
    </row>
    <row r="4806" spans="1:13" ht="14.25" hidden="1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3"/>
      <c r="J4806" s="2" t="s">
        <v>15</v>
      </c>
      <c r="K4806" s="2" t="s">
        <v>16</v>
      </c>
      <c r="L4806" s="2">
        <v>189.71</v>
      </c>
      <c r="M4806" s="2" t="s">
        <v>48</v>
      </c>
    </row>
    <row r="4807" spans="1:13" ht="14.25" hidden="1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3"/>
      <c r="J4807" s="2" t="s">
        <v>21</v>
      </c>
      <c r="K4807" s="2" t="s">
        <v>27</v>
      </c>
      <c r="L4807" s="2">
        <v>91.8</v>
      </c>
      <c r="M4807" s="2" t="s">
        <v>23</v>
      </c>
    </row>
    <row r="4808" spans="1:13" ht="14.25" hidden="1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3"/>
      <c r="J4808" s="2" t="s">
        <v>31</v>
      </c>
      <c r="K4808" s="2" t="s">
        <v>16</v>
      </c>
      <c r="L4808" s="2">
        <v>28.44</v>
      </c>
      <c r="M4808" s="2" t="s">
        <v>39</v>
      </c>
    </row>
    <row r="4809" spans="1:13" ht="14.25" hidden="1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3"/>
      <c r="J4809" s="2" t="s">
        <v>21</v>
      </c>
      <c r="K4809" s="2" t="s">
        <v>16</v>
      </c>
      <c r="L4809" s="2">
        <v>167.95</v>
      </c>
      <c r="M4809" s="2" t="s">
        <v>48</v>
      </c>
    </row>
    <row r="4810" spans="1:13" ht="14.25" hidden="1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3"/>
      <c r="J4810" s="2" t="s">
        <v>31</v>
      </c>
      <c r="K4810" s="2" t="s">
        <v>27</v>
      </c>
      <c r="L4810" s="2">
        <v>410.35</v>
      </c>
      <c r="M4810" s="2" t="s">
        <v>28</v>
      </c>
    </row>
    <row r="4811" spans="1:13" ht="14.25" customHeight="1" x14ac:dyDescent="0.3">
      <c r="A4811" s="2" t="s">
        <v>4842</v>
      </c>
      <c r="B4811" s="2" t="s">
        <v>19</v>
      </c>
      <c r="C4811" s="2" t="s">
        <v>36</v>
      </c>
      <c r="D4811" s="8">
        <v>2568.33</v>
      </c>
      <c r="E4811" s="11">
        <v>0.26</v>
      </c>
      <c r="F4811" s="18">
        <v>4</v>
      </c>
      <c r="G4811" s="15">
        <v>45350</v>
      </c>
      <c r="H4811" s="3">
        <v>45352</v>
      </c>
      <c r="I4811" s="2">
        <f>DATEDIF(G4811,H4811,"d")</f>
        <v>2</v>
      </c>
      <c r="J4811" s="2" t="s">
        <v>31</v>
      </c>
      <c r="K4811" s="2" t="s">
        <v>16</v>
      </c>
      <c r="L4811" s="2">
        <v>369.29</v>
      </c>
      <c r="M4811" s="2" t="s">
        <v>34</v>
      </c>
    </row>
    <row r="4812" spans="1:13" ht="14.25" hidden="1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3"/>
      <c r="J4812" s="2" t="s">
        <v>15</v>
      </c>
      <c r="K4812" s="2" t="s">
        <v>27</v>
      </c>
      <c r="L4812" s="2">
        <v>350.71</v>
      </c>
      <c r="M4812" s="2" t="s">
        <v>28</v>
      </c>
    </row>
    <row r="4813" spans="1:13" ht="14.25" customHeight="1" x14ac:dyDescent="0.3">
      <c r="A4813" s="2" t="s">
        <v>4844</v>
      </c>
      <c r="B4813" s="2" t="s">
        <v>19</v>
      </c>
      <c r="C4813" s="2" t="s">
        <v>33</v>
      </c>
      <c r="D4813" s="8">
        <v>3286.19</v>
      </c>
      <c r="E4813" s="11">
        <v>0.4</v>
      </c>
      <c r="F4813" s="18">
        <v>7</v>
      </c>
      <c r="G4813" s="15">
        <v>45375</v>
      </c>
      <c r="H4813" s="3">
        <v>45377</v>
      </c>
      <c r="I4813" s="2">
        <f>DATEDIF(G4813,H4813,"d")</f>
        <v>2</v>
      </c>
      <c r="J4813" s="2" t="s">
        <v>31</v>
      </c>
      <c r="K4813" s="2" t="s">
        <v>22</v>
      </c>
      <c r="L4813" s="2">
        <v>710.87</v>
      </c>
      <c r="M4813" s="2" t="s">
        <v>28</v>
      </c>
    </row>
    <row r="4814" spans="1:13" ht="14.25" hidden="1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3"/>
      <c r="J4814" s="2" t="s">
        <v>15</v>
      </c>
      <c r="K4814" s="2" t="s">
        <v>22</v>
      </c>
      <c r="L4814" s="2">
        <v>333.99</v>
      </c>
      <c r="M4814" s="2" t="s">
        <v>48</v>
      </c>
    </row>
    <row r="4815" spans="1:13" ht="14.25" customHeight="1" x14ac:dyDescent="0.3">
      <c r="A4815" s="2" t="s">
        <v>4846</v>
      </c>
      <c r="B4815" s="2" t="s">
        <v>19</v>
      </c>
      <c r="C4815" s="2" t="s">
        <v>20</v>
      </c>
      <c r="D4815" s="8">
        <v>1899.5</v>
      </c>
      <c r="E4815" s="11">
        <v>0.21</v>
      </c>
      <c r="F4815" s="18">
        <v>2</v>
      </c>
      <c r="G4815" s="15">
        <v>45446</v>
      </c>
      <c r="H4815" s="3">
        <v>45447</v>
      </c>
      <c r="I4815" s="2">
        <f t="shared" ref="I4815:I4818" si="215">DATEDIF(G4815,H4815,"d")</f>
        <v>1</v>
      </c>
      <c r="J4815" s="2" t="s">
        <v>15</v>
      </c>
      <c r="K4815" s="2" t="s">
        <v>27</v>
      </c>
      <c r="L4815" s="2">
        <v>385.19</v>
      </c>
      <c r="M4815" s="2" t="s">
        <v>39</v>
      </c>
    </row>
    <row r="4816" spans="1:13" ht="14.25" customHeight="1" x14ac:dyDescent="0.3">
      <c r="A4816" s="2" t="s">
        <v>4847</v>
      </c>
      <c r="B4816" s="2" t="s">
        <v>19</v>
      </c>
      <c r="C4816" s="2" t="s">
        <v>36</v>
      </c>
      <c r="D4816" s="8">
        <v>3934.86</v>
      </c>
      <c r="E4816" s="11">
        <v>0.26</v>
      </c>
      <c r="F4816" s="18">
        <v>5</v>
      </c>
      <c r="G4816" s="15">
        <v>44953</v>
      </c>
      <c r="H4816" s="3">
        <v>44959</v>
      </c>
      <c r="I4816" s="2">
        <f t="shared" si="215"/>
        <v>6</v>
      </c>
      <c r="J4816" s="2" t="s">
        <v>15</v>
      </c>
      <c r="K4816" s="2" t="s">
        <v>22</v>
      </c>
      <c r="L4816" s="2">
        <v>947.71</v>
      </c>
      <c r="M4816" s="2" t="s">
        <v>34</v>
      </c>
    </row>
    <row r="4817" spans="1:13" ht="14.25" customHeight="1" x14ac:dyDescent="0.3">
      <c r="A4817" s="2" t="s">
        <v>4848</v>
      </c>
      <c r="B4817" s="2" t="s">
        <v>19</v>
      </c>
      <c r="C4817" s="2" t="s">
        <v>26</v>
      </c>
      <c r="D4817" s="8">
        <v>2804.64</v>
      </c>
      <c r="E4817" s="11">
        <v>0.12</v>
      </c>
      <c r="F4817" s="18">
        <v>5</v>
      </c>
      <c r="G4817" s="15">
        <v>45591</v>
      </c>
      <c r="H4817" s="3">
        <v>45594</v>
      </c>
      <c r="I4817" s="2">
        <f t="shared" si="215"/>
        <v>3</v>
      </c>
      <c r="J4817" s="2" t="s">
        <v>31</v>
      </c>
      <c r="K4817" s="2" t="s">
        <v>16</v>
      </c>
      <c r="L4817" s="2">
        <v>566.5</v>
      </c>
      <c r="M4817" s="2" t="s">
        <v>34</v>
      </c>
    </row>
    <row r="4818" spans="1:13" ht="14.25" customHeight="1" x14ac:dyDescent="0.3">
      <c r="A4818" s="2" t="s">
        <v>4849</v>
      </c>
      <c r="B4818" s="2" t="s">
        <v>19</v>
      </c>
      <c r="C4818" s="2" t="s">
        <v>36</v>
      </c>
      <c r="D4818" s="8">
        <v>4770.5600000000004</v>
      </c>
      <c r="E4818" s="11">
        <v>0.1</v>
      </c>
      <c r="F4818" s="18">
        <v>8</v>
      </c>
      <c r="G4818" s="15">
        <v>45487</v>
      </c>
      <c r="H4818" s="3">
        <v>45488</v>
      </c>
      <c r="I4818" s="2">
        <f t="shared" si="215"/>
        <v>1</v>
      </c>
      <c r="J4818" s="2" t="s">
        <v>31</v>
      </c>
      <c r="K4818" s="2" t="s">
        <v>27</v>
      </c>
      <c r="L4818" s="2">
        <v>504.18</v>
      </c>
      <c r="M4818" s="2" t="s">
        <v>17</v>
      </c>
    </row>
    <row r="4819" spans="1:13" ht="14.25" hidden="1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3"/>
      <c r="J4819" s="2" t="s">
        <v>31</v>
      </c>
      <c r="K4819" s="2" t="s">
        <v>22</v>
      </c>
      <c r="L4819" s="2">
        <v>281.94</v>
      </c>
      <c r="M4819" s="2" t="s">
        <v>23</v>
      </c>
    </row>
    <row r="4820" spans="1:13" ht="14.25" hidden="1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3"/>
      <c r="J4820" s="2" t="s">
        <v>15</v>
      </c>
      <c r="K4820" s="2" t="s">
        <v>16</v>
      </c>
      <c r="L4820" s="2">
        <v>349.3</v>
      </c>
      <c r="M4820" s="2" t="s">
        <v>39</v>
      </c>
    </row>
    <row r="4821" spans="1:13" ht="14.25" hidden="1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3"/>
      <c r="J4821" s="2" t="s">
        <v>31</v>
      </c>
      <c r="K4821" s="2" t="s">
        <v>16</v>
      </c>
      <c r="L4821" s="2">
        <v>995.72</v>
      </c>
      <c r="M4821" s="2" t="s">
        <v>28</v>
      </c>
    </row>
    <row r="4822" spans="1:13" ht="14.25" customHeight="1" x14ac:dyDescent="0.3">
      <c r="A4822" s="2" t="s">
        <v>4853</v>
      </c>
      <c r="B4822" s="2" t="s">
        <v>19</v>
      </c>
      <c r="C4822" s="2" t="s">
        <v>36</v>
      </c>
      <c r="D4822" s="8">
        <v>4461.93</v>
      </c>
      <c r="E4822" s="11">
        <v>0.26</v>
      </c>
      <c r="F4822" s="18">
        <v>6</v>
      </c>
      <c r="G4822" s="15">
        <v>45213</v>
      </c>
      <c r="H4822" s="3">
        <v>45218</v>
      </c>
      <c r="I4822" s="2">
        <f>DATEDIF(G4822,H4822,"d")</f>
        <v>5</v>
      </c>
      <c r="J4822" s="2" t="s">
        <v>21</v>
      </c>
      <c r="K4822" s="2" t="s">
        <v>22</v>
      </c>
      <c r="L4822" s="2">
        <v>466.94</v>
      </c>
      <c r="M4822" s="2" t="s">
        <v>39</v>
      </c>
    </row>
    <row r="4823" spans="1:13" ht="14.25" hidden="1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3"/>
      <c r="J4823" s="2" t="s">
        <v>15</v>
      </c>
      <c r="K4823" s="2" t="s">
        <v>16</v>
      </c>
      <c r="L4823" s="2">
        <v>957.96</v>
      </c>
      <c r="M4823" s="2" t="s">
        <v>48</v>
      </c>
    </row>
    <row r="4824" spans="1:13" ht="14.25" hidden="1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3"/>
      <c r="J4824" s="2" t="s">
        <v>21</v>
      </c>
      <c r="K4824" s="2" t="s">
        <v>22</v>
      </c>
      <c r="L4824" s="2">
        <v>8.7200000000000006</v>
      </c>
      <c r="M4824" s="2" t="s">
        <v>34</v>
      </c>
    </row>
    <row r="4825" spans="1:13" ht="14.25" hidden="1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3"/>
      <c r="J4825" s="2" t="s">
        <v>31</v>
      </c>
      <c r="K4825" s="2" t="s">
        <v>16</v>
      </c>
      <c r="L4825" s="2">
        <v>68.95</v>
      </c>
      <c r="M4825" s="2" t="s">
        <v>28</v>
      </c>
    </row>
    <row r="4826" spans="1:13" ht="14.25" hidden="1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3"/>
      <c r="J4826" s="2" t="s">
        <v>21</v>
      </c>
      <c r="K4826" s="2" t="s">
        <v>16</v>
      </c>
      <c r="L4826" s="2">
        <v>931.92</v>
      </c>
      <c r="M4826" s="2" t="s">
        <v>39</v>
      </c>
    </row>
    <row r="4827" spans="1:13" ht="14.25" hidden="1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3"/>
      <c r="J4827" s="2" t="s">
        <v>21</v>
      </c>
      <c r="K4827" s="2" t="s">
        <v>16</v>
      </c>
      <c r="L4827" s="2">
        <v>500.08</v>
      </c>
      <c r="M4827" s="2" t="s">
        <v>39</v>
      </c>
    </row>
    <row r="4828" spans="1:13" ht="14.25" customHeight="1" x14ac:dyDescent="0.3">
      <c r="A4828" s="2" t="s">
        <v>4859</v>
      </c>
      <c r="B4828" s="2" t="s">
        <v>19</v>
      </c>
      <c r="C4828" s="2" t="s">
        <v>14</v>
      </c>
      <c r="D4828" s="8">
        <v>4113.71</v>
      </c>
      <c r="E4828" s="11">
        <v>0.5</v>
      </c>
      <c r="F4828" s="18">
        <v>3</v>
      </c>
      <c r="G4828" s="15">
        <v>44999</v>
      </c>
      <c r="H4828" s="3">
        <v>45002</v>
      </c>
      <c r="I4828" s="2">
        <f t="shared" ref="I4828:I4829" si="216">DATEDIF(G4828,H4828,"d")</f>
        <v>3</v>
      </c>
      <c r="J4828" s="2" t="s">
        <v>21</v>
      </c>
      <c r="K4828" s="2" t="s">
        <v>27</v>
      </c>
      <c r="L4828" s="2">
        <v>301.36</v>
      </c>
      <c r="M4828" s="2" t="s">
        <v>23</v>
      </c>
    </row>
    <row r="4829" spans="1:13" ht="14.25" customHeight="1" x14ac:dyDescent="0.3">
      <c r="A4829" s="2" t="s">
        <v>4860</v>
      </c>
      <c r="B4829" s="2" t="s">
        <v>19</v>
      </c>
      <c r="C4829" s="2" t="s">
        <v>33</v>
      </c>
      <c r="D4829" s="8">
        <v>158.69999999999999</v>
      </c>
      <c r="E4829" s="11">
        <v>0.37</v>
      </c>
      <c r="F4829" s="18">
        <v>9</v>
      </c>
      <c r="G4829" s="15">
        <v>44955</v>
      </c>
      <c r="H4829" s="3">
        <v>44956</v>
      </c>
      <c r="I4829" s="2">
        <f t="shared" si="216"/>
        <v>1</v>
      </c>
      <c r="J4829" s="2" t="s">
        <v>15</v>
      </c>
      <c r="K4829" s="2" t="s">
        <v>16</v>
      </c>
      <c r="L4829" s="2">
        <v>30.08</v>
      </c>
      <c r="M4829" s="2" t="s">
        <v>48</v>
      </c>
    </row>
    <row r="4830" spans="1:13" ht="14.25" hidden="1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3"/>
      <c r="J4830" s="2" t="s">
        <v>31</v>
      </c>
      <c r="K4830" s="2" t="s">
        <v>27</v>
      </c>
      <c r="L4830" s="2">
        <v>591.96</v>
      </c>
      <c r="M4830" s="2" t="s">
        <v>48</v>
      </c>
    </row>
    <row r="4831" spans="1:13" ht="14.25" hidden="1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3"/>
      <c r="J4831" s="2" t="s">
        <v>15</v>
      </c>
      <c r="K4831" s="2" t="s">
        <v>22</v>
      </c>
      <c r="L4831" s="2">
        <v>63.9</v>
      </c>
      <c r="M4831" s="2" t="s">
        <v>28</v>
      </c>
    </row>
    <row r="4832" spans="1:13" ht="14.25" hidden="1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3"/>
      <c r="J4832" s="2" t="s">
        <v>31</v>
      </c>
      <c r="K4832" s="2" t="s">
        <v>22</v>
      </c>
      <c r="L4832" s="2">
        <v>387.52</v>
      </c>
      <c r="M4832" s="2" t="s">
        <v>28</v>
      </c>
    </row>
    <row r="4833" spans="1:13" ht="14.25" hidden="1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3"/>
      <c r="J4833" s="2" t="s">
        <v>15</v>
      </c>
      <c r="K4833" s="2" t="s">
        <v>27</v>
      </c>
      <c r="L4833" s="2">
        <v>1296.8599999999999</v>
      </c>
      <c r="M4833" s="2" t="s">
        <v>17</v>
      </c>
    </row>
    <row r="4834" spans="1:13" ht="14.25" customHeight="1" x14ac:dyDescent="0.3">
      <c r="A4834" s="2" t="s">
        <v>4865</v>
      </c>
      <c r="B4834" s="2" t="s">
        <v>19</v>
      </c>
      <c r="C4834" s="2" t="s">
        <v>14</v>
      </c>
      <c r="D4834" s="8">
        <v>352.83</v>
      </c>
      <c r="E4834" s="11">
        <v>0.32</v>
      </c>
      <c r="F4834" s="18">
        <v>8</v>
      </c>
      <c r="G4834" s="15">
        <v>45270</v>
      </c>
      <c r="H4834" s="3">
        <v>45276</v>
      </c>
      <c r="I4834" s="2">
        <f>DATEDIF(G4834,H4834,"d")</f>
        <v>6</v>
      </c>
      <c r="J4834" s="2" t="s">
        <v>21</v>
      </c>
      <c r="K4834" s="2" t="s">
        <v>22</v>
      </c>
      <c r="L4834" s="2">
        <v>62.15</v>
      </c>
      <c r="M4834" s="2" t="s">
        <v>34</v>
      </c>
    </row>
    <row r="4835" spans="1:13" ht="14.25" hidden="1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3"/>
      <c r="J4835" s="2" t="s">
        <v>21</v>
      </c>
      <c r="K4835" s="2" t="s">
        <v>27</v>
      </c>
      <c r="L4835" s="2">
        <v>176.48</v>
      </c>
      <c r="M4835" s="2" t="s">
        <v>17</v>
      </c>
    </row>
    <row r="4836" spans="1:13" ht="14.25" hidden="1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3"/>
      <c r="J4836" s="2" t="s">
        <v>15</v>
      </c>
      <c r="K4836" s="2" t="s">
        <v>27</v>
      </c>
      <c r="L4836" s="2">
        <v>79.64</v>
      </c>
      <c r="M4836" s="2" t="s">
        <v>17</v>
      </c>
    </row>
    <row r="4837" spans="1:13" ht="14.25" hidden="1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3"/>
      <c r="J4837" s="2" t="s">
        <v>21</v>
      </c>
      <c r="K4837" s="2" t="s">
        <v>16</v>
      </c>
      <c r="L4837" s="2">
        <v>248.94</v>
      </c>
      <c r="M4837" s="2" t="s">
        <v>39</v>
      </c>
    </row>
    <row r="4838" spans="1:13" ht="14.25" hidden="1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3"/>
      <c r="J4838" s="2" t="s">
        <v>21</v>
      </c>
      <c r="K4838" s="2" t="s">
        <v>27</v>
      </c>
      <c r="L4838" s="2">
        <v>799.91</v>
      </c>
      <c r="M4838" s="2" t="s">
        <v>39</v>
      </c>
    </row>
    <row r="4839" spans="1:13" ht="14.25" hidden="1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3"/>
      <c r="J4839" s="2" t="s">
        <v>31</v>
      </c>
      <c r="K4839" s="2" t="s">
        <v>27</v>
      </c>
      <c r="L4839" s="2">
        <v>1109.23</v>
      </c>
      <c r="M4839" s="2" t="s">
        <v>28</v>
      </c>
    </row>
    <row r="4840" spans="1:13" ht="14.25" customHeight="1" x14ac:dyDescent="0.3">
      <c r="A4840" s="2" t="s">
        <v>4871</v>
      </c>
      <c r="B4840" s="2" t="s">
        <v>19</v>
      </c>
      <c r="C4840" s="2" t="s">
        <v>36</v>
      </c>
      <c r="D4840" s="8">
        <v>2683.67</v>
      </c>
      <c r="E4840" s="11">
        <v>0.26</v>
      </c>
      <c r="F4840" s="18">
        <v>7</v>
      </c>
      <c r="G4840" s="15">
        <v>45085</v>
      </c>
      <c r="H4840" s="3">
        <v>45089</v>
      </c>
      <c r="I4840" s="2">
        <f>DATEDIF(G4840,H4840,"d")</f>
        <v>4</v>
      </c>
      <c r="J4840" s="2" t="s">
        <v>31</v>
      </c>
      <c r="K4840" s="2" t="s">
        <v>22</v>
      </c>
      <c r="L4840" s="2">
        <v>144.71</v>
      </c>
      <c r="M4840" s="2" t="s">
        <v>39</v>
      </c>
    </row>
    <row r="4841" spans="1:13" ht="14.25" hidden="1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3"/>
      <c r="J4841" s="2" t="s">
        <v>15</v>
      </c>
      <c r="K4841" s="2" t="s">
        <v>22</v>
      </c>
      <c r="L4841" s="2">
        <v>395.95</v>
      </c>
      <c r="M4841" s="2" t="s">
        <v>39</v>
      </c>
    </row>
    <row r="4842" spans="1:13" ht="14.25" hidden="1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3"/>
      <c r="J4842" s="2" t="s">
        <v>31</v>
      </c>
      <c r="K4842" s="2" t="s">
        <v>16</v>
      </c>
      <c r="L4842" s="2">
        <v>8.0299999999999994</v>
      </c>
      <c r="M4842" s="2" t="s">
        <v>23</v>
      </c>
    </row>
    <row r="4843" spans="1:13" ht="14.25" hidden="1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3"/>
      <c r="J4843" s="2" t="s">
        <v>15</v>
      </c>
      <c r="K4843" s="2" t="s">
        <v>16</v>
      </c>
      <c r="L4843" s="2">
        <v>157.66999999999999</v>
      </c>
      <c r="M4843" s="2" t="s">
        <v>34</v>
      </c>
    </row>
    <row r="4844" spans="1:13" ht="14.25" hidden="1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3"/>
      <c r="J4844" s="2" t="s">
        <v>15</v>
      </c>
      <c r="K4844" s="2" t="s">
        <v>22</v>
      </c>
      <c r="L4844" s="2">
        <v>481.87</v>
      </c>
      <c r="M4844" s="2" t="s">
        <v>39</v>
      </c>
    </row>
    <row r="4845" spans="1:13" ht="14.25" hidden="1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3"/>
      <c r="J4845" s="2" t="s">
        <v>31</v>
      </c>
      <c r="K4845" s="2" t="s">
        <v>16</v>
      </c>
      <c r="L4845" s="2">
        <v>436.12</v>
      </c>
      <c r="M4845" s="2" t="s">
        <v>48</v>
      </c>
    </row>
    <row r="4846" spans="1:13" ht="14.25" hidden="1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3"/>
      <c r="J4846" s="2" t="s">
        <v>15</v>
      </c>
      <c r="K4846" s="2" t="s">
        <v>16</v>
      </c>
      <c r="L4846" s="2">
        <v>62.89</v>
      </c>
      <c r="M4846" s="2" t="s">
        <v>28</v>
      </c>
    </row>
    <row r="4847" spans="1:13" ht="14.25" hidden="1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3"/>
      <c r="J4847" s="2" t="s">
        <v>21</v>
      </c>
      <c r="K4847" s="2" t="s">
        <v>16</v>
      </c>
      <c r="L4847" s="2">
        <v>230.82</v>
      </c>
      <c r="M4847" s="2" t="s">
        <v>34</v>
      </c>
    </row>
    <row r="4848" spans="1:13" ht="14.25" hidden="1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3"/>
      <c r="J4848" s="2" t="s">
        <v>21</v>
      </c>
      <c r="K4848" s="2" t="s">
        <v>22</v>
      </c>
      <c r="L4848" s="2">
        <v>100.95</v>
      </c>
      <c r="M4848" s="2" t="s">
        <v>23</v>
      </c>
    </row>
    <row r="4849" spans="1:13" ht="14.25" hidden="1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3"/>
      <c r="J4849" s="2" t="s">
        <v>21</v>
      </c>
      <c r="K4849" s="2" t="s">
        <v>16</v>
      </c>
      <c r="L4849" s="2">
        <v>333.66</v>
      </c>
      <c r="M4849" s="2" t="s">
        <v>17</v>
      </c>
    </row>
    <row r="4850" spans="1:13" ht="14.25" hidden="1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3"/>
      <c r="J4850" s="2" t="s">
        <v>15</v>
      </c>
      <c r="K4850" s="2" t="s">
        <v>27</v>
      </c>
      <c r="L4850" s="2">
        <v>147.97</v>
      </c>
      <c r="M4850" s="2" t="s">
        <v>48</v>
      </c>
    </row>
    <row r="4851" spans="1:13" ht="14.25" hidden="1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3"/>
      <c r="J4851" s="2" t="s">
        <v>31</v>
      </c>
      <c r="K4851" s="2" t="s">
        <v>22</v>
      </c>
      <c r="L4851" s="2">
        <v>249.56</v>
      </c>
      <c r="M4851" s="2" t="s">
        <v>48</v>
      </c>
    </row>
    <row r="4852" spans="1:13" ht="14.25" hidden="1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3"/>
      <c r="J4852" s="2" t="s">
        <v>15</v>
      </c>
      <c r="K4852" s="2" t="s">
        <v>27</v>
      </c>
      <c r="L4852" s="2">
        <v>76.28</v>
      </c>
      <c r="M4852" s="2" t="s">
        <v>17</v>
      </c>
    </row>
    <row r="4853" spans="1:13" ht="14.25" hidden="1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3"/>
      <c r="J4853" s="2" t="s">
        <v>21</v>
      </c>
      <c r="K4853" s="2" t="s">
        <v>22</v>
      </c>
      <c r="L4853" s="2">
        <v>812.06</v>
      </c>
      <c r="M4853" s="2" t="s">
        <v>48</v>
      </c>
    </row>
    <row r="4854" spans="1:13" ht="14.25" hidden="1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3"/>
      <c r="J4854" s="2" t="s">
        <v>21</v>
      </c>
      <c r="K4854" s="2" t="s">
        <v>16</v>
      </c>
      <c r="L4854" s="2">
        <v>275.49</v>
      </c>
      <c r="M4854" s="2" t="s">
        <v>39</v>
      </c>
    </row>
    <row r="4855" spans="1:13" ht="14.25" hidden="1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3"/>
      <c r="J4855" s="2" t="s">
        <v>21</v>
      </c>
      <c r="K4855" s="2" t="s">
        <v>27</v>
      </c>
      <c r="L4855" s="2">
        <v>1079.8499999999999</v>
      </c>
      <c r="M4855" s="2" t="s">
        <v>28</v>
      </c>
    </row>
    <row r="4856" spans="1:13" ht="14.25" hidden="1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3"/>
      <c r="J4856" s="2" t="s">
        <v>31</v>
      </c>
      <c r="K4856" s="2" t="s">
        <v>22</v>
      </c>
      <c r="L4856" s="2">
        <v>294.13</v>
      </c>
      <c r="M4856" s="2" t="s">
        <v>48</v>
      </c>
    </row>
    <row r="4857" spans="1:13" ht="14.25" customHeight="1" x14ac:dyDescent="0.3">
      <c r="A4857" s="2" t="s">
        <v>4888</v>
      </c>
      <c r="B4857" s="2" t="s">
        <v>19</v>
      </c>
      <c r="C4857" s="2" t="s">
        <v>33</v>
      </c>
      <c r="D4857" s="8">
        <v>3198.95</v>
      </c>
      <c r="E4857" s="11">
        <v>0.1</v>
      </c>
      <c r="F4857" s="18">
        <v>7</v>
      </c>
      <c r="G4857" s="15">
        <v>45185</v>
      </c>
      <c r="H4857" s="3">
        <v>45190</v>
      </c>
      <c r="I4857" s="2">
        <f>DATEDIF(G4857,H4857,"d")</f>
        <v>5</v>
      </c>
      <c r="J4857" s="2" t="s">
        <v>21</v>
      </c>
      <c r="K4857" s="2" t="s">
        <v>22</v>
      </c>
      <c r="L4857" s="2">
        <v>256.85000000000002</v>
      </c>
      <c r="M4857" s="2" t="s">
        <v>17</v>
      </c>
    </row>
    <row r="4858" spans="1:13" ht="14.25" hidden="1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3"/>
      <c r="J4858" s="2" t="s">
        <v>15</v>
      </c>
      <c r="K4858" s="2" t="s">
        <v>27</v>
      </c>
      <c r="L4858" s="2">
        <v>119.05</v>
      </c>
      <c r="M4858" s="2" t="s">
        <v>34</v>
      </c>
    </row>
    <row r="4859" spans="1:13" ht="14.25" hidden="1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3"/>
      <c r="J4859" s="2" t="s">
        <v>21</v>
      </c>
      <c r="K4859" s="2" t="s">
        <v>22</v>
      </c>
      <c r="L4859" s="2">
        <v>289.56</v>
      </c>
      <c r="M4859" s="2" t="s">
        <v>23</v>
      </c>
    </row>
    <row r="4860" spans="1:13" ht="14.25" hidden="1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3"/>
      <c r="J4860" s="2" t="s">
        <v>31</v>
      </c>
      <c r="K4860" s="2" t="s">
        <v>27</v>
      </c>
      <c r="L4860" s="2">
        <v>205.78</v>
      </c>
      <c r="M4860" s="2" t="s">
        <v>23</v>
      </c>
    </row>
    <row r="4861" spans="1:13" ht="14.25" hidden="1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3"/>
      <c r="J4861" s="2" t="s">
        <v>15</v>
      </c>
      <c r="K4861" s="2" t="s">
        <v>22</v>
      </c>
      <c r="L4861" s="2">
        <v>153.16</v>
      </c>
      <c r="M4861" s="2" t="s">
        <v>39</v>
      </c>
    </row>
    <row r="4862" spans="1:13" ht="14.25" customHeight="1" x14ac:dyDescent="0.3">
      <c r="A4862" s="2" t="s">
        <v>4893</v>
      </c>
      <c r="B4862" s="2" t="s">
        <v>19</v>
      </c>
      <c r="C4862" s="2" t="s">
        <v>20</v>
      </c>
      <c r="D4862" s="8">
        <v>4550.34</v>
      </c>
      <c r="E4862" s="11">
        <v>0.46</v>
      </c>
      <c r="F4862" s="18">
        <v>7</v>
      </c>
      <c r="G4862" s="15">
        <v>45449</v>
      </c>
      <c r="H4862" s="3">
        <v>45451</v>
      </c>
      <c r="I4862" s="2">
        <f>DATEDIF(G4862,H4862,"d")</f>
        <v>2</v>
      </c>
      <c r="J4862" s="2" t="s">
        <v>21</v>
      </c>
      <c r="K4862" s="2" t="s">
        <v>27</v>
      </c>
      <c r="L4862" s="2">
        <v>984.14</v>
      </c>
      <c r="M4862" s="2" t="s">
        <v>39</v>
      </c>
    </row>
    <row r="4863" spans="1:13" ht="14.25" hidden="1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3"/>
      <c r="J4863" s="2" t="s">
        <v>31</v>
      </c>
      <c r="K4863" s="2" t="s">
        <v>16</v>
      </c>
      <c r="L4863" s="2">
        <v>219.35</v>
      </c>
      <c r="M4863" s="2" t="s">
        <v>39</v>
      </c>
    </row>
    <row r="4864" spans="1:13" ht="14.25" customHeight="1" x14ac:dyDescent="0.3">
      <c r="A4864" s="2" t="s">
        <v>4895</v>
      </c>
      <c r="B4864" s="2" t="s">
        <v>19</v>
      </c>
      <c r="C4864" s="2" t="s">
        <v>33</v>
      </c>
      <c r="D4864" s="8">
        <v>1284.3699999999999</v>
      </c>
      <c r="E4864" s="11">
        <v>0.26</v>
      </c>
      <c r="F4864" s="18">
        <v>5</v>
      </c>
      <c r="G4864" s="15">
        <v>45369</v>
      </c>
      <c r="H4864" s="3">
        <v>45370</v>
      </c>
      <c r="I4864" s="2">
        <f>DATEDIF(G4864,H4864,"d")</f>
        <v>1</v>
      </c>
      <c r="J4864" s="2" t="s">
        <v>31</v>
      </c>
      <c r="K4864" s="2" t="s">
        <v>27</v>
      </c>
      <c r="L4864" s="2">
        <v>142.35</v>
      </c>
      <c r="M4864" s="2" t="s">
        <v>48</v>
      </c>
    </row>
    <row r="4865" spans="1:13" ht="14.25" hidden="1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3"/>
      <c r="J4865" s="2" t="s">
        <v>21</v>
      </c>
      <c r="K4865" s="2" t="s">
        <v>16</v>
      </c>
      <c r="L4865" s="2">
        <v>191.54</v>
      </c>
      <c r="M4865" s="2" t="s">
        <v>17</v>
      </c>
    </row>
    <row r="4866" spans="1:13" ht="14.25" hidden="1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3"/>
      <c r="J4866" s="2" t="s">
        <v>31</v>
      </c>
      <c r="K4866" s="2" t="s">
        <v>16</v>
      </c>
      <c r="L4866" s="2">
        <v>107.14</v>
      </c>
      <c r="M4866" s="2" t="s">
        <v>34</v>
      </c>
    </row>
    <row r="4867" spans="1:13" ht="14.25" hidden="1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3"/>
      <c r="J4867" s="2" t="s">
        <v>21</v>
      </c>
      <c r="K4867" s="2" t="s">
        <v>16</v>
      </c>
      <c r="L4867" s="2">
        <v>368.2</v>
      </c>
      <c r="M4867" s="2" t="s">
        <v>34</v>
      </c>
    </row>
    <row r="4868" spans="1:13" ht="14.25" hidden="1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3"/>
      <c r="J4868" s="2" t="s">
        <v>15</v>
      </c>
      <c r="K4868" s="2" t="s">
        <v>27</v>
      </c>
      <c r="L4868" s="2">
        <v>651.89</v>
      </c>
      <c r="M4868" s="2" t="s">
        <v>39</v>
      </c>
    </row>
    <row r="4869" spans="1:13" ht="14.25" hidden="1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3"/>
      <c r="J4869" s="2" t="s">
        <v>15</v>
      </c>
      <c r="K4869" s="2" t="s">
        <v>16</v>
      </c>
      <c r="L4869" s="2">
        <v>10.53</v>
      </c>
      <c r="M4869" s="2" t="s">
        <v>39</v>
      </c>
    </row>
    <row r="4870" spans="1:13" ht="14.25" hidden="1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3"/>
      <c r="J4870" s="2" t="s">
        <v>31</v>
      </c>
      <c r="K4870" s="2" t="s">
        <v>22</v>
      </c>
      <c r="L4870" s="2">
        <v>310.76</v>
      </c>
      <c r="M4870" s="2" t="s">
        <v>48</v>
      </c>
    </row>
    <row r="4871" spans="1:13" ht="14.25" hidden="1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3"/>
      <c r="J4871" s="2" t="s">
        <v>15</v>
      </c>
      <c r="K4871" s="2" t="s">
        <v>27</v>
      </c>
      <c r="L4871" s="2">
        <v>264.8</v>
      </c>
      <c r="M4871" s="2" t="s">
        <v>34</v>
      </c>
    </row>
    <row r="4872" spans="1:13" ht="14.25" customHeight="1" x14ac:dyDescent="0.3">
      <c r="A4872" s="2" t="s">
        <v>4903</v>
      </c>
      <c r="B4872" s="2" t="s">
        <v>19</v>
      </c>
      <c r="C4872" s="2" t="s">
        <v>26</v>
      </c>
      <c r="D4872" s="8">
        <v>2282.88</v>
      </c>
      <c r="E4872" s="11">
        <v>0.47</v>
      </c>
      <c r="F4872" s="18">
        <v>3</v>
      </c>
      <c r="G4872" s="15">
        <v>45257</v>
      </c>
      <c r="H4872" s="3">
        <v>45259</v>
      </c>
      <c r="I4872" s="2">
        <f>DATEDIF(G4872,H4872,"d")</f>
        <v>2</v>
      </c>
      <c r="J4872" s="2" t="s">
        <v>21</v>
      </c>
      <c r="K4872" s="2" t="s">
        <v>27</v>
      </c>
      <c r="L4872" s="2">
        <v>280.69</v>
      </c>
      <c r="M4872" s="2" t="s">
        <v>28</v>
      </c>
    </row>
    <row r="4873" spans="1:13" ht="14.25" hidden="1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3"/>
      <c r="J4873" s="2" t="s">
        <v>15</v>
      </c>
      <c r="K4873" s="2" t="s">
        <v>27</v>
      </c>
      <c r="L4873" s="2">
        <v>154.49</v>
      </c>
      <c r="M4873" s="2" t="s">
        <v>17</v>
      </c>
    </row>
    <row r="4874" spans="1:13" ht="14.25" hidden="1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3"/>
      <c r="J4874" s="2" t="s">
        <v>15</v>
      </c>
      <c r="K4874" s="2" t="s">
        <v>22</v>
      </c>
      <c r="L4874" s="2">
        <v>242.83</v>
      </c>
      <c r="M4874" s="2" t="s">
        <v>34</v>
      </c>
    </row>
    <row r="4875" spans="1:13" ht="14.25" customHeight="1" x14ac:dyDescent="0.3">
      <c r="A4875" s="2" t="s">
        <v>4906</v>
      </c>
      <c r="B4875" s="2" t="s">
        <v>19</v>
      </c>
      <c r="C4875" s="2" t="s">
        <v>36</v>
      </c>
      <c r="D4875" s="8">
        <v>3441.84</v>
      </c>
      <c r="E4875" s="11">
        <v>0.2</v>
      </c>
      <c r="F4875" s="18">
        <v>4</v>
      </c>
      <c r="G4875" s="15">
        <v>45563</v>
      </c>
      <c r="H4875" s="3">
        <v>45568</v>
      </c>
      <c r="I4875" s="2">
        <f t="shared" ref="I4875:I4876" si="217">DATEDIF(G4875,H4875,"d")</f>
        <v>5</v>
      </c>
      <c r="J4875" s="2" t="s">
        <v>21</v>
      </c>
      <c r="K4875" s="2" t="s">
        <v>27</v>
      </c>
      <c r="L4875" s="2">
        <v>1031.46</v>
      </c>
      <c r="M4875" s="2" t="s">
        <v>17</v>
      </c>
    </row>
    <row r="4876" spans="1:13" ht="14.25" customHeight="1" x14ac:dyDescent="0.3">
      <c r="A4876" s="2" t="s">
        <v>4907</v>
      </c>
      <c r="B4876" s="2" t="s">
        <v>19</v>
      </c>
      <c r="C4876" s="2" t="s">
        <v>14</v>
      </c>
      <c r="D4876" s="8">
        <v>1926.79</v>
      </c>
      <c r="E4876" s="11">
        <v>7.0000000000000007E-2</v>
      </c>
      <c r="F4876" s="18">
        <v>6</v>
      </c>
      <c r="G4876" s="15">
        <v>45562</v>
      </c>
      <c r="H4876" s="3">
        <v>45566</v>
      </c>
      <c r="I4876" s="2">
        <f t="shared" si="217"/>
        <v>4</v>
      </c>
      <c r="J4876" s="2" t="s">
        <v>21</v>
      </c>
      <c r="K4876" s="2" t="s">
        <v>16</v>
      </c>
      <c r="L4876" s="2">
        <v>257.33</v>
      </c>
      <c r="M4876" s="2" t="s">
        <v>23</v>
      </c>
    </row>
    <row r="4877" spans="1:13" ht="14.25" hidden="1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3"/>
      <c r="J4877" s="2" t="s">
        <v>31</v>
      </c>
      <c r="K4877" s="2" t="s">
        <v>22</v>
      </c>
      <c r="L4877" s="2">
        <v>967.72</v>
      </c>
      <c r="M4877" s="2" t="s">
        <v>23</v>
      </c>
    </row>
    <row r="4878" spans="1:13" ht="14.25" customHeight="1" x14ac:dyDescent="0.3">
      <c r="A4878" s="2" t="s">
        <v>4909</v>
      </c>
      <c r="B4878" s="2" t="s">
        <v>19</v>
      </c>
      <c r="C4878" s="2" t="s">
        <v>36</v>
      </c>
      <c r="D4878" s="8">
        <v>408.37</v>
      </c>
      <c r="E4878" s="11">
        <v>0.02</v>
      </c>
      <c r="F4878" s="18">
        <v>1</v>
      </c>
      <c r="G4878" s="15">
        <v>45050</v>
      </c>
      <c r="H4878" s="3">
        <v>45054</v>
      </c>
      <c r="I4878" s="2">
        <f>DATEDIF(G4878,H4878,"d")</f>
        <v>4</v>
      </c>
      <c r="J4878" s="2" t="s">
        <v>21</v>
      </c>
      <c r="K4878" s="2" t="s">
        <v>16</v>
      </c>
      <c r="L4878" s="2">
        <v>97.09</v>
      </c>
      <c r="M4878" s="2" t="s">
        <v>28</v>
      </c>
    </row>
    <row r="4879" spans="1:13" ht="14.25" hidden="1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3"/>
      <c r="J4879" s="2" t="s">
        <v>21</v>
      </c>
      <c r="K4879" s="2" t="s">
        <v>27</v>
      </c>
      <c r="L4879" s="2">
        <v>513.95000000000005</v>
      </c>
      <c r="M4879" s="2" t="s">
        <v>34</v>
      </c>
    </row>
    <row r="4880" spans="1:13" ht="14.25" hidden="1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3"/>
      <c r="J4880" s="2" t="s">
        <v>15</v>
      </c>
      <c r="K4880" s="2" t="s">
        <v>16</v>
      </c>
      <c r="L4880" s="2">
        <v>787.48</v>
      </c>
      <c r="M4880" s="2" t="s">
        <v>17</v>
      </c>
    </row>
    <row r="4881" spans="1:13" ht="14.25" hidden="1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3"/>
      <c r="J4881" s="2" t="s">
        <v>21</v>
      </c>
      <c r="K4881" s="2" t="s">
        <v>16</v>
      </c>
      <c r="L4881" s="2">
        <v>373.88</v>
      </c>
      <c r="M4881" s="2" t="s">
        <v>39</v>
      </c>
    </row>
    <row r="4882" spans="1:13" ht="14.25" hidden="1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3"/>
      <c r="J4882" s="2" t="s">
        <v>21</v>
      </c>
      <c r="K4882" s="2" t="s">
        <v>22</v>
      </c>
      <c r="L4882" s="2">
        <v>525.37</v>
      </c>
      <c r="M4882" s="2" t="s">
        <v>34</v>
      </c>
    </row>
    <row r="4883" spans="1:13" ht="14.25" hidden="1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3"/>
      <c r="J4883" s="2" t="s">
        <v>15</v>
      </c>
      <c r="K4883" s="2" t="s">
        <v>22</v>
      </c>
      <c r="L4883" s="2">
        <v>137.15</v>
      </c>
      <c r="M4883" s="2" t="s">
        <v>28</v>
      </c>
    </row>
    <row r="4884" spans="1:13" ht="14.25" hidden="1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3"/>
      <c r="J4884" s="2" t="s">
        <v>31</v>
      </c>
      <c r="K4884" s="2" t="s">
        <v>22</v>
      </c>
      <c r="L4884" s="2">
        <v>637.86</v>
      </c>
      <c r="M4884" s="2" t="s">
        <v>17</v>
      </c>
    </row>
    <row r="4885" spans="1:13" ht="14.25" hidden="1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3"/>
      <c r="J4885" s="2" t="s">
        <v>21</v>
      </c>
      <c r="K4885" s="2" t="s">
        <v>27</v>
      </c>
      <c r="L4885" s="2">
        <v>169.82</v>
      </c>
      <c r="M4885" s="2" t="s">
        <v>34</v>
      </c>
    </row>
    <row r="4886" spans="1:13" ht="14.25" hidden="1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3"/>
      <c r="J4886" s="2" t="s">
        <v>15</v>
      </c>
      <c r="K4886" s="2" t="s">
        <v>22</v>
      </c>
      <c r="L4886" s="2">
        <v>767.02</v>
      </c>
      <c r="M4886" s="2" t="s">
        <v>28</v>
      </c>
    </row>
    <row r="4887" spans="1:13" ht="14.25" hidden="1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3"/>
      <c r="J4887" s="2" t="s">
        <v>31</v>
      </c>
      <c r="K4887" s="2" t="s">
        <v>22</v>
      </c>
      <c r="L4887" s="2">
        <v>170.06</v>
      </c>
      <c r="M4887" s="2" t="s">
        <v>39</v>
      </c>
    </row>
    <row r="4888" spans="1:13" ht="14.25" hidden="1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3"/>
      <c r="J4888" s="2" t="s">
        <v>31</v>
      </c>
      <c r="K4888" s="2" t="s">
        <v>22</v>
      </c>
      <c r="L4888" s="2">
        <v>23.21</v>
      </c>
      <c r="M4888" s="2" t="s">
        <v>48</v>
      </c>
    </row>
    <row r="4889" spans="1:13" ht="14.25" hidden="1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3"/>
      <c r="J4889" s="2" t="s">
        <v>31</v>
      </c>
      <c r="K4889" s="2" t="s">
        <v>16</v>
      </c>
      <c r="L4889" s="2">
        <v>216.74</v>
      </c>
      <c r="M4889" s="2" t="s">
        <v>39</v>
      </c>
    </row>
    <row r="4890" spans="1:13" ht="14.25" hidden="1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3"/>
      <c r="J4890" s="2" t="s">
        <v>31</v>
      </c>
      <c r="K4890" s="2" t="s">
        <v>27</v>
      </c>
      <c r="L4890" s="2">
        <v>90.83</v>
      </c>
      <c r="M4890" s="2" t="s">
        <v>34</v>
      </c>
    </row>
    <row r="4891" spans="1:13" ht="14.25" hidden="1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3"/>
      <c r="J4891" s="2" t="s">
        <v>15</v>
      </c>
      <c r="K4891" s="2" t="s">
        <v>22</v>
      </c>
      <c r="L4891" s="2">
        <v>353.96</v>
      </c>
      <c r="M4891" s="2" t="s">
        <v>34</v>
      </c>
    </row>
    <row r="4892" spans="1:13" ht="14.25" hidden="1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3"/>
      <c r="J4892" s="2" t="s">
        <v>31</v>
      </c>
      <c r="K4892" s="2" t="s">
        <v>22</v>
      </c>
      <c r="L4892" s="2">
        <v>1294.0999999999999</v>
      </c>
      <c r="M4892" s="2" t="s">
        <v>48</v>
      </c>
    </row>
    <row r="4893" spans="1:13" ht="14.25" hidden="1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3"/>
      <c r="J4893" s="2" t="s">
        <v>15</v>
      </c>
      <c r="K4893" s="2" t="s">
        <v>27</v>
      </c>
      <c r="L4893" s="2">
        <v>673.16</v>
      </c>
      <c r="M4893" s="2" t="s">
        <v>48</v>
      </c>
    </row>
    <row r="4894" spans="1:13" ht="14.25" customHeight="1" x14ac:dyDescent="0.3">
      <c r="A4894" s="2" t="s">
        <v>4925</v>
      </c>
      <c r="B4894" s="2" t="s">
        <v>19</v>
      </c>
      <c r="C4894" s="2" t="s">
        <v>26</v>
      </c>
      <c r="D4894" s="8">
        <v>193.09</v>
      </c>
      <c r="E4894" s="11">
        <v>0.11</v>
      </c>
      <c r="F4894" s="18">
        <v>1</v>
      </c>
      <c r="G4894" s="15">
        <v>44990</v>
      </c>
      <c r="H4894" s="3">
        <v>44994</v>
      </c>
      <c r="I4894" s="2">
        <f>DATEDIF(G4894,H4894,"d")</f>
        <v>4</v>
      </c>
      <c r="J4894" s="2" t="s">
        <v>31</v>
      </c>
      <c r="K4894" s="2" t="s">
        <v>16</v>
      </c>
      <c r="L4894" s="2">
        <v>57.34</v>
      </c>
      <c r="M4894" s="2" t="s">
        <v>17</v>
      </c>
    </row>
    <row r="4895" spans="1:13" ht="14.25" hidden="1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3"/>
      <c r="J4895" s="2" t="s">
        <v>15</v>
      </c>
      <c r="K4895" s="2" t="s">
        <v>22</v>
      </c>
      <c r="L4895" s="2">
        <v>347.51</v>
      </c>
      <c r="M4895" s="2" t="s">
        <v>48</v>
      </c>
    </row>
    <row r="4896" spans="1:13" ht="14.25" hidden="1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3"/>
      <c r="J4896" s="2" t="s">
        <v>31</v>
      </c>
      <c r="K4896" s="2" t="s">
        <v>22</v>
      </c>
      <c r="L4896" s="2">
        <v>935.21</v>
      </c>
      <c r="M4896" s="2" t="s">
        <v>48</v>
      </c>
    </row>
    <row r="4897" spans="1:13" ht="14.25" hidden="1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3"/>
      <c r="J4897" s="2" t="s">
        <v>15</v>
      </c>
      <c r="K4897" s="2" t="s">
        <v>16</v>
      </c>
      <c r="L4897" s="2">
        <v>101.29</v>
      </c>
      <c r="M4897" s="2" t="s">
        <v>48</v>
      </c>
    </row>
    <row r="4898" spans="1:13" ht="14.25" hidden="1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3"/>
      <c r="J4898" s="2" t="s">
        <v>21</v>
      </c>
      <c r="K4898" s="2" t="s">
        <v>16</v>
      </c>
      <c r="L4898" s="2">
        <v>774.71</v>
      </c>
      <c r="M4898" s="2" t="s">
        <v>39</v>
      </c>
    </row>
    <row r="4899" spans="1:13" ht="14.25" hidden="1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3"/>
      <c r="J4899" s="2" t="s">
        <v>21</v>
      </c>
      <c r="K4899" s="2" t="s">
        <v>16</v>
      </c>
      <c r="L4899" s="2">
        <v>8.42</v>
      </c>
      <c r="M4899" s="2" t="s">
        <v>23</v>
      </c>
    </row>
    <row r="4900" spans="1:13" ht="14.25" hidden="1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3"/>
      <c r="J4900" s="2" t="s">
        <v>15</v>
      </c>
      <c r="K4900" s="2" t="s">
        <v>16</v>
      </c>
      <c r="L4900" s="2">
        <v>499.31</v>
      </c>
      <c r="M4900" s="2" t="s">
        <v>17</v>
      </c>
    </row>
    <row r="4901" spans="1:13" ht="14.25" hidden="1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3"/>
      <c r="J4901" s="2" t="s">
        <v>31</v>
      </c>
      <c r="K4901" s="2" t="s">
        <v>22</v>
      </c>
      <c r="L4901" s="2">
        <v>927.51</v>
      </c>
      <c r="M4901" s="2" t="s">
        <v>48</v>
      </c>
    </row>
    <row r="4902" spans="1:13" ht="14.25" customHeight="1" x14ac:dyDescent="0.3">
      <c r="A4902" s="2" t="s">
        <v>4933</v>
      </c>
      <c r="B4902" s="2" t="s">
        <v>19</v>
      </c>
      <c r="C4902" s="2" t="s">
        <v>26</v>
      </c>
      <c r="D4902" s="8">
        <v>2399.17</v>
      </c>
      <c r="E4902" s="11">
        <v>0.21</v>
      </c>
      <c r="F4902" s="18">
        <v>6</v>
      </c>
      <c r="G4902" s="15">
        <v>45646</v>
      </c>
      <c r="H4902" s="3">
        <v>45651</v>
      </c>
      <c r="I4902" s="2">
        <f>DATEDIF(G4902,H4902,"d")</f>
        <v>5</v>
      </c>
      <c r="J4902" s="2" t="s">
        <v>21</v>
      </c>
      <c r="K4902" s="2" t="s">
        <v>22</v>
      </c>
      <c r="L4902" s="2">
        <v>212.27</v>
      </c>
      <c r="M4902" s="2" t="s">
        <v>17</v>
      </c>
    </row>
    <row r="4903" spans="1:13" ht="14.25" hidden="1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3"/>
      <c r="J4903" s="2" t="s">
        <v>21</v>
      </c>
      <c r="K4903" s="2" t="s">
        <v>16</v>
      </c>
      <c r="L4903" s="2">
        <v>1139.6199999999999</v>
      </c>
      <c r="M4903" s="2" t="s">
        <v>23</v>
      </c>
    </row>
    <row r="4904" spans="1:13" ht="14.25" customHeight="1" x14ac:dyDescent="0.3">
      <c r="A4904" s="2" t="s">
        <v>4935</v>
      </c>
      <c r="B4904" s="2" t="s">
        <v>19</v>
      </c>
      <c r="C4904" s="2" t="s">
        <v>26</v>
      </c>
      <c r="D4904" s="8">
        <v>3929.49</v>
      </c>
      <c r="E4904" s="11">
        <v>0.37</v>
      </c>
      <c r="F4904" s="18">
        <v>8</v>
      </c>
      <c r="G4904" s="15">
        <v>45370</v>
      </c>
      <c r="H4904" s="3">
        <v>45376</v>
      </c>
      <c r="I4904" s="2">
        <f>DATEDIF(G4904,H4904,"d")</f>
        <v>6</v>
      </c>
      <c r="J4904" s="2" t="s">
        <v>15</v>
      </c>
      <c r="K4904" s="2" t="s">
        <v>16</v>
      </c>
      <c r="L4904" s="2">
        <v>301.75</v>
      </c>
      <c r="M4904" s="2" t="s">
        <v>48</v>
      </c>
    </row>
    <row r="4905" spans="1:13" ht="14.25" hidden="1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3"/>
      <c r="J4905" s="2" t="s">
        <v>15</v>
      </c>
      <c r="K4905" s="2" t="s">
        <v>16</v>
      </c>
      <c r="L4905" s="2">
        <v>879.62</v>
      </c>
      <c r="M4905" s="2" t="s">
        <v>17</v>
      </c>
    </row>
    <row r="4906" spans="1:13" ht="14.25" hidden="1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3"/>
      <c r="J4906" s="2" t="s">
        <v>15</v>
      </c>
      <c r="K4906" s="2" t="s">
        <v>22</v>
      </c>
      <c r="L4906" s="2">
        <v>464.94</v>
      </c>
      <c r="M4906" s="2" t="s">
        <v>17</v>
      </c>
    </row>
    <row r="4907" spans="1:13" ht="14.25" customHeight="1" x14ac:dyDescent="0.3">
      <c r="A4907" s="2" t="s">
        <v>4938</v>
      </c>
      <c r="B4907" s="2" t="s">
        <v>19</v>
      </c>
      <c r="C4907" s="2" t="s">
        <v>33</v>
      </c>
      <c r="D4907" s="8">
        <v>1432.33</v>
      </c>
      <c r="E4907" s="11">
        <v>0.2</v>
      </c>
      <c r="F4907" s="18">
        <v>2</v>
      </c>
      <c r="G4907" s="15">
        <v>45072</v>
      </c>
      <c r="H4907" s="3">
        <v>45074</v>
      </c>
      <c r="I4907" s="2">
        <f>DATEDIF(G4907,H4907,"d")</f>
        <v>2</v>
      </c>
      <c r="J4907" s="2" t="s">
        <v>15</v>
      </c>
      <c r="K4907" s="2" t="s">
        <v>27</v>
      </c>
      <c r="L4907" s="2">
        <v>379.49</v>
      </c>
      <c r="M4907" s="2" t="s">
        <v>48</v>
      </c>
    </row>
    <row r="4908" spans="1:13" ht="14.25" hidden="1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3"/>
      <c r="J4908" s="2" t="s">
        <v>15</v>
      </c>
      <c r="K4908" s="2" t="s">
        <v>22</v>
      </c>
      <c r="L4908" s="2">
        <v>457.67</v>
      </c>
      <c r="M4908" s="2" t="s">
        <v>48</v>
      </c>
    </row>
    <row r="4909" spans="1:13" ht="14.25" hidden="1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3"/>
      <c r="J4909" s="2" t="s">
        <v>21</v>
      </c>
      <c r="K4909" s="2" t="s">
        <v>16</v>
      </c>
      <c r="L4909" s="2">
        <v>686.22</v>
      </c>
      <c r="M4909" s="2" t="s">
        <v>17</v>
      </c>
    </row>
    <row r="4910" spans="1:13" ht="14.25" customHeight="1" x14ac:dyDescent="0.3">
      <c r="A4910" s="2" t="s">
        <v>4941</v>
      </c>
      <c r="B4910" s="2" t="s">
        <v>19</v>
      </c>
      <c r="C4910" s="2" t="s">
        <v>20</v>
      </c>
      <c r="D4910" s="8">
        <v>4010.28</v>
      </c>
      <c r="E4910" s="11">
        <v>0.47</v>
      </c>
      <c r="F4910" s="18">
        <v>3</v>
      </c>
      <c r="G4910" s="15">
        <v>45194</v>
      </c>
      <c r="H4910" s="3">
        <v>45199</v>
      </c>
      <c r="I4910" s="2">
        <f>DATEDIF(G4910,H4910,"d")</f>
        <v>5</v>
      </c>
      <c r="J4910" s="2" t="s">
        <v>15</v>
      </c>
      <c r="K4910" s="2" t="s">
        <v>27</v>
      </c>
      <c r="L4910" s="2">
        <v>423.97</v>
      </c>
      <c r="M4910" s="2" t="s">
        <v>34</v>
      </c>
    </row>
    <row r="4911" spans="1:13" ht="14.25" hidden="1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3"/>
      <c r="J4911" s="2" t="s">
        <v>31</v>
      </c>
      <c r="K4911" s="2" t="s">
        <v>27</v>
      </c>
      <c r="L4911" s="2">
        <v>323.54000000000002</v>
      </c>
      <c r="M4911" s="2" t="s">
        <v>17</v>
      </c>
    </row>
    <row r="4912" spans="1:13" ht="14.25" customHeight="1" x14ac:dyDescent="0.3">
      <c r="A4912" s="2" t="s">
        <v>4943</v>
      </c>
      <c r="B4912" s="2" t="s">
        <v>19</v>
      </c>
      <c r="C4912" s="2" t="s">
        <v>26</v>
      </c>
      <c r="D4912" s="8">
        <v>942.15</v>
      </c>
      <c r="E4912" s="11">
        <v>0.33</v>
      </c>
      <c r="F4912" s="18">
        <v>7</v>
      </c>
      <c r="G4912" s="15">
        <v>45599</v>
      </c>
      <c r="H4912" s="3">
        <v>45601</v>
      </c>
      <c r="I4912" s="2">
        <f>DATEDIF(G4912,H4912,"d")</f>
        <v>2</v>
      </c>
      <c r="J4912" s="2" t="s">
        <v>15</v>
      </c>
      <c r="K4912" s="2" t="s">
        <v>16</v>
      </c>
      <c r="L4912" s="2">
        <v>73.86</v>
      </c>
      <c r="M4912" s="2" t="s">
        <v>39</v>
      </c>
    </row>
    <row r="4913" spans="1:13" ht="14.25" hidden="1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3"/>
      <c r="J4913" s="2" t="s">
        <v>31</v>
      </c>
      <c r="K4913" s="2" t="s">
        <v>27</v>
      </c>
      <c r="L4913" s="2">
        <v>1291.29</v>
      </c>
      <c r="M4913" s="2" t="s">
        <v>28</v>
      </c>
    </row>
    <row r="4914" spans="1:13" ht="14.25" hidden="1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3"/>
      <c r="J4914" s="2" t="s">
        <v>21</v>
      </c>
      <c r="K4914" s="2" t="s">
        <v>27</v>
      </c>
      <c r="L4914" s="2">
        <v>249.39</v>
      </c>
      <c r="M4914" s="2" t="s">
        <v>17</v>
      </c>
    </row>
    <row r="4915" spans="1:13" ht="14.25" hidden="1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3"/>
      <c r="J4915" s="2" t="s">
        <v>21</v>
      </c>
      <c r="K4915" s="2" t="s">
        <v>16</v>
      </c>
      <c r="L4915" s="2">
        <v>549.62</v>
      </c>
      <c r="M4915" s="2" t="s">
        <v>17</v>
      </c>
    </row>
    <row r="4916" spans="1:13" ht="14.25" hidden="1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3"/>
      <c r="J4916" s="2" t="s">
        <v>15</v>
      </c>
      <c r="K4916" s="2" t="s">
        <v>22</v>
      </c>
      <c r="L4916" s="2">
        <v>106.31</v>
      </c>
      <c r="M4916" s="2" t="s">
        <v>34</v>
      </c>
    </row>
    <row r="4917" spans="1:13" ht="14.25" hidden="1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3"/>
      <c r="J4917" s="2" t="s">
        <v>21</v>
      </c>
      <c r="K4917" s="2" t="s">
        <v>27</v>
      </c>
      <c r="L4917" s="2">
        <v>482.05</v>
      </c>
      <c r="M4917" s="2" t="s">
        <v>48</v>
      </c>
    </row>
    <row r="4918" spans="1:13" ht="14.25" hidden="1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3"/>
      <c r="J4918" s="2" t="s">
        <v>21</v>
      </c>
      <c r="K4918" s="2" t="s">
        <v>16</v>
      </c>
      <c r="L4918" s="2">
        <v>374.26</v>
      </c>
      <c r="M4918" s="2" t="s">
        <v>34</v>
      </c>
    </row>
    <row r="4919" spans="1:13" ht="14.25" customHeight="1" x14ac:dyDescent="0.3">
      <c r="A4919" s="2" t="s">
        <v>4950</v>
      </c>
      <c r="B4919" s="2" t="s">
        <v>19</v>
      </c>
      <c r="C4919" s="2" t="s">
        <v>14</v>
      </c>
      <c r="D4919" s="8">
        <v>4614.74</v>
      </c>
      <c r="E4919" s="11">
        <v>0.2</v>
      </c>
      <c r="F4919" s="18">
        <v>9</v>
      </c>
      <c r="G4919" s="15">
        <v>45185</v>
      </c>
      <c r="H4919" s="3">
        <v>45187</v>
      </c>
      <c r="I4919" s="2">
        <f>DATEDIF(G4919,H4919,"d")</f>
        <v>2</v>
      </c>
      <c r="J4919" s="2" t="s">
        <v>31</v>
      </c>
      <c r="K4919" s="2" t="s">
        <v>22</v>
      </c>
      <c r="L4919" s="2">
        <v>609.04</v>
      </c>
      <c r="M4919" s="2" t="s">
        <v>34</v>
      </c>
    </row>
    <row r="4920" spans="1:13" ht="14.25" hidden="1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3"/>
      <c r="J4920" s="2" t="s">
        <v>21</v>
      </c>
      <c r="K4920" s="2" t="s">
        <v>22</v>
      </c>
      <c r="L4920" s="2">
        <v>981.08</v>
      </c>
      <c r="M4920" s="2" t="s">
        <v>23</v>
      </c>
    </row>
    <row r="4921" spans="1:13" ht="14.25" hidden="1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3"/>
      <c r="J4921" s="2" t="s">
        <v>15</v>
      </c>
      <c r="K4921" s="2" t="s">
        <v>27</v>
      </c>
      <c r="L4921" s="2">
        <v>604.51</v>
      </c>
      <c r="M4921" s="2" t="s">
        <v>34</v>
      </c>
    </row>
    <row r="4922" spans="1:13" ht="14.25" hidden="1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3"/>
      <c r="J4922" s="2" t="s">
        <v>21</v>
      </c>
      <c r="K4922" s="2" t="s">
        <v>16</v>
      </c>
      <c r="L4922" s="2">
        <v>451.43</v>
      </c>
      <c r="M4922" s="2" t="s">
        <v>34</v>
      </c>
    </row>
    <row r="4923" spans="1:13" ht="14.25" hidden="1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3"/>
      <c r="J4923" s="2" t="s">
        <v>21</v>
      </c>
      <c r="K4923" s="2" t="s">
        <v>22</v>
      </c>
      <c r="L4923" s="2">
        <v>12.49</v>
      </c>
      <c r="M4923" s="2" t="s">
        <v>34</v>
      </c>
    </row>
    <row r="4924" spans="1:13" ht="14.25" customHeight="1" x14ac:dyDescent="0.3">
      <c r="A4924" s="2" t="s">
        <v>4955</v>
      </c>
      <c r="B4924" s="2" t="s">
        <v>19</v>
      </c>
      <c r="C4924" s="2" t="s">
        <v>36</v>
      </c>
      <c r="D4924" s="8">
        <v>3439.76</v>
      </c>
      <c r="E4924" s="11">
        <v>0.27</v>
      </c>
      <c r="F4924" s="18">
        <v>8</v>
      </c>
      <c r="G4924" s="15">
        <v>45369</v>
      </c>
      <c r="H4924" s="3">
        <v>45376</v>
      </c>
      <c r="I4924" s="2">
        <f>DATEDIF(G4924,H4924,"d")</f>
        <v>7</v>
      </c>
      <c r="J4924" s="2" t="s">
        <v>31</v>
      </c>
      <c r="K4924" s="2" t="s">
        <v>22</v>
      </c>
      <c r="L4924" s="2">
        <v>660.41</v>
      </c>
      <c r="M4924" s="2" t="s">
        <v>17</v>
      </c>
    </row>
    <row r="4925" spans="1:13" ht="14.25" hidden="1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3"/>
      <c r="J4925" s="2" t="s">
        <v>31</v>
      </c>
      <c r="K4925" s="2" t="s">
        <v>22</v>
      </c>
      <c r="L4925" s="2">
        <v>567.98</v>
      </c>
      <c r="M4925" s="2" t="s">
        <v>28</v>
      </c>
    </row>
    <row r="4926" spans="1:13" ht="14.25" customHeight="1" x14ac:dyDescent="0.3">
      <c r="A4926" s="2" t="s">
        <v>4957</v>
      </c>
      <c r="B4926" s="2" t="s">
        <v>19</v>
      </c>
      <c r="C4926" s="2" t="s">
        <v>36</v>
      </c>
      <c r="D4926" s="8">
        <v>3809.59</v>
      </c>
      <c r="E4926" s="11">
        <v>0.14000000000000001</v>
      </c>
      <c r="F4926" s="18">
        <v>8</v>
      </c>
      <c r="G4926" s="15">
        <v>45347</v>
      </c>
      <c r="H4926" s="3">
        <v>45354</v>
      </c>
      <c r="I4926" s="2">
        <f>DATEDIF(G4926,H4926,"d")</f>
        <v>7</v>
      </c>
      <c r="J4926" s="2" t="s">
        <v>15</v>
      </c>
      <c r="K4926" s="2" t="s">
        <v>22</v>
      </c>
      <c r="L4926" s="2">
        <v>963.26</v>
      </c>
      <c r="M4926" s="2" t="s">
        <v>23</v>
      </c>
    </row>
    <row r="4927" spans="1:13" ht="14.25" hidden="1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3"/>
      <c r="J4927" s="2" t="s">
        <v>21</v>
      </c>
      <c r="K4927" s="2" t="s">
        <v>16</v>
      </c>
      <c r="L4927" s="2">
        <v>1142.05</v>
      </c>
      <c r="M4927" s="2" t="s">
        <v>34</v>
      </c>
    </row>
    <row r="4928" spans="1:13" ht="14.25" hidden="1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3"/>
      <c r="J4928" s="2" t="s">
        <v>21</v>
      </c>
      <c r="K4928" s="2" t="s">
        <v>16</v>
      </c>
      <c r="L4928" s="2">
        <v>124.62</v>
      </c>
      <c r="M4928" s="2" t="s">
        <v>34</v>
      </c>
    </row>
    <row r="4929" spans="1:13" ht="14.25" customHeight="1" x14ac:dyDescent="0.3">
      <c r="A4929" s="2" t="s">
        <v>4960</v>
      </c>
      <c r="B4929" s="2" t="s">
        <v>19</v>
      </c>
      <c r="C4929" s="2" t="s">
        <v>14</v>
      </c>
      <c r="D4929" s="8">
        <v>3765.7</v>
      </c>
      <c r="E4929" s="11">
        <v>0.31</v>
      </c>
      <c r="F4929" s="18">
        <v>9</v>
      </c>
      <c r="G4929" s="15">
        <v>45016</v>
      </c>
      <c r="H4929" s="3">
        <v>45022</v>
      </c>
      <c r="I4929" s="2">
        <f>DATEDIF(G4929,H4929,"d")</f>
        <v>6</v>
      </c>
      <c r="J4929" s="2" t="s">
        <v>31</v>
      </c>
      <c r="K4929" s="2" t="s">
        <v>22</v>
      </c>
      <c r="L4929" s="2">
        <v>1062.4000000000001</v>
      </c>
      <c r="M4929" s="2" t="s">
        <v>34</v>
      </c>
    </row>
    <row r="4930" spans="1:13" ht="14.25" hidden="1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3"/>
      <c r="J4930" s="2" t="s">
        <v>21</v>
      </c>
      <c r="K4930" s="2" t="s">
        <v>22</v>
      </c>
      <c r="L4930" s="2">
        <v>464.19</v>
      </c>
      <c r="M4930" s="2" t="s">
        <v>48</v>
      </c>
    </row>
    <row r="4931" spans="1:13" ht="14.25" hidden="1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3"/>
      <c r="J4931" s="2" t="s">
        <v>31</v>
      </c>
      <c r="K4931" s="2" t="s">
        <v>27</v>
      </c>
      <c r="L4931" s="2">
        <v>1330.27</v>
      </c>
      <c r="M4931" s="2" t="s">
        <v>48</v>
      </c>
    </row>
    <row r="4932" spans="1:13" ht="14.25" hidden="1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3"/>
      <c r="J4932" s="2" t="s">
        <v>15</v>
      </c>
      <c r="K4932" s="2" t="s">
        <v>16</v>
      </c>
      <c r="L4932" s="2">
        <v>336.18</v>
      </c>
      <c r="M4932" s="2" t="s">
        <v>17</v>
      </c>
    </row>
    <row r="4933" spans="1:13" ht="14.25" hidden="1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3"/>
      <c r="J4933" s="2" t="s">
        <v>31</v>
      </c>
      <c r="K4933" s="2" t="s">
        <v>16</v>
      </c>
      <c r="L4933" s="2">
        <v>378.93</v>
      </c>
      <c r="M4933" s="2" t="s">
        <v>39</v>
      </c>
    </row>
    <row r="4934" spans="1:13" ht="14.25" hidden="1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3"/>
      <c r="J4934" s="2" t="s">
        <v>15</v>
      </c>
      <c r="K4934" s="2" t="s">
        <v>22</v>
      </c>
      <c r="L4934" s="2">
        <v>522.16999999999996</v>
      </c>
      <c r="M4934" s="2" t="s">
        <v>17</v>
      </c>
    </row>
    <row r="4935" spans="1:13" ht="14.25" customHeight="1" x14ac:dyDescent="0.3">
      <c r="A4935" s="2" t="s">
        <v>4966</v>
      </c>
      <c r="B4935" s="2" t="s">
        <v>19</v>
      </c>
      <c r="C4935" s="2" t="s">
        <v>26</v>
      </c>
      <c r="D4935" s="8">
        <v>304.14999999999998</v>
      </c>
      <c r="E4935" s="11">
        <v>0.05</v>
      </c>
      <c r="F4935" s="18">
        <v>9</v>
      </c>
      <c r="G4935" s="15">
        <v>45485</v>
      </c>
      <c r="H4935" s="3">
        <v>45487</v>
      </c>
      <c r="I4935" s="2">
        <f t="shared" ref="I4935:I4936" si="218">DATEDIF(G4935,H4935,"d")</f>
        <v>2</v>
      </c>
      <c r="J4935" s="2" t="s">
        <v>21</v>
      </c>
      <c r="K4935" s="2" t="s">
        <v>27</v>
      </c>
      <c r="L4935" s="2">
        <v>70.459999999999994</v>
      </c>
      <c r="M4935" s="2" t="s">
        <v>34</v>
      </c>
    </row>
    <row r="4936" spans="1:13" ht="14.25" customHeight="1" x14ac:dyDescent="0.3">
      <c r="A4936" s="2" t="s">
        <v>4967</v>
      </c>
      <c r="B4936" s="2" t="s">
        <v>19</v>
      </c>
      <c r="C4936" s="2" t="s">
        <v>14</v>
      </c>
      <c r="D4936" s="8">
        <v>860.58</v>
      </c>
      <c r="E4936" s="11">
        <v>0.04</v>
      </c>
      <c r="F4936" s="18">
        <v>3</v>
      </c>
      <c r="G4936" s="15">
        <v>45454</v>
      </c>
      <c r="H4936" s="3">
        <v>45455</v>
      </c>
      <c r="I4936" s="2">
        <f t="shared" si="218"/>
        <v>1</v>
      </c>
      <c r="J4936" s="2" t="s">
        <v>21</v>
      </c>
      <c r="K4936" s="2" t="s">
        <v>16</v>
      </c>
      <c r="L4936" s="2">
        <v>250.02</v>
      </c>
      <c r="M4936" s="2" t="s">
        <v>23</v>
      </c>
    </row>
    <row r="4937" spans="1:13" ht="14.25" hidden="1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3"/>
      <c r="J4937" s="2" t="s">
        <v>31</v>
      </c>
      <c r="K4937" s="2" t="s">
        <v>27</v>
      </c>
      <c r="L4937" s="2">
        <v>91.25</v>
      </c>
      <c r="M4937" s="2" t="s">
        <v>48</v>
      </c>
    </row>
    <row r="4938" spans="1:13" ht="14.25" hidden="1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3"/>
      <c r="J4938" s="2" t="s">
        <v>15</v>
      </c>
      <c r="K4938" s="2" t="s">
        <v>22</v>
      </c>
      <c r="L4938" s="2">
        <v>153.5</v>
      </c>
      <c r="M4938" s="2" t="s">
        <v>48</v>
      </c>
    </row>
    <row r="4939" spans="1:13" ht="14.25" hidden="1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3"/>
      <c r="J4939" s="2" t="s">
        <v>31</v>
      </c>
      <c r="K4939" s="2" t="s">
        <v>16</v>
      </c>
      <c r="L4939" s="2">
        <v>30.19</v>
      </c>
      <c r="M4939" s="2" t="s">
        <v>39</v>
      </c>
    </row>
    <row r="4940" spans="1:13" ht="14.25" customHeight="1" x14ac:dyDescent="0.3">
      <c r="A4940" s="2" t="s">
        <v>4971</v>
      </c>
      <c r="B4940" s="2" t="s">
        <v>19</v>
      </c>
      <c r="C4940" s="2" t="s">
        <v>26</v>
      </c>
      <c r="D4940" s="8">
        <v>4307.66</v>
      </c>
      <c r="E4940" s="11">
        <v>0.24</v>
      </c>
      <c r="F4940" s="18">
        <v>1</v>
      </c>
      <c r="G4940" s="15">
        <v>45160</v>
      </c>
      <c r="H4940" s="3">
        <v>45161</v>
      </c>
      <c r="I4940" s="2">
        <f>DATEDIF(G4940,H4940,"d")</f>
        <v>1</v>
      </c>
      <c r="J4940" s="2" t="s">
        <v>21</v>
      </c>
      <c r="K4940" s="2" t="s">
        <v>27</v>
      </c>
      <c r="L4940" s="2">
        <v>1102.56</v>
      </c>
      <c r="M4940" s="2" t="s">
        <v>39</v>
      </c>
    </row>
    <row r="4941" spans="1:13" ht="14.25" hidden="1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3"/>
      <c r="J4941" s="2" t="s">
        <v>31</v>
      </c>
      <c r="K4941" s="2" t="s">
        <v>16</v>
      </c>
      <c r="L4941" s="2">
        <v>698.07</v>
      </c>
      <c r="M4941" s="2" t="s">
        <v>39</v>
      </c>
    </row>
    <row r="4942" spans="1:13" ht="14.25" hidden="1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3"/>
      <c r="J4942" s="2" t="s">
        <v>21</v>
      </c>
      <c r="K4942" s="2" t="s">
        <v>22</v>
      </c>
      <c r="L4942" s="2">
        <v>565.45000000000005</v>
      </c>
      <c r="M4942" s="2" t="s">
        <v>23</v>
      </c>
    </row>
    <row r="4943" spans="1:13" ht="14.25" hidden="1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3"/>
      <c r="J4943" s="2" t="s">
        <v>31</v>
      </c>
      <c r="K4943" s="2" t="s">
        <v>16</v>
      </c>
      <c r="L4943" s="2">
        <v>391.01</v>
      </c>
      <c r="M4943" s="2" t="s">
        <v>34</v>
      </c>
    </row>
    <row r="4944" spans="1:13" ht="14.25" customHeight="1" x14ac:dyDescent="0.3">
      <c r="A4944" s="2" t="s">
        <v>4975</v>
      </c>
      <c r="B4944" s="2" t="s">
        <v>19</v>
      </c>
      <c r="C4944" s="2" t="s">
        <v>26</v>
      </c>
      <c r="D4944" s="8">
        <v>2370.42</v>
      </c>
      <c r="E4944" s="11">
        <v>0.34</v>
      </c>
      <c r="F4944" s="18">
        <v>7</v>
      </c>
      <c r="G4944" s="15">
        <v>45331</v>
      </c>
      <c r="H4944" s="3">
        <v>45334</v>
      </c>
      <c r="I4944" s="2">
        <f>DATEDIF(G4944,H4944,"d")</f>
        <v>3</v>
      </c>
      <c r="J4944" s="2" t="s">
        <v>15</v>
      </c>
      <c r="K4944" s="2" t="s">
        <v>22</v>
      </c>
      <c r="L4944" s="2">
        <v>605.46</v>
      </c>
      <c r="M4944" s="2" t="s">
        <v>23</v>
      </c>
    </row>
    <row r="4945" spans="1:13" ht="14.25" hidden="1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3"/>
      <c r="J4945" s="2" t="s">
        <v>15</v>
      </c>
      <c r="K4945" s="2" t="s">
        <v>27</v>
      </c>
      <c r="L4945" s="2">
        <v>115.9</v>
      </c>
      <c r="M4945" s="2" t="s">
        <v>23</v>
      </c>
    </row>
    <row r="4946" spans="1:13" ht="14.25" hidden="1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3"/>
      <c r="J4946" s="2" t="s">
        <v>15</v>
      </c>
      <c r="K4946" s="2" t="s">
        <v>27</v>
      </c>
      <c r="L4946" s="2">
        <v>147.1</v>
      </c>
      <c r="M4946" s="2" t="s">
        <v>48</v>
      </c>
    </row>
    <row r="4947" spans="1:13" ht="14.25" hidden="1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3"/>
      <c r="J4947" s="2" t="s">
        <v>31</v>
      </c>
      <c r="K4947" s="2" t="s">
        <v>27</v>
      </c>
      <c r="L4947" s="2">
        <v>581.45000000000005</v>
      </c>
      <c r="M4947" s="2" t="s">
        <v>28</v>
      </c>
    </row>
    <row r="4948" spans="1:13" ht="14.25" hidden="1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3"/>
      <c r="J4948" s="2" t="s">
        <v>21</v>
      </c>
      <c r="K4948" s="2" t="s">
        <v>22</v>
      </c>
      <c r="L4948" s="2">
        <v>374.25</v>
      </c>
      <c r="M4948" s="2" t="s">
        <v>23</v>
      </c>
    </row>
    <row r="4949" spans="1:13" ht="14.25" hidden="1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3"/>
      <c r="J4949" s="2" t="s">
        <v>31</v>
      </c>
      <c r="K4949" s="2" t="s">
        <v>27</v>
      </c>
      <c r="L4949" s="2">
        <v>173.21</v>
      </c>
      <c r="M4949" s="2" t="s">
        <v>28</v>
      </c>
    </row>
    <row r="4950" spans="1:13" ht="14.25" hidden="1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3"/>
      <c r="J4950" s="2" t="s">
        <v>21</v>
      </c>
      <c r="K4950" s="2" t="s">
        <v>22</v>
      </c>
      <c r="L4950" s="2">
        <v>644.67999999999995</v>
      </c>
      <c r="M4950" s="2" t="s">
        <v>39</v>
      </c>
    </row>
    <row r="4951" spans="1:13" ht="14.25" hidden="1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3"/>
      <c r="J4951" s="2" t="s">
        <v>15</v>
      </c>
      <c r="K4951" s="2" t="s">
        <v>27</v>
      </c>
      <c r="L4951" s="2">
        <v>377.12</v>
      </c>
      <c r="M4951" s="2" t="s">
        <v>34</v>
      </c>
    </row>
    <row r="4952" spans="1:13" ht="14.25" customHeight="1" x14ac:dyDescent="0.3">
      <c r="A4952" s="2" t="s">
        <v>4983</v>
      </c>
      <c r="B4952" s="2" t="s">
        <v>19</v>
      </c>
      <c r="C4952" s="2" t="s">
        <v>14</v>
      </c>
      <c r="D4952" s="8">
        <v>2409.15</v>
      </c>
      <c r="E4952" s="11">
        <v>0.16</v>
      </c>
      <c r="F4952" s="18">
        <v>9</v>
      </c>
      <c r="G4952" s="15">
        <v>45476</v>
      </c>
      <c r="H4952" s="3">
        <v>45482</v>
      </c>
      <c r="I4952" s="2">
        <f>DATEDIF(G4952,H4952,"d")</f>
        <v>6</v>
      </c>
      <c r="J4952" s="2" t="s">
        <v>15</v>
      </c>
      <c r="K4952" s="2" t="s">
        <v>22</v>
      </c>
      <c r="L4952" s="2">
        <v>373.99</v>
      </c>
      <c r="M4952" s="2" t="s">
        <v>48</v>
      </c>
    </row>
    <row r="4953" spans="1:13" ht="14.25" hidden="1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3"/>
      <c r="J4953" s="2" t="s">
        <v>31</v>
      </c>
      <c r="K4953" s="2" t="s">
        <v>16</v>
      </c>
      <c r="L4953" s="2">
        <v>427.83</v>
      </c>
      <c r="M4953" s="2" t="s">
        <v>48</v>
      </c>
    </row>
    <row r="4954" spans="1:13" ht="14.25" hidden="1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3"/>
      <c r="J4954" s="2" t="s">
        <v>21</v>
      </c>
      <c r="K4954" s="2" t="s">
        <v>27</v>
      </c>
      <c r="L4954" s="2">
        <v>602.29</v>
      </c>
      <c r="M4954" s="2" t="s">
        <v>48</v>
      </c>
    </row>
    <row r="4955" spans="1:13" ht="14.25" hidden="1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3"/>
      <c r="J4955" s="2" t="s">
        <v>21</v>
      </c>
      <c r="K4955" s="2" t="s">
        <v>16</v>
      </c>
      <c r="L4955" s="2">
        <v>189.82</v>
      </c>
      <c r="M4955" s="2" t="s">
        <v>39</v>
      </c>
    </row>
    <row r="4956" spans="1:13" ht="14.25" hidden="1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3"/>
      <c r="J4956" s="2" t="s">
        <v>21</v>
      </c>
      <c r="K4956" s="2" t="s">
        <v>22</v>
      </c>
      <c r="L4956" s="2">
        <v>1212.25</v>
      </c>
      <c r="M4956" s="2" t="s">
        <v>28</v>
      </c>
    </row>
    <row r="4957" spans="1:13" ht="14.25" hidden="1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3"/>
      <c r="J4957" s="2" t="s">
        <v>31</v>
      </c>
      <c r="K4957" s="2" t="s">
        <v>22</v>
      </c>
      <c r="L4957" s="2">
        <v>480.74</v>
      </c>
      <c r="M4957" s="2" t="s">
        <v>28</v>
      </c>
    </row>
    <row r="4958" spans="1:13" ht="14.25" customHeight="1" x14ac:dyDescent="0.3">
      <c r="A4958" s="2" t="s">
        <v>4989</v>
      </c>
      <c r="B4958" s="2" t="s">
        <v>19</v>
      </c>
      <c r="C4958" s="2" t="s">
        <v>14</v>
      </c>
      <c r="D4958" s="8">
        <v>2565.96</v>
      </c>
      <c r="E4958" s="11">
        <v>0.3</v>
      </c>
      <c r="F4958" s="18">
        <v>9</v>
      </c>
      <c r="G4958" s="15">
        <v>45266</v>
      </c>
      <c r="H4958" s="3">
        <v>45272</v>
      </c>
      <c r="I4958" s="2">
        <f>DATEDIF(G4958,H4958,"d")</f>
        <v>6</v>
      </c>
      <c r="J4958" s="2" t="s">
        <v>21</v>
      </c>
      <c r="K4958" s="2" t="s">
        <v>27</v>
      </c>
      <c r="L4958" s="2">
        <v>232.56</v>
      </c>
      <c r="M4958" s="2" t="s">
        <v>34</v>
      </c>
    </row>
    <row r="4959" spans="1:13" ht="14.25" hidden="1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3"/>
      <c r="J4959" s="2" t="s">
        <v>31</v>
      </c>
      <c r="K4959" s="2" t="s">
        <v>16</v>
      </c>
      <c r="L4959" s="2">
        <v>829.06</v>
      </c>
      <c r="M4959" s="2" t="s">
        <v>17</v>
      </c>
    </row>
    <row r="4960" spans="1:13" ht="14.25" hidden="1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3"/>
      <c r="J4960" s="2" t="s">
        <v>15</v>
      </c>
      <c r="K4960" s="2" t="s">
        <v>22</v>
      </c>
      <c r="L4960" s="2">
        <v>426.57</v>
      </c>
      <c r="M4960" s="2" t="s">
        <v>34</v>
      </c>
    </row>
    <row r="4961" spans="1:13" ht="14.25" customHeight="1" x14ac:dyDescent="0.3">
      <c r="A4961" s="2" t="s">
        <v>4992</v>
      </c>
      <c r="B4961" s="2" t="s">
        <v>19</v>
      </c>
      <c r="C4961" s="2" t="s">
        <v>20</v>
      </c>
      <c r="D4961" s="8">
        <v>2902.59</v>
      </c>
      <c r="E4961" s="11">
        <v>0.12</v>
      </c>
      <c r="F4961" s="18">
        <v>4</v>
      </c>
      <c r="G4961" s="15">
        <v>45381</v>
      </c>
      <c r="H4961" s="3">
        <v>45388</v>
      </c>
      <c r="I4961" s="2">
        <f t="shared" ref="I4961:I4962" si="219">DATEDIF(G4961,H4961,"d")</f>
        <v>7</v>
      </c>
      <c r="J4961" s="2" t="s">
        <v>15</v>
      </c>
      <c r="K4961" s="2" t="s">
        <v>27</v>
      </c>
      <c r="L4961" s="2">
        <v>729.36</v>
      </c>
      <c r="M4961" s="2" t="s">
        <v>28</v>
      </c>
    </row>
    <row r="4962" spans="1:13" ht="14.25" customHeight="1" x14ac:dyDescent="0.3">
      <c r="A4962" s="2" t="s">
        <v>4993</v>
      </c>
      <c r="B4962" s="2" t="s">
        <v>19</v>
      </c>
      <c r="C4962" s="2" t="s">
        <v>33</v>
      </c>
      <c r="D4962" s="8">
        <v>646.46</v>
      </c>
      <c r="E4962" s="11">
        <v>0.16</v>
      </c>
      <c r="F4962" s="18">
        <v>4</v>
      </c>
      <c r="G4962" s="15">
        <v>45284</v>
      </c>
      <c r="H4962" s="3">
        <v>45290</v>
      </c>
      <c r="I4962" s="2">
        <f t="shared" si="219"/>
        <v>6</v>
      </c>
      <c r="J4962" s="2" t="s">
        <v>15</v>
      </c>
      <c r="K4962" s="2" t="s">
        <v>16</v>
      </c>
      <c r="L4962" s="2">
        <v>168.9</v>
      </c>
      <c r="M4962" s="2" t="s">
        <v>28</v>
      </c>
    </row>
    <row r="4963" spans="1:13" ht="14.25" hidden="1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3"/>
      <c r="J4963" s="2" t="s">
        <v>15</v>
      </c>
      <c r="K4963" s="2" t="s">
        <v>27</v>
      </c>
      <c r="L4963" s="2">
        <v>320.55</v>
      </c>
      <c r="M4963" s="2" t="s">
        <v>48</v>
      </c>
    </row>
    <row r="4964" spans="1:13" ht="14.25" hidden="1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3"/>
      <c r="J4964" s="2" t="s">
        <v>31</v>
      </c>
      <c r="K4964" s="2" t="s">
        <v>16</v>
      </c>
      <c r="L4964" s="2">
        <v>84.07</v>
      </c>
      <c r="M4964" s="2" t="s">
        <v>23</v>
      </c>
    </row>
    <row r="4965" spans="1:13" ht="14.25" hidden="1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3"/>
      <c r="J4965" s="2" t="s">
        <v>31</v>
      </c>
      <c r="K4965" s="2" t="s">
        <v>22</v>
      </c>
      <c r="L4965" s="2">
        <v>73.64</v>
      </c>
      <c r="M4965" s="2" t="s">
        <v>23</v>
      </c>
    </row>
    <row r="4966" spans="1:13" ht="14.25" customHeight="1" x14ac:dyDescent="0.3">
      <c r="A4966" s="2" t="s">
        <v>4997</v>
      </c>
      <c r="B4966" s="2" t="s">
        <v>19</v>
      </c>
      <c r="C4966" s="2" t="s">
        <v>20</v>
      </c>
      <c r="D4966" s="8">
        <v>1039.08</v>
      </c>
      <c r="E4966" s="11">
        <v>0.47</v>
      </c>
      <c r="F4966" s="18">
        <v>1</v>
      </c>
      <c r="G4966" s="15">
        <v>44935</v>
      </c>
      <c r="H4966" s="3">
        <v>44940</v>
      </c>
      <c r="I4966" s="2">
        <f>DATEDIF(G4966,H4966,"d")</f>
        <v>5</v>
      </c>
      <c r="J4966" s="2" t="s">
        <v>31</v>
      </c>
      <c r="K4966" s="2" t="s">
        <v>22</v>
      </c>
      <c r="L4966" s="2">
        <v>59.74</v>
      </c>
      <c r="M4966" s="2" t="s">
        <v>23</v>
      </c>
    </row>
    <row r="4967" spans="1:13" ht="14.25" hidden="1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3"/>
      <c r="J4967" s="2" t="s">
        <v>15</v>
      </c>
      <c r="K4967" s="2" t="s">
        <v>22</v>
      </c>
      <c r="L4967" s="2">
        <v>544.79</v>
      </c>
      <c r="M4967" s="2" t="s">
        <v>23</v>
      </c>
    </row>
    <row r="4968" spans="1:13" ht="14.25" hidden="1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3"/>
      <c r="J4968" s="2" t="s">
        <v>15</v>
      </c>
      <c r="K4968" s="2" t="s">
        <v>16</v>
      </c>
      <c r="L4968" s="2">
        <v>305.61</v>
      </c>
      <c r="M4968" s="2" t="s">
        <v>17</v>
      </c>
    </row>
    <row r="4969" spans="1:13" ht="14.25" hidden="1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3"/>
      <c r="J4969" s="2" t="s">
        <v>21</v>
      </c>
      <c r="K4969" s="2" t="s">
        <v>16</v>
      </c>
      <c r="L4969" s="2">
        <v>267.81</v>
      </c>
      <c r="M4969" s="2" t="s">
        <v>48</v>
      </c>
    </row>
    <row r="4970" spans="1:13" ht="14.25" hidden="1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3"/>
      <c r="J4970" s="2" t="s">
        <v>31</v>
      </c>
      <c r="K4970" s="2" t="s">
        <v>27</v>
      </c>
      <c r="L4970" s="2">
        <v>409.73</v>
      </c>
      <c r="M4970" s="2" t="s">
        <v>17</v>
      </c>
    </row>
    <row r="4971" spans="1:13" ht="14.25" hidden="1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3"/>
      <c r="J4971" s="2" t="s">
        <v>21</v>
      </c>
      <c r="K4971" s="2" t="s">
        <v>22</v>
      </c>
      <c r="L4971" s="2">
        <v>1084.03</v>
      </c>
      <c r="M4971" s="2" t="s">
        <v>39</v>
      </c>
    </row>
    <row r="4972" spans="1:13" ht="14.25" customHeight="1" x14ac:dyDescent="0.3">
      <c r="A4972" s="2" t="s">
        <v>5003</v>
      </c>
      <c r="B4972" s="2" t="s">
        <v>19</v>
      </c>
      <c r="C4972" s="2" t="s">
        <v>33</v>
      </c>
      <c r="D4972" s="8">
        <v>3964.59</v>
      </c>
      <c r="E4972" s="11">
        <v>0.41</v>
      </c>
      <c r="F4972" s="18">
        <v>5</v>
      </c>
      <c r="G4972" s="15">
        <v>45311</v>
      </c>
      <c r="H4972" s="3">
        <v>45312</v>
      </c>
      <c r="I4972" s="2">
        <f t="shared" ref="I4972:I4976" si="220">DATEDIF(G4972,H4972,"d")</f>
        <v>1</v>
      </c>
      <c r="J4972" s="2" t="s">
        <v>15</v>
      </c>
      <c r="K4972" s="2" t="s">
        <v>16</v>
      </c>
      <c r="L4972" s="2">
        <v>922.71</v>
      </c>
      <c r="M4972" s="2" t="s">
        <v>48</v>
      </c>
    </row>
    <row r="4973" spans="1:13" ht="14.25" customHeight="1" x14ac:dyDescent="0.3">
      <c r="A4973" s="2" t="s">
        <v>5004</v>
      </c>
      <c r="B4973" s="2" t="s">
        <v>19</v>
      </c>
      <c r="C4973" s="2" t="s">
        <v>20</v>
      </c>
      <c r="D4973" s="8">
        <v>4534.9399999999996</v>
      </c>
      <c r="E4973" s="11">
        <v>7.0000000000000007E-2</v>
      </c>
      <c r="F4973" s="18">
        <v>2</v>
      </c>
      <c r="G4973" s="15">
        <v>45160</v>
      </c>
      <c r="H4973" s="3">
        <v>45163</v>
      </c>
      <c r="I4973" s="2">
        <f t="shared" si="220"/>
        <v>3</v>
      </c>
      <c r="J4973" s="2" t="s">
        <v>21</v>
      </c>
      <c r="K4973" s="2" t="s">
        <v>22</v>
      </c>
      <c r="L4973" s="2">
        <v>881.69</v>
      </c>
      <c r="M4973" s="2" t="s">
        <v>34</v>
      </c>
    </row>
    <row r="4974" spans="1:13" ht="14.25" customHeight="1" x14ac:dyDescent="0.3">
      <c r="A4974" s="2" t="s">
        <v>5005</v>
      </c>
      <c r="B4974" s="2" t="s">
        <v>19</v>
      </c>
      <c r="C4974" s="2" t="s">
        <v>26</v>
      </c>
      <c r="D4974" s="8">
        <v>2956.6</v>
      </c>
      <c r="E4974" s="11">
        <v>0.16</v>
      </c>
      <c r="F4974" s="18">
        <v>5</v>
      </c>
      <c r="G4974" s="15">
        <v>45504</v>
      </c>
      <c r="H4974" s="3">
        <v>45507</v>
      </c>
      <c r="I4974" s="2">
        <f t="shared" si="220"/>
        <v>3</v>
      </c>
      <c r="J4974" s="2" t="s">
        <v>15</v>
      </c>
      <c r="K4974" s="2" t="s">
        <v>16</v>
      </c>
      <c r="L4974" s="2">
        <v>668.6</v>
      </c>
      <c r="M4974" s="2" t="s">
        <v>34</v>
      </c>
    </row>
    <row r="4975" spans="1:13" ht="14.25" customHeight="1" x14ac:dyDescent="0.3">
      <c r="A4975" s="2" t="s">
        <v>5006</v>
      </c>
      <c r="B4975" s="2" t="s">
        <v>19</v>
      </c>
      <c r="C4975" s="2" t="s">
        <v>33</v>
      </c>
      <c r="D4975" s="8">
        <v>2108.65</v>
      </c>
      <c r="E4975" s="11">
        <v>0.19</v>
      </c>
      <c r="F4975" s="18">
        <v>9</v>
      </c>
      <c r="G4975" s="15">
        <v>45022</v>
      </c>
      <c r="H4975" s="3">
        <v>45027</v>
      </c>
      <c r="I4975" s="2">
        <f t="shared" si="220"/>
        <v>5</v>
      </c>
      <c r="J4975" s="2" t="s">
        <v>21</v>
      </c>
      <c r="K4975" s="2" t="s">
        <v>16</v>
      </c>
      <c r="L4975" s="2">
        <v>581.65</v>
      </c>
      <c r="M4975" s="2" t="s">
        <v>39</v>
      </c>
    </row>
    <row r="4976" spans="1:13" ht="14.25" customHeight="1" x14ac:dyDescent="0.3">
      <c r="A4976" s="2" t="s">
        <v>5007</v>
      </c>
      <c r="B4976" s="2" t="s">
        <v>19</v>
      </c>
      <c r="C4976" s="2" t="s">
        <v>33</v>
      </c>
      <c r="D4976" s="8">
        <v>3675.24</v>
      </c>
      <c r="E4976" s="11">
        <v>0.4</v>
      </c>
      <c r="F4976" s="18">
        <v>5</v>
      </c>
      <c r="G4976" s="15">
        <v>45425</v>
      </c>
      <c r="H4976" s="3">
        <v>45432</v>
      </c>
      <c r="I4976" s="2">
        <f t="shared" si="220"/>
        <v>7</v>
      </c>
      <c r="J4976" s="2" t="s">
        <v>31</v>
      </c>
      <c r="K4976" s="2" t="s">
        <v>16</v>
      </c>
      <c r="L4976" s="2">
        <v>442.18</v>
      </c>
      <c r="M4976" s="2" t="s">
        <v>17</v>
      </c>
    </row>
    <row r="4977" spans="1:13" ht="14.25" hidden="1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3"/>
      <c r="J4977" s="2" t="s">
        <v>15</v>
      </c>
      <c r="K4977" s="2" t="s">
        <v>27</v>
      </c>
      <c r="L4977" s="2">
        <v>129.68</v>
      </c>
      <c r="M4977" s="2" t="s">
        <v>17</v>
      </c>
    </row>
    <row r="4978" spans="1:13" ht="14.25" hidden="1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3"/>
      <c r="J4978" s="2" t="s">
        <v>31</v>
      </c>
      <c r="K4978" s="2" t="s">
        <v>22</v>
      </c>
      <c r="L4978" s="2">
        <v>62.93</v>
      </c>
      <c r="M4978" s="2" t="s">
        <v>23</v>
      </c>
    </row>
    <row r="4979" spans="1:13" ht="14.25" hidden="1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3"/>
      <c r="J4979" s="2" t="s">
        <v>31</v>
      </c>
      <c r="K4979" s="2" t="s">
        <v>16</v>
      </c>
      <c r="L4979" s="2">
        <v>362.64</v>
      </c>
      <c r="M4979" s="2" t="s">
        <v>48</v>
      </c>
    </row>
    <row r="4980" spans="1:13" ht="14.25" hidden="1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3"/>
      <c r="J4980" s="2" t="s">
        <v>21</v>
      </c>
      <c r="K4980" s="2" t="s">
        <v>16</v>
      </c>
      <c r="L4980" s="2">
        <v>267.26</v>
      </c>
      <c r="M4980" s="2" t="s">
        <v>34</v>
      </c>
    </row>
    <row r="4981" spans="1:13" ht="14.25" customHeight="1" x14ac:dyDescent="0.3">
      <c r="A4981" s="2" t="s">
        <v>5012</v>
      </c>
      <c r="B4981" s="2" t="s">
        <v>19</v>
      </c>
      <c r="C4981" s="2" t="s">
        <v>36</v>
      </c>
      <c r="D4981" s="8">
        <v>3410.14</v>
      </c>
      <c r="E4981" s="11">
        <v>0.18</v>
      </c>
      <c r="F4981" s="18">
        <v>5</v>
      </c>
      <c r="G4981" s="15">
        <v>45295</v>
      </c>
      <c r="H4981" s="3">
        <v>45298</v>
      </c>
      <c r="I4981" s="2">
        <f>DATEDIF(G4981,H4981,"d")</f>
        <v>3</v>
      </c>
      <c r="J4981" s="2" t="s">
        <v>15</v>
      </c>
      <c r="K4981" s="2" t="s">
        <v>27</v>
      </c>
      <c r="L4981" s="2">
        <v>743.65</v>
      </c>
      <c r="M4981" s="2" t="s">
        <v>39</v>
      </c>
    </row>
    <row r="4982" spans="1:13" ht="14.25" hidden="1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3"/>
      <c r="J4982" s="2" t="s">
        <v>21</v>
      </c>
      <c r="K4982" s="2" t="s">
        <v>22</v>
      </c>
      <c r="L4982" s="2">
        <v>452.24</v>
      </c>
      <c r="M4982" s="2" t="s">
        <v>28</v>
      </c>
    </row>
    <row r="4983" spans="1:13" ht="14.25" hidden="1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3"/>
      <c r="J4983" s="2" t="s">
        <v>31</v>
      </c>
      <c r="K4983" s="2" t="s">
        <v>16</v>
      </c>
      <c r="L4983" s="2">
        <v>165.45</v>
      </c>
      <c r="M4983" s="2" t="s">
        <v>39</v>
      </c>
    </row>
    <row r="4984" spans="1:13" ht="14.25" hidden="1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3"/>
      <c r="J4984" s="2" t="s">
        <v>15</v>
      </c>
      <c r="K4984" s="2" t="s">
        <v>22</v>
      </c>
      <c r="L4984" s="2">
        <v>328.51</v>
      </c>
      <c r="M4984" s="2" t="s">
        <v>48</v>
      </c>
    </row>
    <row r="4985" spans="1:13" ht="14.25" hidden="1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3"/>
      <c r="J4985" s="2" t="s">
        <v>21</v>
      </c>
      <c r="K4985" s="2" t="s">
        <v>27</v>
      </c>
      <c r="L4985" s="2">
        <v>476.69</v>
      </c>
      <c r="M4985" s="2" t="s">
        <v>17</v>
      </c>
    </row>
    <row r="4986" spans="1:13" ht="14.25" customHeight="1" x14ac:dyDescent="0.3">
      <c r="A4986" s="2" t="s">
        <v>5017</v>
      </c>
      <c r="B4986" s="2" t="s">
        <v>19</v>
      </c>
      <c r="C4986" s="2" t="s">
        <v>36</v>
      </c>
      <c r="D4986" s="8">
        <v>2342.65</v>
      </c>
      <c r="E4986" s="11">
        <v>0.15</v>
      </c>
      <c r="F4986" s="18">
        <v>7</v>
      </c>
      <c r="G4986" s="15">
        <v>45086</v>
      </c>
      <c r="H4986" s="3">
        <v>45089</v>
      </c>
      <c r="I4986" s="2">
        <f>DATEDIF(G4986,H4986,"d")</f>
        <v>3</v>
      </c>
      <c r="J4986" s="2" t="s">
        <v>31</v>
      </c>
      <c r="K4986" s="2" t="s">
        <v>27</v>
      </c>
      <c r="L4986" s="2">
        <v>495.27</v>
      </c>
      <c r="M4986" s="2" t="s">
        <v>34</v>
      </c>
    </row>
    <row r="4987" spans="1:13" ht="14.25" hidden="1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3"/>
      <c r="J4987" s="2" t="s">
        <v>31</v>
      </c>
      <c r="K4987" s="2" t="s">
        <v>22</v>
      </c>
      <c r="L4987" s="2">
        <v>576.29999999999995</v>
      </c>
      <c r="M4987" s="2" t="s">
        <v>48</v>
      </c>
    </row>
    <row r="4988" spans="1:13" ht="14.25" hidden="1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3"/>
      <c r="J4988" s="2" t="s">
        <v>21</v>
      </c>
      <c r="K4988" s="2" t="s">
        <v>22</v>
      </c>
      <c r="L4988" s="2">
        <v>75.42</v>
      </c>
      <c r="M4988" s="2" t="s">
        <v>34</v>
      </c>
    </row>
    <row r="4989" spans="1:13" ht="14.25" hidden="1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3"/>
      <c r="J4989" s="2" t="s">
        <v>31</v>
      </c>
      <c r="K4989" s="2" t="s">
        <v>22</v>
      </c>
      <c r="L4989" s="2">
        <v>218.57</v>
      </c>
      <c r="M4989" s="2" t="s">
        <v>23</v>
      </c>
    </row>
    <row r="4990" spans="1:13" ht="14.25" hidden="1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3"/>
      <c r="J4990" s="2" t="s">
        <v>31</v>
      </c>
      <c r="K4990" s="2" t="s">
        <v>22</v>
      </c>
      <c r="L4990" s="2">
        <v>465.44</v>
      </c>
      <c r="M4990" s="2" t="s">
        <v>34</v>
      </c>
    </row>
    <row r="4991" spans="1:13" ht="14.25" customHeight="1" x14ac:dyDescent="0.3">
      <c r="A4991" s="2" t="s">
        <v>5022</v>
      </c>
      <c r="B4991" s="2" t="s">
        <v>19</v>
      </c>
      <c r="C4991" s="2" t="s">
        <v>36</v>
      </c>
      <c r="D4991" s="8">
        <v>3507.41</v>
      </c>
      <c r="E4991" s="11">
        <v>0.33</v>
      </c>
      <c r="F4991" s="18">
        <v>1</v>
      </c>
      <c r="G4991" s="15">
        <v>44932</v>
      </c>
      <c r="H4991" s="3">
        <v>44934</v>
      </c>
      <c r="I4991" s="2">
        <f>DATEDIF(G4991,H4991,"d")</f>
        <v>2</v>
      </c>
      <c r="J4991" s="2" t="s">
        <v>21</v>
      </c>
      <c r="K4991" s="2" t="s">
        <v>16</v>
      </c>
      <c r="L4991" s="2">
        <v>601.15</v>
      </c>
      <c r="M4991" s="2" t="s">
        <v>17</v>
      </c>
    </row>
    <row r="4992" spans="1:13" ht="14.25" hidden="1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3"/>
      <c r="J4992" s="2" t="s">
        <v>21</v>
      </c>
      <c r="K4992" s="2" t="s">
        <v>27</v>
      </c>
      <c r="L4992" s="2">
        <v>427.1</v>
      </c>
      <c r="M4992" s="2" t="s">
        <v>23</v>
      </c>
    </row>
    <row r="4993" spans="1:13" ht="14.25" hidden="1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3"/>
      <c r="J4993" s="2" t="s">
        <v>31</v>
      </c>
      <c r="K4993" s="2" t="s">
        <v>16</v>
      </c>
      <c r="L4993" s="2">
        <v>547.33000000000004</v>
      </c>
      <c r="M4993" s="2" t="s">
        <v>28</v>
      </c>
    </row>
    <row r="4994" spans="1:13" ht="14.25" hidden="1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3"/>
      <c r="J4994" s="2" t="s">
        <v>21</v>
      </c>
      <c r="K4994" s="2" t="s">
        <v>16</v>
      </c>
      <c r="L4994" s="2">
        <v>16.850000000000001</v>
      </c>
      <c r="M4994" s="2" t="s">
        <v>17</v>
      </c>
    </row>
    <row r="4995" spans="1:13" ht="14.25" hidden="1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3"/>
      <c r="J4995" s="2" t="s">
        <v>31</v>
      </c>
      <c r="K4995" s="2" t="s">
        <v>16</v>
      </c>
      <c r="L4995" s="2">
        <v>40.119999999999997</v>
      </c>
      <c r="M4995" s="2" t="s">
        <v>23</v>
      </c>
    </row>
    <row r="4996" spans="1:13" ht="14.25" hidden="1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3"/>
      <c r="J4996" s="2" t="s">
        <v>15</v>
      </c>
      <c r="K4996" s="2" t="s">
        <v>16</v>
      </c>
      <c r="L4996" s="2">
        <v>143.9</v>
      </c>
      <c r="M4996" s="2" t="s">
        <v>17</v>
      </c>
    </row>
    <row r="4997" spans="1:13" ht="14.25" hidden="1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3"/>
      <c r="J4997" s="2" t="s">
        <v>31</v>
      </c>
      <c r="K4997" s="2" t="s">
        <v>27</v>
      </c>
      <c r="L4997" s="2">
        <v>861.32</v>
      </c>
      <c r="M4997" s="2" t="s">
        <v>23</v>
      </c>
    </row>
    <row r="4998" spans="1:13" ht="14.25" hidden="1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3"/>
      <c r="J4998" s="2" t="s">
        <v>21</v>
      </c>
      <c r="K4998" s="2" t="s">
        <v>27</v>
      </c>
      <c r="L4998" s="2">
        <v>147.13999999999999</v>
      </c>
      <c r="M4998" s="2" t="s">
        <v>48</v>
      </c>
    </row>
    <row r="4999" spans="1:13" ht="14.25" hidden="1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3"/>
      <c r="J4999" s="2" t="s">
        <v>21</v>
      </c>
      <c r="K4999" s="2" t="s">
        <v>16</v>
      </c>
      <c r="L4999" s="2">
        <v>501.59</v>
      </c>
      <c r="M4999" s="2" t="s">
        <v>17</v>
      </c>
    </row>
    <row r="5000" spans="1:13" ht="14.25" hidden="1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3"/>
      <c r="J5000" s="2" t="s">
        <v>31</v>
      </c>
      <c r="K5000" s="2" t="s">
        <v>16</v>
      </c>
      <c r="L5000" s="2">
        <v>790.39</v>
      </c>
      <c r="M5000" s="2" t="s">
        <v>23</v>
      </c>
    </row>
    <row r="5001" spans="1:13" ht="14.25" customHeight="1" x14ac:dyDescent="0.3">
      <c r="A5001" s="2" t="s">
        <v>5032</v>
      </c>
      <c r="B5001" s="2" t="s">
        <v>19</v>
      </c>
      <c r="C5001" s="2" t="s">
        <v>33</v>
      </c>
      <c r="D5001" s="8">
        <v>669.33</v>
      </c>
      <c r="E5001" s="11">
        <v>0.01</v>
      </c>
      <c r="F5001" s="18">
        <v>1</v>
      </c>
      <c r="G5001" s="15">
        <v>44993</v>
      </c>
      <c r="H5001" s="3">
        <v>44996</v>
      </c>
      <c r="I5001" s="2">
        <f>DATEDIF(G5001,H5001,"d")</f>
        <v>3</v>
      </c>
      <c r="J5001" s="2" t="s">
        <v>31</v>
      </c>
      <c r="K5001" s="2" t="s">
        <v>27</v>
      </c>
      <c r="L5001" s="2">
        <v>37.17</v>
      </c>
      <c r="M5001" s="2" t="s">
        <v>34</v>
      </c>
    </row>
    <row r="5002" spans="1:13" ht="14.25" hidden="1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3"/>
      <c r="J5002" s="2" t="s">
        <v>31</v>
      </c>
      <c r="K5002" s="2" t="s">
        <v>27</v>
      </c>
      <c r="L5002" s="2">
        <v>658.44</v>
      </c>
      <c r="M5002" s="2" t="s">
        <v>39</v>
      </c>
    </row>
    <row r="5003" spans="1:13" ht="14.25" hidden="1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3"/>
      <c r="J5003" s="2" t="s">
        <v>15</v>
      </c>
      <c r="K5003" s="2" t="s">
        <v>27</v>
      </c>
      <c r="L5003" s="2">
        <v>126.38</v>
      </c>
      <c r="M5003" s="2" t="s">
        <v>17</v>
      </c>
    </row>
    <row r="5004" spans="1:13" ht="14.25" hidden="1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3"/>
      <c r="J5004" s="2" t="s">
        <v>21</v>
      </c>
      <c r="K5004" s="2" t="s">
        <v>27</v>
      </c>
      <c r="L5004" s="2">
        <v>70.650000000000006</v>
      </c>
      <c r="M5004" s="2" t="s">
        <v>23</v>
      </c>
    </row>
    <row r="5005" spans="1:13" ht="14.25" hidden="1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3"/>
      <c r="J5005" s="2" t="s">
        <v>15</v>
      </c>
      <c r="K5005" s="2" t="s">
        <v>16</v>
      </c>
      <c r="L5005" s="2">
        <v>162.87</v>
      </c>
      <c r="M5005" s="2" t="s">
        <v>28</v>
      </c>
    </row>
    <row r="5006" spans="1:13" ht="14.25" customHeight="1" x14ac:dyDescent="0.3">
      <c r="A5006" s="2" t="s">
        <v>5037</v>
      </c>
      <c r="B5006" s="2" t="s">
        <v>19</v>
      </c>
      <c r="C5006" s="2" t="s">
        <v>33</v>
      </c>
      <c r="D5006" s="8">
        <v>4767.5200000000004</v>
      </c>
      <c r="E5006" s="11">
        <v>0.3</v>
      </c>
      <c r="F5006" s="18">
        <v>6</v>
      </c>
      <c r="G5006" s="15">
        <v>45376</v>
      </c>
      <c r="H5006" s="3">
        <v>45380</v>
      </c>
      <c r="I5006" s="2">
        <f>DATEDIF(G5006,H5006,"d")</f>
        <v>4</v>
      </c>
      <c r="J5006" s="2" t="s">
        <v>21</v>
      </c>
      <c r="K5006" s="2" t="s">
        <v>27</v>
      </c>
      <c r="L5006" s="2">
        <v>606.01</v>
      </c>
      <c r="M5006" s="2" t="s">
        <v>34</v>
      </c>
    </row>
    <row r="5007" spans="1:13" ht="14.25" hidden="1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3"/>
      <c r="J5007" s="2" t="s">
        <v>15</v>
      </c>
      <c r="K5007" s="2" t="s">
        <v>16</v>
      </c>
      <c r="L5007" s="2">
        <v>505.96</v>
      </c>
      <c r="M5007" s="2" t="s">
        <v>34</v>
      </c>
    </row>
    <row r="5008" spans="1:13" ht="14.25" hidden="1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3"/>
      <c r="J5008" s="2" t="s">
        <v>31</v>
      </c>
      <c r="K5008" s="2" t="s">
        <v>22</v>
      </c>
      <c r="L5008" s="2">
        <v>363.3</v>
      </c>
      <c r="M5008" s="2" t="s">
        <v>39</v>
      </c>
    </row>
    <row r="5009" spans="1:13" ht="14.25" hidden="1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3"/>
      <c r="J5009" s="2" t="s">
        <v>15</v>
      </c>
      <c r="K5009" s="2" t="s">
        <v>16</v>
      </c>
      <c r="L5009" s="2">
        <v>733.43</v>
      </c>
      <c r="M5009" s="2" t="s">
        <v>17</v>
      </c>
    </row>
    <row r="5010" spans="1:13" ht="14.25" customHeight="1" x14ac:dyDescent="0.3">
      <c r="A5010" s="2" t="s">
        <v>5041</v>
      </c>
      <c r="B5010" s="2" t="s">
        <v>19</v>
      </c>
      <c r="C5010" s="2" t="s">
        <v>33</v>
      </c>
      <c r="D5010" s="8">
        <v>3443.5</v>
      </c>
      <c r="E5010" s="11">
        <v>0.38</v>
      </c>
      <c r="F5010" s="18">
        <v>6</v>
      </c>
      <c r="G5010" s="15">
        <v>45097</v>
      </c>
      <c r="H5010" s="3">
        <v>45100</v>
      </c>
      <c r="I5010" s="2">
        <f>DATEDIF(G5010,H5010,"d")</f>
        <v>3</v>
      </c>
      <c r="J5010" s="2" t="s">
        <v>31</v>
      </c>
      <c r="K5010" s="2" t="s">
        <v>27</v>
      </c>
      <c r="L5010" s="2">
        <v>277.98</v>
      </c>
      <c r="M5010" s="2" t="s">
        <v>34</v>
      </c>
    </row>
    <row r="5011" spans="1:13" ht="14.25" hidden="1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3"/>
      <c r="J5011" s="2" t="s">
        <v>21</v>
      </c>
      <c r="K5011" s="2" t="s">
        <v>16</v>
      </c>
      <c r="L5011" s="2">
        <v>230.64</v>
      </c>
      <c r="M5011" s="2" t="s">
        <v>28</v>
      </c>
    </row>
    <row r="5012" spans="1:13" ht="14.25" hidden="1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3"/>
      <c r="J5012" s="2" t="s">
        <v>31</v>
      </c>
      <c r="K5012" s="2" t="s">
        <v>27</v>
      </c>
      <c r="L5012" s="2">
        <v>432.07</v>
      </c>
      <c r="M5012" s="2" t="s">
        <v>34</v>
      </c>
    </row>
    <row r="5013" spans="1:13" ht="14.25" customHeight="1" x14ac:dyDescent="0.3">
      <c r="A5013" s="2" t="s">
        <v>5044</v>
      </c>
      <c r="B5013" s="2" t="s">
        <v>19</v>
      </c>
      <c r="C5013" s="2" t="s">
        <v>33</v>
      </c>
      <c r="D5013" s="8">
        <v>1336.04</v>
      </c>
      <c r="E5013" s="11">
        <v>0.22</v>
      </c>
      <c r="F5013" s="18">
        <v>1</v>
      </c>
      <c r="G5013" s="15">
        <v>45237</v>
      </c>
      <c r="H5013" s="3">
        <v>45243</v>
      </c>
      <c r="I5013" s="2">
        <f t="shared" ref="I5013:I5014" si="221">DATEDIF(G5013,H5013,"d")</f>
        <v>6</v>
      </c>
      <c r="J5013" s="2" t="s">
        <v>21</v>
      </c>
      <c r="K5013" s="2" t="s">
        <v>22</v>
      </c>
      <c r="L5013" s="2">
        <v>257.38</v>
      </c>
      <c r="M5013" s="2" t="s">
        <v>48</v>
      </c>
    </row>
    <row r="5014" spans="1:13" ht="14.25" customHeight="1" x14ac:dyDescent="0.3">
      <c r="A5014" s="2" t="s">
        <v>5045</v>
      </c>
      <c r="B5014" s="2" t="s">
        <v>19</v>
      </c>
      <c r="C5014" s="2" t="s">
        <v>20</v>
      </c>
      <c r="D5014" s="8">
        <v>650.45000000000005</v>
      </c>
      <c r="E5014" s="11">
        <v>0.25</v>
      </c>
      <c r="F5014" s="18">
        <v>4</v>
      </c>
      <c r="G5014" s="15">
        <v>45603</v>
      </c>
      <c r="H5014" s="3">
        <v>45605</v>
      </c>
      <c r="I5014" s="2">
        <f t="shared" si="221"/>
        <v>2</v>
      </c>
      <c r="J5014" s="2" t="s">
        <v>21</v>
      </c>
      <c r="K5014" s="2" t="s">
        <v>27</v>
      </c>
      <c r="L5014" s="2">
        <v>165.23</v>
      </c>
      <c r="M5014" s="2" t="s">
        <v>39</v>
      </c>
    </row>
    <row r="5015" spans="1:13" ht="14.25" hidden="1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3"/>
      <c r="J5015" s="2" t="s">
        <v>31</v>
      </c>
      <c r="K5015" s="2" t="s">
        <v>27</v>
      </c>
      <c r="L5015" s="2">
        <v>589.38</v>
      </c>
      <c r="M5015" s="2" t="s">
        <v>34</v>
      </c>
    </row>
    <row r="5016" spans="1:13" ht="14.25" hidden="1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3"/>
      <c r="J5016" s="2" t="s">
        <v>21</v>
      </c>
      <c r="K5016" s="2" t="s">
        <v>27</v>
      </c>
      <c r="L5016" s="2">
        <v>248.58</v>
      </c>
      <c r="M5016" s="2" t="s">
        <v>39</v>
      </c>
    </row>
    <row r="5017" spans="1:13" ht="14.25" hidden="1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3"/>
      <c r="J5017" s="2" t="s">
        <v>21</v>
      </c>
      <c r="K5017" s="2" t="s">
        <v>27</v>
      </c>
      <c r="L5017" s="2">
        <v>281.92</v>
      </c>
      <c r="M5017" s="2" t="s">
        <v>48</v>
      </c>
    </row>
    <row r="5018" spans="1:13" ht="14.25" hidden="1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3"/>
      <c r="J5018" s="2" t="s">
        <v>21</v>
      </c>
      <c r="K5018" s="2" t="s">
        <v>16</v>
      </c>
      <c r="L5018" s="2">
        <v>10.199999999999999</v>
      </c>
      <c r="M5018" s="2" t="s">
        <v>34</v>
      </c>
    </row>
    <row r="5019" spans="1:13" ht="14.25" hidden="1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3"/>
      <c r="J5019" s="2" t="s">
        <v>15</v>
      </c>
      <c r="K5019" s="2" t="s">
        <v>27</v>
      </c>
      <c r="L5019" s="2">
        <v>999.56</v>
      </c>
      <c r="M5019" s="2" t="s">
        <v>23</v>
      </c>
    </row>
    <row r="5020" spans="1:13" ht="14.25" customHeight="1" x14ac:dyDescent="0.3">
      <c r="A5020" s="2" t="s">
        <v>5051</v>
      </c>
      <c r="B5020" s="2" t="s">
        <v>19</v>
      </c>
      <c r="C5020" s="2" t="s">
        <v>26</v>
      </c>
      <c r="D5020" s="8">
        <v>1469.42</v>
      </c>
      <c r="E5020" s="11">
        <v>0.26</v>
      </c>
      <c r="F5020" s="18">
        <v>8</v>
      </c>
      <c r="G5020" s="15">
        <v>44997</v>
      </c>
      <c r="H5020" s="3">
        <v>45002</v>
      </c>
      <c r="I5020" s="2">
        <f t="shared" ref="I5020:I5021" si="222">DATEDIF(G5020,H5020,"d")</f>
        <v>5</v>
      </c>
      <c r="J5020" s="2" t="s">
        <v>15</v>
      </c>
      <c r="K5020" s="2" t="s">
        <v>22</v>
      </c>
      <c r="L5020" s="2">
        <v>217.72</v>
      </c>
      <c r="M5020" s="2" t="s">
        <v>28</v>
      </c>
    </row>
    <row r="5021" spans="1:13" ht="14.25" customHeight="1" x14ac:dyDescent="0.3">
      <c r="A5021" s="2" t="s">
        <v>5052</v>
      </c>
      <c r="B5021" s="2" t="s">
        <v>19</v>
      </c>
      <c r="C5021" s="2" t="s">
        <v>20</v>
      </c>
      <c r="D5021" s="8">
        <v>4245.83</v>
      </c>
      <c r="E5021" s="11">
        <v>0.16</v>
      </c>
      <c r="F5021" s="18">
        <v>5</v>
      </c>
      <c r="G5021" s="15">
        <v>45272</v>
      </c>
      <c r="H5021" s="3">
        <v>45275</v>
      </c>
      <c r="I5021" s="2">
        <f t="shared" si="222"/>
        <v>3</v>
      </c>
      <c r="J5021" s="2" t="s">
        <v>21</v>
      </c>
      <c r="K5021" s="2" t="s">
        <v>16</v>
      </c>
      <c r="L5021" s="2">
        <v>1038.93</v>
      </c>
      <c r="M5021" s="2" t="s">
        <v>34</v>
      </c>
    </row>
    <row r="5022" spans="1:13" ht="14.25" hidden="1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3"/>
      <c r="J5022" s="2" t="s">
        <v>15</v>
      </c>
      <c r="K5022" s="2" t="s">
        <v>27</v>
      </c>
      <c r="L5022" s="2">
        <v>115.63</v>
      </c>
      <c r="M5022" s="2" t="s">
        <v>34</v>
      </c>
    </row>
    <row r="5023" spans="1:13" ht="14.25" hidden="1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3"/>
      <c r="J5023" s="2" t="s">
        <v>15</v>
      </c>
      <c r="K5023" s="2" t="s">
        <v>22</v>
      </c>
      <c r="L5023" s="2">
        <v>942.29</v>
      </c>
      <c r="M5023" s="2" t="s">
        <v>28</v>
      </c>
    </row>
    <row r="5024" spans="1:13" ht="14.25" hidden="1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3"/>
      <c r="J5024" s="2" t="s">
        <v>31</v>
      </c>
      <c r="K5024" s="2" t="s">
        <v>16</v>
      </c>
      <c r="L5024" s="2">
        <v>129.21</v>
      </c>
      <c r="M5024" s="2" t="s">
        <v>23</v>
      </c>
    </row>
    <row r="5025" spans="1:13" ht="14.25" hidden="1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3"/>
      <c r="J5025" s="2" t="s">
        <v>31</v>
      </c>
      <c r="K5025" s="2" t="s">
        <v>16</v>
      </c>
      <c r="L5025" s="2">
        <v>578.73</v>
      </c>
      <c r="M5025" s="2" t="s">
        <v>17</v>
      </c>
    </row>
    <row r="5026" spans="1:13" ht="14.25" hidden="1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3"/>
      <c r="J5026" s="2" t="s">
        <v>21</v>
      </c>
      <c r="K5026" s="2" t="s">
        <v>27</v>
      </c>
      <c r="L5026" s="2">
        <v>724.1</v>
      </c>
      <c r="M5026" s="2" t="s">
        <v>23</v>
      </c>
    </row>
    <row r="5027" spans="1:13" ht="14.25" hidden="1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3"/>
      <c r="J5027" s="2" t="s">
        <v>31</v>
      </c>
      <c r="K5027" s="2" t="s">
        <v>22</v>
      </c>
      <c r="L5027" s="2">
        <v>480.62</v>
      </c>
      <c r="M5027" s="2" t="s">
        <v>48</v>
      </c>
    </row>
    <row r="5028" spans="1:13" ht="14.25" hidden="1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3"/>
      <c r="J5028" s="2" t="s">
        <v>21</v>
      </c>
      <c r="K5028" s="2" t="s">
        <v>16</v>
      </c>
      <c r="L5028" s="2">
        <v>296.01</v>
      </c>
      <c r="M5028" s="2" t="s">
        <v>17</v>
      </c>
    </row>
    <row r="5029" spans="1:13" ht="14.25" hidden="1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3"/>
      <c r="J5029" s="2" t="s">
        <v>21</v>
      </c>
      <c r="K5029" s="2" t="s">
        <v>27</v>
      </c>
      <c r="L5029" s="2">
        <v>240.31</v>
      </c>
      <c r="M5029" s="2" t="s">
        <v>28</v>
      </c>
    </row>
    <row r="5030" spans="1:13" ht="14.25" hidden="1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3"/>
      <c r="J5030" s="2" t="s">
        <v>31</v>
      </c>
      <c r="K5030" s="2" t="s">
        <v>27</v>
      </c>
      <c r="L5030" s="2">
        <v>187.33</v>
      </c>
      <c r="M5030" s="2" t="s">
        <v>48</v>
      </c>
    </row>
    <row r="5031" spans="1:13" ht="14.25" hidden="1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3"/>
      <c r="J5031" s="2" t="s">
        <v>31</v>
      </c>
      <c r="K5031" s="2" t="s">
        <v>22</v>
      </c>
      <c r="L5031" s="2">
        <v>1085.77</v>
      </c>
      <c r="M5031" s="2" t="s">
        <v>23</v>
      </c>
    </row>
    <row r="5032" spans="1:13" ht="14.25" hidden="1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3"/>
      <c r="J5032" s="2" t="s">
        <v>31</v>
      </c>
      <c r="K5032" s="2" t="s">
        <v>27</v>
      </c>
      <c r="L5032" s="2">
        <v>370.77</v>
      </c>
      <c r="M5032" s="2" t="s">
        <v>39</v>
      </c>
    </row>
    <row r="5033" spans="1:13" ht="14.25" hidden="1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3"/>
      <c r="J5033" s="2" t="s">
        <v>21</v>
      </c>
      <c r="K5033" s="2" t="s">
        <v>22</v>
      </c>
      <c r="L5033" s="2">
        <v>1444.15</v>
      </c>
      <c r="M5033" s="2" t="s">
        <v>34</v>
      </c>
    </row>
    <row r="5034" spans="1:13" ht="14.25" customHeight="1" x14ac:dyDescent="0.3">
      <c r="A5034" s="2" t="s">
        <v>5065</v>
      </c>
      <c r="B5034" s="2" t="s">
        <v>19</v>
      </c>
      <c r="C5034" s="2" t="s">
        <v>14</v>
      </c>
      <c r="D5034" s="8">
        <v>3095.86</v>
      </c>
      <c r="E5034" s="11">
        <v>0.14000000000000001</v>
      </c>
      <c r="F5034" s="18">
        <v>8</v>
      </c>
      <c r="G5034" s="15">
        <v>45393</v>
      </c>
      <c r="H5034" s="3">
        <v>45396</v>
      </c>
      <c r="I5034" s="2">
        <f>DATEDIF(G5034,H5034,"d")</f>
        <v>3</v>
      </c>
      <c r="J5034" s="2" t="s">
        <v>21</v>
      </c>
      <c r="K5034" s="2" t="s">
        <v>16</v>
      </c>
      <c r="L5034" s="2">
        <v>914.39</v>
      </c>
      <c r="M5034" s="2" t="s">
        <v>34</v>
      </c>
    </row>
    <row r="5035" spans="1:13" ht="14.25" hidden="1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3"/>
      <c r="J5035" s="2" t="s">
        <v>15</v>
      </c>
      <c r="K5035" s="2" t="s">
        <v>16</v>
      </c>
      <c r="L5035" s="2">
        <v>129.19</v>
      </c>
      <c r="M5035" s="2" t="s">
        <v>39</v>
      </c>
    </row>
    <row r="5036" spans="1:13" ht="14.25" customHeight="1" x14ac:dyDescent="0.3">
      <c r="A5036" s="2" t="s">
        <v>5067</v>
      </c>
      <c r="B5036" s="2" t="s">
        <v>19</v>
      </c>
      <c r="C5036" s="2" t="s">
        <v>33</v>
      </c>
      <c r="D5036" s="8">
        <v>2155.65</v>
      </c>
      <c r="E5036" s="11">
        <v>0.4</v>
      </c>
      <c r="F5036" s="18">
        <v>5</v>
      </c>
      <c r="G5036" s="15">
        <v>45304</v>
      </c>
      <c r="H5036" s="3">
        <v>45310</v>
      </c>
      <c r="I5036" s="2">
        <f>DATEDIF(G5036,H5036,"d")</f>
        <v>6</v>
      </c>
      <c r="J5036" s="2" t="s">
        <v>21</v>
      </c>
      <c r="K5036" s="2" t="s">
        <v>27</v>
      </c>
      <c r="L5036" s="2">
        <v>269.51</v>
      </c>
      <c r="M5036" s="2" t="s">
        <v>23</v>
      </c>
    </row>
    <row r="5037" spans="1:13" ht="14.25" hidden="1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3"/>
      <c r="J5037" s="2" t="s">
        <v>31</v>
      </c>
      <c r="K5037" s="2" t="s">
        <v>22</v>
      </c>
      <c r="L5037" s="2">
        <v>42.01</v>
      </c>
      <c r="M5037" s="2" t="s">
        <v>17</v>
      </c>
    </row>
    <row r="5038" spans="1:13" ht="14.25" hidden="1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3"/>
      <c r="J5038" s="2" t="s">
        <v>21</v>
      </c>
      <c r="K5038" s="2" t="s">
        <v>16</v>
      </c>
      <c r="L5038" s="2">
        <v>279.74</v>
      </c>
      <c r="M5038" s="2" t="s">
        <v>28</v>
      </c>
    </row>
    <row r="5039" spans="1:13" ht="14.25" hidden="1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3"/>
      <c r="J5039" s="2" t="s">
        <v>31</v>
      </c>
      <c r="K5039" s="2" t="s">
        <v>22</v>
      </c>
      <c r="L5039" s="2">
        <v>135.88</v>
      </c>
      <c r="M5039" s="2" t="s">
        <v>39</v>
      </c>
    </row>
    <row r="5040" spans="1:13" ht="14.25" hidden="1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3"/>
      <c r="J5040" s="2" t="s">
        <v>31</v>
      </c>
      <c r="K5040" s="2" t="s">
        <v>16</v>
      </c>
      <c r="L5040" s="2">
        <v>755.56</v>
      </c>
      <c r="M5040" s="2" t="s">
        <v>39</v>
      </c>
    </row>
    <row r="5041" spans="1:13" ht="14.25" hidden="1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3"/>
      <c r="J5041" s="2" t="s">
        <v>21</v>
      </c>
      <c r="K5041" s="2" t="s">
        <v>22</v>
      </c>
      <c r="L5041" s="2">
        <v>901.92</v>
      </c>
      <c r="M5041" s="2" t="s">
        <v>17</v>
      </c>
    </row>
    <row r="5042" spans="1:13" ht="14.25" hidden="1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3"/>
      <c r="J5042" s="2" t="s">
        <v>31</v>
      </c>
      <c r="K5042" s="2" t="s">
        <v>16</v>
      </c>
      <c r="L5042" s="2">
        <v>25.02</v>
      </c>
      <c r="M5042" s="2" t="s">
        <v>23</v>
      </c>
    </row>
    <row r="5043" spans="1:13" ht="14.25" hidden="1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3"/>
      <c r="J5043" s="2" t="s">
        <v>21</v>
      </c>
      <c r="K5043" s="2" t="s">
        <v>22</v>
      </c>
      <c r="L5043" s="2">
        <v>237.27</v>
      </c>
      <c r="M5043" s="2" t="s">
        <v>48</v>
      </c>
    </row>
    <row r="5044" spans="1:13" ht="14.25" hidden="1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3"/>
      <c r="J5044" s="2" t="s">
        <v>31</v>
      </c>
      <c r="K5044" s="2" t="s">
        <v>16</v>
      </c>
      <c r="L5044" s="2">
        <v>300.49</v>
      </c>
      <c r="M5044" s="2" t="s">
        <v>48</v>
      </c>
    </row>
    <row r="5045" spans="1:13" ht="14.25" customHeight="1" x14ac:dyDescent="0.3">
      <c r="A5045" s="2" t="s">
        <v>5076</v>
      </c>
      <c r="B5045" s="2" t="s">
        <v>19</v>
      </c>
      <c r="C5045" s="2" t="s">
        <v>14</v>
      </c>
      <c r="D5045" s="8">
        <v>1668.46</v>
      </c>
      <c r="E5045" s="11">
        <v>0.37</v>
      </c>
      <c r="F5045" s="18">
        <v>1</v>
      </c>
      <c r="G5045" s="15">
        <v>45300</v>
      </c>
      <c r="H5045" s="3">
        <v>45302</v>
      </c>
      <c r="I5045" s="2">
        <f>DATEDIF(G5045,H5045,"d")</f>
        <v>2</v>
      </c>
      <c r="J5045" s="2" t="s">
        <v>21</v>
      </c>
      <c r="K5045" s="2" t="s">
        <v>27</v>
      </c>
      <c r="L5045" s="2">
        <v>309.13</v>
      </c>
      <c r="M5045" s="2" t="s">
        <v>34</v>
      </c>
    </row>
    <row r="5046" spans="1:13" ht="14.25" hidden="1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3"/>
      <c r="J5046" s="2" t="s">
        <v>15</v>
      </c>
      <c r="K5046" s="2" t="s">
        <v>22</v>
      </c>
      <c r="L5046" s="2">
        <v>24.23</v>
      </c>
      <c r="M5046" s="2" t="s">
        <v>34</v>
      </c>
    </row>
    <row r="5047" spans="1:13" ht="14.25" hidden="1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3"/>
      <c r="J5047" s="2" t="s">
        <v>21</v>
      </c>
      <c r="K5047" s="2" t="s">
        <v>27</v>
      </c>
      <c r="L5047" s="2">
        <v>203.49</v>
      </c>
      <c r="M5047" s="2" t="s">
        <v>34</v>
      </c>
    </row>
    <row r="5048" spans="1:13" ht="14.25" customHeight="1" x14ac:dyDescent="0.3">
      <c r="A5048" s="2" t="s">
        <v>5079</v>
      </c>
      <c r="B5048" s="2" t="s">
        <v>19</v>
      </c>
      <c r="C5048" s="2" t="s">
        <v>20</v>
      </c>
      <c r="D5048" s="8">
        <v>4757.8900000000003</v>
      </c>
      <c r="E5048" s="11">
        <v>0.49</v>
      </c>
      <c r="F5048" s="18">
        <v>2</v>
      </c>
      <c r="G5048" s="15">
        <v>45027</v>
      </c>
      <c r="H5048" s="3">
        <v>45032</v>
      </c>
      <c r="I5048" s="2">
        <f t="shared" ref="I5048:I5049" si="223">DATEDIF(G5048,H5048,"d")</f>
        <v>5</v>
      </c>
      <c r="J5048" s="2" t="s">
        <v>31</v>
      </c>
      <c r="K5048" s="2" t="s">
        <v>16</v>
      </c>
      <c r="L5048" s="2">
        <v>885.2</v>
      </c>
      <c r="M5048" s="2" t="s">
        <v>34</v>
      </c>
    </row>
    <row r="5049" spans="1:13" ht="14.25" customHeight="1" x14ac:dyDescent="0.3">
      <c r="A5049" s="2" t="s">
        <v>5080</v>
      </c>
      <c r="B5049" s="2" t="s">
        <v>19</v>
      </c>
      <c r="C5049" s="2" t="s">
        <v>26</v>
      </c>
      <c r="D5049" s="8">
        <v>1174.4100000000001</v>
      </c>
      <c r="E5049" s="11">
        <v>0.09</v>
      </c>
      <c r="F5049" s="18">
        <v>2</v>
      </c>
      <c r="G5049" s="15">
        <v>45146</v>
      </c>
      <c r="H5049" s="3">
        <v>45152</v>
      </c>
      <c r="I5049" s="2">
        <f t="shared" si="223"/>
        <v>6</v>
      </c>
      <c r="J5049" s="2" t="s">
        <v>31</v>
      </c>
      <c r="K5049" s="2" t="s">
        <v>22</v>
      </c>
      <c r="L5049" s="2">
        <v>283.98</v>
      </c>
      <c r="M5049" s="2" t="s">
        <v>34</v>
      </c>
    </row>
    <row r="5050" spans="1:13" ht="14.25" hidden="1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3"/>
      <c r="J5050" s="2" t="s">
        <v>21</v>
      </c>
      <c r="K5050" s="2" t="s">
        <v>16</v>
      </c>
      <c r="L5050" s="2">
        <v>250.2</v>
      </c>
      <c r="M5050" s="2" t="s">
        <v>39</v>
      </c>
    </row>
    <row r="5051" spans="1:13" ht="14.25" hidden="1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3"/>
      <c r="J5051" s="2" t="s">
        <v>31</v>
      </c>
      <c r="K5051" s="2" t="s">
        <v>16</v>
      </c>
      <c r="L5051" s="2">
        <v>239.26</v>
      </c>
      <c r="M5051" s="2" t="s">
        <v>17</v>
      </c>
    </row>
    <row r="5052" spans="1:13" ht="14.25" customHeight="1" x14ac:dyDescent="0.3">
      <c r="A5052" s="2" t="s">
        <v>5083</v>
      </c>
      <c r="B5052" s="2" t="s">
        <v>19</v>
      </c>
      <c r="C5052" s="2" t="s">
        <v>36</v>
      </c>
      <c r="D5052" s="8">
        <v>4657.24</v>
      </c>
      <c r="E5052" s="11">
        <v>0.09</v>
      </c>
      <c r="F5052" s="18">
        <v>8</v>
      </c>
      <c r="G5052" s="15">
        <v>45188</v>
      </c>
      <c r="H5052" s="3">
        <v>45190</v>
      </c>
      <c r="I5052" s="2">
        <f>DATEDIF(G5052,H5052,"d")</f>
        <v>2</v>
      </c>
      <c r="J5052" s="2" t="s">
        <v>15</v>
      </c>
      <c r="K5052" s="2" t="s">
        <v>27</v>
      </c>
      <c r="L5052" s="2">
        <v>1159.28</v>
      </c>
      <c r="M5052" s="2" t="s">
        <v>34</v>
      </c>
    </row>
    <row r="5053" spans="1:13" ht="14.25" hidden="1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3"/>
      <c r="J5053" s="2" t="s">
        <v>21</v>
      </c>
      <c r="K5053" s="2" t="s">
        <v>27</v>
      </c>
      <c r="L5053" s="2">
        <v>24.42</v>
      </c>
      <c r="M5053" s="2" t="s">
        <v>23</v>
      </c>
    </row>
    <row r="5054" spans="1:13" ht="14.25" customHeight="1" x14ac:dyDescent="0.3">
      <c r="A5054" s="2" t="s">
        <v>5085</v>
      </c>
      <c r="B5054" s="2" t="s">
        <v>19</v>
      </c>
      <c r="C5054" s="2" t="s">
        <v>26</v>
      </c>
      <c r="D5054" s="8">
        <v>2960.93</v>
      </c>
      <c r="E5054" s="11">
        <v>0.08</v>
      </c>
      <c r="F5054" s="18">
        <v>6</v>
      </c>
      <c r="G5054" s="15">
        <v>45206</v>
      </c>
      <c r="H5054" s="3">
        <v>45212</v>
      </c>
      <c r="I5054" s="2">
        <f>DATEDIF(G5054,H5054,"d")</f>
        <v>6</v>
      </c>
      <c r="J5054" s="2" t="s">
        <v>15</v>
      </c>
      <c r="K5054" s="2" t="s">
        <v>27</v>
      </c>
      <c r="L5054" s="2">
        <v>348.02</v>
      </c>
      <c r="M5054" s="2" t="s">
        <v>34</v>
      </c>
    </row>
    <row r="5055" spans="1:13" ht="14.25" hidden="1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3"/>
      <c r="J5055" s="2" t="s">
        <v>15</v>
      </c>
      <c r="K5055" s="2" t="s">
        <v>16</v>
      </c>
      <c r="L5055" s="2">
        <v>670.08</v>
      </c>
      <c r="M5055" s="2" t="s">
        <v>17</v>
      </c>
    </row>
    <row r="5056" spans="1:13" ht="14.25" hidden="1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3"/>
      <c r="J5056" s="2" t="s">
        <v>21</v>
      </c>
      <c r="K5056" s="2" t="s">
        <v>27</v>
      </c>
      <c r="L5056" s="2">
        <v>243.41</v>
      </c>
      <c r="M5056" s="2" t="s">
        <v>17</v>
      </c>
    </row>
    <row r="5057" spans="1:13" ht="14.25" hidden="1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3"/>
      <c r="J5057" s="2" t="s">
        <v>15</v>
      </c>
      <c r="K5057" s="2" t="s">
        <v>27</v>
      </c>
      <c r="L5057" s="2">
        <v>312.86</v>
      </c>
      <c r="M5057" s="2" t="s">
        <v>48</v>
      </c>
    </row>
    <row r="5058" spans="1:13" ht="14.25" hidden="1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3"/>
      <c r="J5058" s="2" t="s">
        <v>31</v>
      </c>
      <c r="K5058" s="2" t="s">
        <v>22</v>
      </c>
      <c r="L5058" s="2">
        <v>39.619999999999997</v>
      </c>
      <c r="M5058" s="2" t="s">
        <v>23</v>
      </c>
    </row>
    <row r="5059" spans="1:13" ht="14.25" hidden="1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3"/>
      <c r="J5059" s="2" t="s">
        <v>15</v>
      </c>
      <c r="K5059" s="2" t="s">
        <v>22</v>
      </c>
      <c r="L5059" s="2">
        <v>572.53</v>
      </c>
      <c r="M5059" s="2" t="s">
        <v>48</v>
      </c>
    </row>
    <row r="5060" spans="1:13" ht="14.25" hidden="1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3"/>
      <c r="J5060" s="2" t="s">
        <v>31</v>
      </c>
      <c r="K5060" s="2" t="s">
        <v>27</v>
      </c>
      <c r="L5060" s="2">
        <v>298.88</v>
      </c>
      <c r="M5060" s="2" t="s">
        <v>48</v>
      </c>
    </row>
    <row r="5061" spans="1:13" ht="14.25" hidden="1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3"/>
      <c r="J5061" s="2" t="s">
        <v>15</v>
      </c>
      <c r="K5061" s="2" t="s">
        <v>27</v>
      </c>
      <c r="L5061" s="2">
        <v>544.9</v>
      </c>
      <c r="M5061" s="2" t="s">
        <v>48</v>
      </c>
    </row>
    <row r="5062" spans="1:13" ht="14.25" customHeight="1" x14ac:dyDescent="0.3">
      <c r="A5062" s="2" t="s">
        <v>5093</v>
      </c>
      <c r="B5062" s="2" t="s">
        <v>19</v>
      </c>
      <c r="C5062" s="2" t="s">
        <v>36</v>
      </c>
      <c r="D5062" s="8">
        <v>4617.8500000000004</v>
      </c>
      <c r="E5062" s="11">
        <v>0.44</v>
      </c>
      <c r="F5062" s="18">
        <v>6</v>
      </c>
      <c r="G5062" s="15">
        <v>45209</v>
      </c>
      <c r="H5062" s="3">
        <v>45215</v>
      </c>
      <c r="I5062" s="2">
        <f>DATEDIF(G5062,H5062,"d")</f>
        <v>6</v>
      </c>
      <c r="J5062" s="2" t="s">
        <v>21</v>
      </c>
      <c r="K5062" s="2" t="s">
        <v>27</v>
      </c>
      <c r="L5062" s="2">
        <v>802.36</v>
      </c>
      <c r="M5062" s="2" t="s">
        <v>23</v>
      </c>
    </row>
    <row r="5063" spans="1:13" ht="14.25" hidden="1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3"/>
      <c r="J5063" s="2" t="s">
        <v>31</v>
      </c>
      <c r="K5063" s="2" t="s">
        <v>27</v>
      </c>
      <c r="L5063" s="2">
        <v>770.18</v>
      </c>
      <c r="M5063" s="2" t="s">
        <v>48</v>
      </c>
    </row>
    <row r="5064" spans="1:13" ht="14.25" hidden="1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3"/>
      <c r="J5064" s="2" t="s">
        <v>15</v>
      </c>
      <c r="K5064" s="2" t="s">
        <v>16</v>
      </c>
      <c r="L5064" s="2">
        <v>457.32</v>
      </c>
      <c r="M5064" s="2" t="s">
        <v>39</v>
      </c>
    </row>
    <row r="5065" spans="1:13" ht="14.25" customHeight="1" x14ac:dyDescent="0.3">
      <c r="A5065" s="2" t="s">
        <v>5096</v>
      </c>
      <c r="B5065" s="2" t="s">
        <v>19</v>
      </c>
      <c r="C5065" s="2" t="s">
        <v>26</v>
      </c>
      <c r="D5065" s="8">
        <v>3856.29</v>
      </c>
      <c r="E5065" s="11">
        <v>0.31</v>
      </c>
      <c r="F5065" s="18">
        <v>2</v>
      </c>
      <c r="G5065" s="15">
        <v>45087</v>
      </c>
      <c r="H5065" s="3">
        <v>45094</v>
      </c>
      <c r="I5065" s="2">
        <f>DATEDIF(G5065,H5065,"d")</f>
        <v>7</v>
      </c>
      <c r="J5065" s="2" t="s">
        <v>31</v>
      </c>
      <c r="K5065" s="2" t="s">
        <v>16</v>
      </c>
      <c r="L5065" s="2">
        <v>199.3</v>
      </c>
      <c r="M5065" s="2" t="s">
        <v>17</v>
      </c>
    </row>
    <row r="5066" spans="1:13" ht="14.25" hidden="1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3"/>
      <c r="J5066" s="2" t="s">
        <v>21</v>
      </c>
      <c r="K5066" s="2" t="s">
        <v>22</v>
      </c>
      <c r="L5066" s="2">
        <v>129.54</v>
      </c>
      <c r="M5066" s="2" t="s">
        <v>23</v>
      </c>
    </row>
    <row r="5067" spans="1:13" ht="14.25" hidden="1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3"/>
      <c r="J5067" s="2" t="s">
        <v>31</v>
      </c>
      <c r="K5067" s="2" t="s">
        <v>27</v>
      </c>
      <c r="L5067" s="2">
        <v>225.07</v>
      </c>
      <c r="M5067" s="2" t="s">
        <v>17</v>
      </c>
    </row>
    <row r="5068" spans="1:13" ht="14.25" hidden="1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3"/>
      <c r="J5068" s="2" t="s">
        <v>31</v>
      </c>
      <c r="K5068" s="2" t="s">
        <v>22</v>
      </c>
      <c r="L5068" s="2">
        <v>14.25</v>
      </c>
      <c r="M5068" s="2" t="s">
        <v>34</v>
      </c>
    </row>
    <row r="5069" spans="1:13" ht="14.25" hidden="1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3"/>
      <c r="J5069" s="2" t="s">
        <v>31</v>
      </c>
      <c r="K5069" s="2" t="s">
        <v>16</v>
      </c>
      <c r="L5069" s="2">
        <v>909.05</v>
      </c>
      <c r="M5069" s="2" t="s">
        <v>17</v>
      </c>
    </row>
    <row r="5070" spans="1:13" ht="14.25" hidden="1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3"/>
      <c r="J5070" s="2" t="s">
        <v>15</v>
      </c>
      <c r="K5070" s="2" t="s">
        <v>27</v>
      </c>
      <c r="L5070" s="2">
        <v>859.43</v>
      </c>
      <c r="M5070" s="2" t="s">
        <v>28</v>
      </c>
    </row>
    <row r="5071" spans="1:13" ht="14.25" customHeight="1" x14ac:dyDescent="0.3">
      <c r="A5071" s="2" t="s">
        <v>5102</v>
      </c>
      <c r="B5071" s="2" t="s">
        <v>19</v>
      </c>
      <c r="C5071" s="2" t="s">
        <v>33</v>
      </c>
      <c r="D5071" s="8">
        <v>4736.8</v>
      </c>
      <c r="E5071" s="11">
        <v>0.39</v>
      </c>
      <c r="F5071" s="18">
        <v>3</v>
      </c>
      <c r="G5071" s="15">
        <v>45238</v>
      </c>
      <c r="H5071" s="3">
        <v>45245</v>
      </c>
      <c r="I5071" s="2">
        <f>DATEDIF(G5071,H5071,"d")</f>
        <v>7</v>
      </c>
      <c r="J5071" s="2" t="s">
        <v>15</v>
      </c>
      <c r="K5071" s="2" t="s">
        <v>27</v>
      </c>
      <c r="L5071" s="2">
        <v>1318.46</v>
      </c>
      <c r="M5071" s="2" t="s">
        <v>48</v>
      </c>
    </row>
    <row r="5072" spans="1:13" ht="14.25" hidden="1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3"/>
      <c r="J5072" s="2" t="s">
        <v>31</v>
      </c>
      <c r="K5072" s="2" t="s">
        <v>16</v>
      </c>
      <c r="L5072" s="2">
        <v>437.74</v>
      </c>
      <c r="M5072" s="2" t="s">
        <v>28</v>
      </c>
    </row>
    <row r="5073" spans="1:13" ht="14.25" hidden="1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3"/>
      <c r="J5073" s="2" t="s">
        <v>21</v>
      </c>
      <c r="K5073" s="2" t="s">
        <v>22</v>
      </c>
      <c r="L5073" s="2">
        <v>1036.23</v>
      </c>
      <c r="M5073" s="2" t="s">
        <v>28</v>
      </c>
    </row>
    <row r="5074" spans="1:13" ht="14.25" hidden="1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3"/>
      <c r="J5074" s="2" t="s">
        <v>31</v>
      </c>
      <c r="K5074" s="2" t="s">
        <v>16</v>
      </c>
      <c r="L5074" s="2">
        <v>719.66</v>
      </c>
      <c r="M5074" s="2" t="s">
        <v>34</v>
      </c>
    </row>
    <row r="5075" spans="1:13" ht="14.25" hidden="1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3"/>
      <c r="J5075" s="2" t="s">
        <v>31</v>
      </c>
      <c r="K5075" s="2" t="s">
        <v>22</v>
      </c>
      <c r="L5075" s="2">
        <v>613.38</v>
      </c>
      <c r="M5075" s="2" t="s">
        <v>28</v>
      </c>
    </row>
    <row r="5076" spans="1:13" ht="14.25" hidden="1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3"/>
      <c r="J5076" s="2" t="s">
        <v>15</v>
      </c>
      <c r="K5076" s="2" t="s">
        <v>27</v>
      </c>
      <c r="L5076" s="2">
        <v>652.92999999999995</v>
      </c>
      <c r="M5076" s="2" t="s">
        <v>39</v>
      </c>
    </row>
    <row r="5077" spans="1:13" ht="14.25" hidden="1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3"/>
      <c r="J5077" s="2" t="s">
        <v>31</v>
      </c>
      <c r="K5077" s="2" t="s">
        <v>16</v>
      </c>
      <c r="L5077" s="2">
        <v>38.880000000000003</v>
      </c>
      <c r="M5077" s="2" t="s">
        <v>23</v>
      </c>
    </row>
    <row r="5078" spans="1:13" ht="14.25" customHeight="1" x14ac:dyDescent="0.3">
      <c r="A5078" s="2" t="s">
        <v>5109</v>
      </c>
      <c r="B5078" s="2" t="s">
        <v>19</v>
      </c>
      <c r="C5078" s="2" t="s">
        <v>36</v>
      </c>
      <c r="D5078" s="8">
        <v>2385.44</v>
      </c>
      <c r="E5078" s="11">
        <v>0.23</v>
      </c>
      <c r="F5078" s="18">
        <v>5</v>
      </c>
      <c r="G5078" s="15">
        <v>44996</v>
      </c>
      <c r="H5078" s="3">
        <v>45001</v>
      </c>
      <c r="I5078" s="2">
        <f t="shared" ref="I5078:I5079" si="224">DATEDIF(G5078,H5078,"d")</f>
        <v>5</v>
      </c>
      <c r="J5078" s="2" t="s">
        <v>31</v>
      </c>
      <c r="K5078" s="2" t="s">
        <v>16</v>
      </c>
      <c r="L5078" s="2">
        <v>555.6</v>
      </c>
      <c r="M5078" s="2" t="s">
        <v>28</v>
      </c>
    </row>
    <row r="5079" spans="1:13" ht="14.25" customHeight="1" x14ac:dyDescent="0.3">
      <c r="A5079" s="2" t="s">
        <v>5110</v>
      </c>
      <c r="B5079" s="2" t="s">
        <v>19</v>
      </c>
      <c r="C5079" s="2" t="s">
        <v>14</v>
      </c>
      <c r="D5079" s="8">
        <v>2824.76</v>
      </c>
      <c r="E5079" s="11">
        <v>0.33</v>
      </c>
      <c r="F5079" s="18">
        <v>5</v>
      </c>
      <c r="G5079" s="15">
        <v>45438</v>
      </c>
      <c r="H5079" s="3">
        <v>45445</v>
      </c>
      <c r="I5079" s="2">
        <f t="shared" si="224"/>
        <v>7</v>
      </c>
      <c r="J5079" s="2" t="s">
        <v>21</v>
      </c>
      <c r="K5079" s="2" t="s">
        <v>16</v>
      </c>
      <c r="L5079" s="2">
        <v>751.69</v>
      </c>
      <c r="M5079" s="2" t="s">
        <v>48</v>
      </c>
    </row>
    <row r="5080" spans="1:13" ht="14.25" hidden="1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3"/>
      <c r="J5080" s="2" t="s">
        <v>21</v>
      </c>
      <c r="K5080" s="2" t="s">
        <v>27</v>
      </c>
      <c r="L5080" s="2">
        <v>855.61</v>
      </c>
      <c r="M5080" s="2" t="s">
        <v>23</v>
      </c>
    </row>
    <row r="5081" spans="1:13" ht="14.25" customHeight="1" x14ac:dyDescent="0.3">
      <c r="A5081" s="2" t="s">
        <v>5112</v>
      </c>
      <c r="B5081" s="2" t="s">
        <v>19</v>
      </c>
      <c r="C5081" s="2" t="s">
        <v>14</v>
      </c>
      <c r="D5081" s="8">
        <v>4947.49</v>
      </c>
      <c r="E5081" s="11">
        <v>0.01</v>
      </c>
      <c r="F5081" s="18">
        <v>6</v>
      </c>
      <c r="G5081" s="15">
        <v>45227</v>
      </c>
      <c r="H5081" s="3">
        <v>45231</v>
      </c>
      <c r="I5081" s="2">
        <f t="shared" ref="I5081:I5082" si="225">DATEDIF(G5081,H5081,"d")</f>
        <v>4</v>
      </c>
      <c r="J5081" s="2" t="s">
        <v>31</v>
      </c>
      <c r="K5081" s="2" t="s">
        <v>27</v>
      </c>
      <c r="L5081" s="2">
        <v>286.66000000000003</v>
      </c>
      <c r="M5081" s="2" t="s">
        <v>34</v>
      </c>
    </row>
    <row r="5082" spans="1:13" ht="14.25" customHeight="1" x14ac:dyDescent="0.3">
      <c r="A5082" s="2" t="s">
        <v>5113</v>
      </c>
      <c r="B5082" s="2" t="s">
        <v>19</v>
      </c>
      <c r="C5082" s="2" t="s">
        <v>14</v>
      </c>
      <c r="D5082" s="8">
        <v>4596.0600000000004</v>
      </c>
      <c r="E5082" s="11">
        <v>0.45</v>
      </c>
      <c r="F5082" s="18">
        <v>4</v>
      </c>
      <c r="G5082" s="15">
        <v>44956</v>
      </c>
      <c r="H5082" s="3">
        <v>44959</v>
      </c>
      <c r="I5082" s="2">
        <f t="shared" si="225"/>
        <v>3</v>
      </c>
      <c r="J5082" s="2" t="s">
        <v>31</v>
      </c>
      <c r="K5082" s="2" t="s">
        <v>22</v>
      </c>
      <c r="L5082" s="2">
        <v>1242.81</v>
      </c>
      <c r="M5082" s="2" t="s">
        <v>39</v>
      </c>
    </row>
    <row r="5083" spans="1:13" ht="14.25" hidden="1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3"/>
      <c r="J5083" s="2" t="s">
        <v>21</v>
      </c>
      <c r="K5083" s="2" t="s">
        <v>27</v>
      </c>
      <c r="L5083" s="2">
        <v>467.29</v>
      </c>
      <c r="M5083" s="2" t="s">
        <v>39</v>
      </c>
    </row>
    <row r="5084" spans="1:13" ht="14.25" hidden="1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3"/>
      <c r="J5084" s="2" t="s">
        <v>21</v>
      </c>
      <c r="K5084" s="2" t="s">
        <v>27</v>
      </c>
      <c r="L5084" s="2">
        <v>171.44</v>
      </c>
      <c r="M5084" s="2" t="s">
        <v>23</v>
      </c>
    </row>
    <row r="5085" spans="1:13" ht="14.25" hidden="1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3"/>
      <c r="J5085" s="2" t="s">
        <v>31</v>
      </c>
      <c r="K5085" s="2" t="s">
        <v>22</v>
      </c>
      <c r="L5085" s="2">
        <v>249.91</v>
      </c>
      <c r="M5085" s="2" t="s">
        <v>34</v>
      </c>
    </row>
    <row r="5086" spans="1:13" ht="14.25" customHeight="1" x14ac:dyDescent="0.3">
      <c r="A5086" s="2" t="s">
        <v>5117</v>
      </c>
      <c r="B5086" s="2" t="s">
        <v>19</v>
      </c>
      <c r="C5086" s="2" t="s">
        <v>20</v>
      </c>
      <c r="D5086" s="8">
        <v>951.62</v>
      </c>
      <c r="E5086" s="11">
        <v>0.19</v>
      </c>
      <c r="F5086" s="18">
        <v>5</v>
      </c>
      <c r="G5086" s="15">
        <v>45147</v>
      </c>
      <c r="H5086" s="3">
        <v>45153</v>
      </c>
      <c r="I5086" s="2">
        <f>DATEDIF(G5086,H5086,"d")</f>
        <v>6</v>
      </c>
      <c r="J5086" s="2" t="s">
        <v>31</v>
      </c>
      <c r="K5086" s="2" t="s">
        <v>16</v>
      </c>
      <c r="L5086" s="2">
        <v>225.78</v>
      </c>
      <c r="M5086" s="2" t="s">
        <v>28</v>
      </c>
    </row>
    <row r="5087" spans="1:13" ht="14.25" hidden="1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3"/>
      <c r="J5087" s="2" t="s">
        <v>31</v>
      </c>
      <c r="K5087" s="2" t="s">
        <v>16</v>
      </c>
      <c r="L5087" s="2">
        <v>376.97</v>
      </c>
      <c r="M5087" s="2" t="s">
        <v>17</v>
      </c>
    </row>
    <row r="5088" spans="1:13" ht="14.25" hidden="1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3"/>
      <c r="J5088" s="2" t="s">
        <v>15</v>
      </c>
      <c r="K5088" s="2" t="s">
        <v>27</v>
      </c>
      <c r="L5088" s="2">
        <v>736.95</v>
      </c>
      <c r="M5088" s="2" t="s">
        <v>48</v>
      </c>
    </row>
    <row r="5089" spans="1:13" ht="14.25" hidden="1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3"/>
      <c r="J5089" s="2" t="s">
        <v>21</v>
      </c>
      <c r="K5089" s="2" t="s">
        <v>16</v>
      </c>
      <c r="L5089" s="2">
        <v>633.75</v>
      </c>
      <c r="M5089" s="2" t="s">
        <v>28</v>
      </c>
    </row>
    <row r="5090" spans="1:13" ht="14.25" customHeight="1" x14ac:dyDescent="0.3">
      <c r="A5090" s="2" t="s">
        <v>5121</v>
      </c>
      <c r="B5090" s="2" t="s">
        <v>19</v>
      </c>
      <c r="C5090" s="2" t="s">
        <v>33</v>
      </c>
      <c r="D5090" s="8">
        <v>2879.66</v>
      </c>
      <c r="E5090" s="11">
        <v>0.09</v>
      </c>
      <c r="F5090" s="18">
        <v>4</v>
      </c>
      <c r="G5090" s="15">
        <v>45100</v>
      </c>
      <c r="H5090" s="3">
        <v>45103</v>
      </c>
      <c r="I5090" s="2">
        <f>DATEDIF(G5090,H5090,"d")</f>
        <v>3</v>
      </c>
      <c r="J5090" s="2" t="s">
        <v>21</v>
      </c>
      <c r="K5090" s="2" t="s">
        <v>22</v>
      </c>
      <c r="L5090" s="2">
        <v>223.52</v>
      </c>
      <c r="M5090" s="2" t="s">
        <v>48</v>
      </c>
    </row>
    <row r="5091" spans="1:13" ht="14.25" hidden="1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3"/>
      <c r="J5091" s="2" t="s">
        <v>15</v>
      </c>
      <c r="K5091" s="2" t="s">
        <v>16</v>
      </c>
      <c r="L5091" s="2">
        <v>64.48</v>
      </c>
      <c r="M5091" s="2" t="s">
        <v>48</v>
      </c>
    </row>
    <row r="5092" spans="1:13" ht="14.25" hidden="1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3"/>
      <c r="J5092" s="2" t="s">
        <v>21</v>
      </c>
      <c r="K5092" s="2" t="s">
        <v>27</v>
      </c>
      <c r="L5092" s="2">
        <v>544.13</v>
      </c>
      <c r="M5092" s="2" t="s">
        <v>28</v>
      </c>
    </row>
    <row r="5093" spans="1:13" ht="14.25" hidden="1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3"/>
      <c r="J5093" s="2" t="s">
        <v>15</v>
      </c>
      <c r="K5093" s="2" t="s">
        <v>22</v>
      </c>
      <c r="L5093" s="2">
        <v>956.76</v>
      </c>
      <c r="M5093" s="2" t="s">
        <v>28</v>
      </c>
    </row>
    <row r="5094" spans="1:13" ht="14.25" hidden="1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3"/>
      <c r="J5094" s="2" t="s">
        <v>21</v>
      </c>
      <c r="K5094" s="2" t="s">
        <v>16</v>
      </c>
      <c r="L5094" s="2">
        <v>1013.24</v>
      </c>
      <c r="M5094" s="2" t="s">
        <v>39</v>
      </c>
    </row>
    <row r="5095" spans="1:13" ht="14.25" hidden="1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3"/>
      <c r="J5095" s="2" t="s">
        <v>31</v>
      </c>
      <c r="K5095" s="2" t="s">
        <v>16</v>
      </c>
      <c r="L5095" s="2">
        <v>105.61</v>
      </c>
      <c r="M5095" s="2" t="s">
        <v>34</v>
      </c>
    </row>
    <row r="5096" spans="1:13" ht="14.25" customHeight="1" x14ac:dyDescent="0.3">
      <c r="A5096" s="2" t="s">
        <v>5127</v>
      </c>
      <c r="B5096" s="2" t="s">
        <v>19</v>
      </c>
      <c r="C5096" s="2" t="s">
        <v>20</v>
      </c>
      <c r="D5096" s="8">
        <v>4324.1499999999996</v>
      </c>
      <c r="E5096" s="11">
        <v>0.38</v>
      </c>
      <c r="F5096" s="18">
        <v>3</v>
      </c>
      <c r="G5096" s="15">
        <v>45138</v>
      </c>
      <c r="H5096" s="3">
        <v>45144</v>
      </c>
      <c r="I5096" s="2">
        <f t="shared" ref="I5096:I5097" si="226">DATEDIF(G5096,H5096,"d")</f>
        <v>6</v>
      </c>
      <c r="J5096" s="2" t="s">
        <v>15</v>
      </c>
      <c r="K5096" s="2" t="s">
        <v>16</v>
      </c>
      <c r="L5096" s="2">
        <v>310.89</v>
      </c>
      <c r="M5096" s="2" t="s">
        <v>48</v>
      </c>
    </row>
    <row r="5097" spans="1:13" ht="14.25" customHeight="1" x14ac:dyDescent="0.3">
      <c r="A5097" s="2" t="s">
        <v>5128</v>
      </c>
      <c r="B5097" s="2" t="s">
        <v>19</v>
      </c>
      <c r="C5097" s="2" t="s">
        <v>36</v>
      </c>
      <c r="D5097" s="8">
        <v>1441.76</v>
      </c>
      <c r="E5097" s="11">
        <v>0.22</v>
      </c>
      <c r="F5097" s="18">
        <v>4</v>
      </c>
      <c r="G5097" s="15">
        <v>45495</v>
      </c>
      <c r="H5097" s="3">
        <v>45502</v>
      </c>
      <c r="I5097" s="2">
        <f t="shared" si="226"/>
        <v>7</v>
      </c>
      <c r="J5097" s="2" t="s">
        <v>15</v>
      </c>
      <c r="K5097" s="2" t="s">
        <v>22</v>
      </c>
      <c r="L5097" s="2">
        <v>389.05</v>
      </c>
      <c r="M5097" s="2" t="s">
        <v>28</v>
      </c>
    </row>
    <row r="5098" spans="1:13" ht="14.25" hidden="1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3"/>
      <c r="J5098" s="2" t="s">
        <v>31</v>
      </c>
      <c r="K5098" s="2" t="s">
        <v>22</v>
      </c>
      <c r="L5098" s="2">
        <v>251.42</v>
      </c>
      <c r="M5098" s="2" t="s">
        <v>39</v>
      </c>
    </row>
    <row r="5099" spans="1:13" ht="14.25" hidden="1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3"/>
      <c r="J5099" s="2" t="s">
        <v>15</v>
      </c>
      <c r="K5099" s="2" t="s">
        <v>22</v>
      </c>
      <c r="L5099" s="2">
        <v>132.69</v>
      </c>
      <c r="M5099" s="2" t="s">
        <v>23</v>
      </c>
    </row>
    <row r="5100" spans="1:13" ht="14.25" hidden="1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3"/>
      <c r="J5100" s="2" t="s">
        <v>21</v>
      </c>
      <c r="K5100" s="2" t="s">
        <v>22</v>
      </c>
      <c r="L5100" s="2">
        <v>706.15</v>
      </c>
      <c r="M5100" s="2" t="s">
        <v>34</v>
      </c>
    </row>
    <row r="5101" spans="1:13" ht="14.25" hidden="1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3"/>
      <c r="J5101" s="2" t="s">
        <v>15</v>
      </c>
      <c r="K5101" s="2" t="s">
        <v>16</v>
      </c>
      <c r="L5101" s="2">
        <v>57.21</v>
      </c>
      <c r="M5101" s="2" t="s">
        <v>28</v>
      </c>
    </row>
    <row r="5102" spans="1:13" ht="14.25" hidden="1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3"/>
      <c r="J5102" s="2" t="s">
        <v>31</v>
      </c>
      <c r="K5102" s="2" t="s">
        <v>27</v>
      </c>
      <c r="L5102" s="2">
        <v>493.07</v>
      </c>
      <c r="M5102" s="2" t="s">
        <v>23</v>
      </c>
    </row>
    <row r="5103" spans="1:13" ht="14.25" customHeight="1" x14ac:dyDescent="0.3">
      <c r="A5103" s="2" t="s">
        <v>5134</v>
      </c>
      <c r="B5103" s="2" t="s">
        <v>19</v>
      </c>
      <c r="C5103" s="2" t="s">
        <v>33</v>
      </c>
      <c r="D5103" s="8">
        <v>3265.11</v>
      </c>
      <c r="E5103" s="11">
        <v>0.08</v>
      </c>
      <c r="F5103" s="18">
        <v>8</v>
      </c>
      <c r="G5103" s="15">
        <v>45049</v>
      </c>
      <c r="H5103" s="3">
        <v>45050</v>
      </c>
      <c r="I5103" s="2">
        <f>DATEDIF(G5103,H5103,"d")</f>
        <v>1</v>
      </c>
      <c r="J5103" s="2" t="s">
        <v>15</v>
      </c>
      <c r="K5103" s="2" t="s">
        <v>27</v>
      </c>
      <c r="L5103" s="2">
        <v>433.04</v>
      </c>
      <c r="M5103" s="2" t="s">
        <v>17</v>
      </c>
    </row>
    <row r="5104" spans="1:13" ht="14.25" hidden="1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3"/>
      <c r="J5104" s="2" t="s">
        <v>21</v>
      </c>
      <c r="K5104" s="2" t="s">
        <v>16</v>
      </c>
      <c r="L5104" s="2">
        <v>162.62</v>
      </c>
      <c r="M5104" s="2" t="s">
        <v>39</v>
      </c>
    </row>
    <row r="5105" spans="1:13" ht="14.25" hidden="1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3"/>
      <c r="J5105" s="2" t="s">
        <v>31</v>
      </c>
      <c r="K5105" s="2" t="s">
        <v>16</v>
      </c>
      <c r="L5105" s="2">
        <v>1376.24</v>
      </c>
      <c r="M5105" s="2" t="s">
        <v>39</v>
      </c>
    </row>
    <row r="5106" spans="1:13" ht="14.25" customHeight="1" x14ac:dyDescent="0.3">
      <c r="A5106" s="2" t="s">
        <v>5137</v>
      </c>
      <c r="B5106" s="2" t="s">
        <v>19</v>
      </c>
      <c r="C5106" s="2" t="s">
        <v>26</v>
      </c>
      <c r="D5106" s="8">
        <v>325.26</v>
      </c>
      <c r="E5106" s="11">
        <v>0.3</v>
      </c>
      <c r="F5106" s="18">
        <v>7</v>
      </c>
      <c r="G5106" s="15">
        <v>45522</v>
      </c>
      <c r="H5106" s="3">
        <v>45523</v>
      </c>
      <c r="I5106" s="2">
        <f>DATEDIF(G5106,H5106,"d")</f>
        <v>1</v>
      </c>
      <c r="J5106" s="2" t="s">
        <v>15</v>
      </c>
      <c r="K5106" s="2" t="s">
        <v>22</v>
      </c>
      <c r="L5106" s="2">
        <v>43.91</v>
      </c>
      <c r="M5106" s="2" t="s">
        <v>48</v>
      </c>
    </row>
    <row r="5107" spans="1:13" ht="14.25" hidden="1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3"/>
      <c r="J5107" s="2" t="s">
        <v>15</v>
      </c>
      <c r="K5107" s="2" t="s">
        <v>27</v>
      </c>
      <c r="L5107" s="2">
        <v>872.95</v>
      </c>
      <c r="M5107" s="2" t="s">
        <v>48</v>
      </c>
    </row>
    <row r="5108" spans="1:13" ht="14.25" hidden="1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3"/>
      <c r="J5108" s="2" t="s">
        <v>31</v>
      </c>
      <c r="K5108" s="2" t="s">
        <v>22</v>
      </c>
      <c r="L5108" s="2">
        <v>383.79</v>
      </c>
      <c r="M5108" s="2" t="s">
        <v>39</v>
      </c>
    </row>
    <row r="5109" spans="1:13" ht="14.25" customHeight="1" x14ac:dyDescent="0.3">
      <c r="A5109" s="2" t="s">
        <v>5140</v>
      </c>
      <c r="B5109" s="2" t="s">
        <v>19</v>
      </c>
      <c r="C5109" s="2" t="s">
        <v>36</v>
      </c>
      <c r="D5109" s="8">
        <v>3598.18</v>
      </c>
      <c r="E5109" s="11">
        <v>0.13</v>
      </c>
      <c r="F5109" s="18">
        <v>8</v>
      </c>
      <c r="G5109" s="15">
        <v>45578</v>
      </c>
      <c r="H5109" s="3">
        <v>45585</v>
      </c>
      <c r="I5109" s="2">
        <f>DATEDIF(G5109,H5109,"d")</f>
        <v>7</v>
      </c>
      <c r="J5109" s="2" t="s">
        <v>31</v>
      </c>
      <c r="K5109" s="2" t="s">
        <v>22</v>
      </c>
      <c r="L5109" s="2">
        <v>693.41</v>
      </c>
      <c r="M5109" s="2" t="s">
        <v>23</v>
      </c>
    </row>
    <row r="5110" spans="1:13" ht="14.25" hidden="1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3"/>
      <c r="J5110" s="2" t="s">
        <v>21</v>
      </c>
      <c r="K5110" s="2" t="s">
        <v>16</v>
      </c>
      <c r="L5110" s="2">
        <v>675.98</v>
      </c>
      <c r="M5110" s="2" t="s">
        <v>28</v>
      </c>
    </row>
    <row r="5111" spans="1:13" ht="14.25" hidden="1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3"/>
      <c r="J5111" s="2" t="s">
        <v>15</v>
      </c>
      <c r="K5111" s="2" t="s">
        <v>22</v>
      </c>
      <c r="L5111" s="2">
        <v>106.87</v>
      </c>
      <c r="M5111" s="2" t="s">
        <v>34</v>
      </c>
    </row>
    <row r="5112" spans="1:13" ht="14.25" hidden="1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3"/>
      <c r="J5112" s="2" t="s">
        <v>31</v>
      </c>
      <c r="K5112" s="2" t="s">
        <v>16</v>
      </c>
      <c r="L5112" s="2">
        <v>223.93</v>
      </c>
      <c r="M5112" s="2" t="s">
        <v>23</v>
      </c>
    </row>
    <row r="5113" spans="1:13" ht="14.25" hidden="1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3"/>
      <c r="J5113" s="2" t="s">
        <v>21</v>
      </c>
      <c r="K5113" s="2" t="s">
        <v>27</v>
      </c>
      <c r="L5113" s="2">
        <v>182.25</v>
      </c>
      <c r="M5113" s="2" t="s">
        <v>17</v>
      </c>
    </row>
    <row r="5114" spans="1:13" ht="14.25" hidden="1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3"/>
      <c r="J5114" s="2" t="s">
        <v>31</v>
      </c>
      <c r="K5114" s="2" t="s">
        <v>27</v>
      </c>
      <c r="L5114" s="2">
        <v>818.8</v>
      </c>
      <c r="M5114" s="2" t="s">
        <v>28</v>
      </c>
    </row>
    <row r="5115" spans="1:13" ht="14.25" hidden="1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3"/>
      <c r="J5115" s="2" t="s">
        <v>15</v>
      </c>
      <c r="K5115" s="2" t="s">
        <v>22</v>
      </c>
      <c r="L5115" s="2">
        <v>524.34</v>
      </c>
      <c r="M5115" s="2" t="s">
        <v>17</v>
      </c>
    </row>
    <row r="5116" spans="1:13" ht="14.25" customHeight="1" x14ac:dyDescent="0.3">
      <c r="A5116" s="2" t="s">
        <v>5147</v>
      </c>
      <c r="B5116" s="2" t="s">
        <v>19</v>
      </c>
      <c r="C5116" s="2" t="s">
        <v>36</v>
      </c>
      <c r="D5116" s="8">
        <v>200.87</v>
      </c>
      <c r="E5116" s="11">
        <v>0.36</v>
      </c>
      <c r="F5116" s="18">
        <v>5</v>
      </c>
      <c r="G5116" s="15">
        <v>44996</v>
      </c>
      <c r="H5116" s="3">
        <v>44999</v>
      </c>
      <c r="I5116" s="2">
        <f>DATEDIF(G5116,H5116,"d")</f>
        <v>3</v>
      </c>
      <c r="J5116" s="2" t="s">
        <v>15</v>
      </c>
      <c r="K5116" s="2" t="s">
        <v>22</v>
      </c>
      <c r="L5116" s="2">
        <v>18.649999999999999</v>
      </c>
      <c r="M5116" s="2" t="s">
        <v>39</v>
      </c>
    </row>
    <row r="5117" spans="1:13" ht="14.25" hidden="1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3"/>
      <c r="J5117" s="2" t="s">
        <v>21</v>
      </c>
      <c r="K5117" s="2" t="s">
        <v>27</v>
      </c>
      <c r="L5117" s="2">
        <v>472.14</v>
      </c>
      <c r="M5117" s="2" t="s">
        <v>48</v>
      </c>
    </row>
    <row r="5118" spans="1:13" ht="14.25" customHeight="1" x14ac:dyDescent="0.3">
      <c r="A5118" s="2" t="s">
        <v>5149</v>
      </c>
      <c r="B5118" s="2" t="s">
        <v>19</v>
      </c>
      <c r="C5118" s="2" t="s">
        <v>33</v>
      </c>
      <c r="D5118" s="8">
        <v>3373.91</v>
      </c>
      <c r="E5118" s="11">
        <v>0.06</v>
      </c>
      <c r="F5118" s="18">
        <v>2</v>
      </c>
      <c r="G5118" s="15">
        <v>45227</v>
      </c>
      <c r="H5118" s="3">
        <v>45232</v>
      </c>
      <c r="I5118" s="2">
        <f>DATEDIF(G5118,H5118,"d")</f>
        <v>5</v>
      </c>
      <c r="J5118" s="2" t="s">
        <v>21</v>
      </c>
      <c r="K5118" s="2" t="s">
        <v>27</v>
      </c>
      <c r="L5118" s="2">
        <v>659.51</v>
      </c>
      <c r="M5118" s="2" t="s">
        <v>28</v>
      </c>
    </row>
    <row r="5119" spans="1:13" ht="14.25" hidden="1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3"/>
      <c r="J5119" s="2" t="s">
        <v>31</v>
      </c>
      <c r="K5119" s="2" t="s">
        <v>27</v>
      </c>
      <c r="L5119" s="2">
        <v>509.17</v>
      </c>
      <c r="M5119" s="2" t="s">
        <v>17</v>
      </c>
    </row>
    <row r="5120" spans="1:13" ht="14.25" hidden="1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3"/>
      <c r="J5120" s="2" t="s">
        <v>15</v>
      </c>
      <c r="K5120" s="2" t="s">
        <v>16</v>
      </c>
      <c r="L5120" s="2">
        <v>420.15</v>
      </c>
      <c r="M5120" s="2" t="s">
        <v>48</v>
      </c>
    </row>
    <row r="5121" spans="1:13" ht="14.25" hidden="1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3"/>
      <c r="J5121" s="2" t="s">
        <v>15</v>
      </c>
      <c r="K5121" s="2" t="s">
        <v>16</v>
      </c>
      <c r="L5121" s="2">
        <v>29.52</v>
      </c>
      <c r="M5121" s="2" t="s">
        <v>28</v>
      </c>
    </row>
    <row r="5122" spans="1:13" ht="14.25" hidden="1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3"/>
      <c r="J5122" s="2" t="s">
        <v>15</v>
      </c>
      <c r="K5122" s="2" t="s">
        <v>22</v>
      </c>
      <c r="L5122" s="2">
        <v>423.83</v>
      </c>
      <c r="M5122" s="2" t="s">
        <v>34</v>
      </c>
    </row>
    <row r="5123" spans="1:13" ht="14.25" customHeight="1" x14ac:dyDescent="0.3">
      <c r="A5123" s="2" t="s">
        <v>5154</v>
      </c>
      <c r="B5123" s="2" t="s">
        <v>19</v>
      </c>
      <c r="C5123" s="2" t="s">
        <v>33</v>
      </c>
      <c r="D5123" s="8">
        <v>3377.14</v>
      </c>
      <c r="E5123" s="11">
        <v>0.19</v>
      </c>
      <c r="F5123" s="18">
        <v>5</v>
      </c>
      <c r="G5123" s="15">
        <v>45081</v>
      </c>
      <c r="H5123" s="3">
        <v>45086</v>
      </c>
      <c r="I5123" s="2">
        <f t="shared" ref="I5123:I5124" si="227">DATEDIF(G5123,H5123,"d")</f>
        <v>5</v>
      </c>
      <c r="J5123" s="2" t="s">
        <v>21</v>
      </c>
      <c r="K5123" s="2" t="s">
        <v>22</v>
      </c>
      <c r="L5123" s="2">
        <v>538.66</v>
      </c>
      <c r="M5123" s="2" t="s">
        <v>17</v>
      </c>
    </row>
    <row r="5124" spans="1:13" ht="14.25" customHeight="1" x14ac:dyDescent="0.3">
      <c r="A5124" s="2" t="s">
        <v>5155</v>
      </c>
      <c r="B5124" s="2" t="s">
        <v>19</v>
      </c>
      <c r="C5124" s="2" t="s">
        <v>26</v>
      </c>
      <c r="D5124" s="8">
        <v>1166.1600000000001</v>
      </c>
      <c r="E5124" s="11">
        <v>0.4</v>
      </c>
      <c r="F5124" s="18">
        <v>9</v>
      </c>
      <c r="G5124" s="15">
        <v>45390</v>
      </c>
      <c r="H5124" s="3">
        <v>45393</v>
      </c>
      <c r="I5124" s="2">
        <f t="shared" si="227"/>
        <v>3</v>
      </c>
      <c r="J5124" s="2" t="s">
        <v>21</v>
      </c>
      <c r="K5124" s="2" t="s">
        <v>22</v>
      </c>
      <c r="L5124" s="2">
        <v>213.95</v>
      </c>
      <c r="M5124" s="2" t="s">
        <v>28</v>
      </c>
    </row>
    <row r="5125" spans="1:13" ht="14.25" hidden="1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3"/>
      <c r="J5125" s="2" t="s">
        <v>15</v>
      </c>
      <c r="K5125" s="2" t="s">
        <v>22</v>
      </c>
      <c r="L5125" s="2">
        <v>196.44</v>
      </c>
      <c r="M5125" s="2" t="s">
        <v>48</v>
      </c>
    </row>
    <row r="5126" spans="1:13" ht="14.25" customHeight="1" x14ac:dyDescent="0.3">
      <c r="A5126" s="2" t="s">
        <v>5157</v>
      </c>
      <c r="B5126" s="2" t="s">
        <v>19</v>
      </c>
      <c r="C5126" s="2" t="s">
        <v>20</v>
      </c>
      <c r="D5126" s="8">
        <v>498.02</v>
      </c>
      <c r="E5126" s="11">
        <v>0.5</v>
      </c>
      <c r="F5126" s="18">
        <v>3</v>
      </c>
      <c r="G5126" s="15">
        <v>45171</v>
      </c>
      <c r="H5126" s="3">
        <v>45174</v>
      </c>
      <c r="I5126" s="2">
        <f>DATEDIF(G5126,H5126,"d")</f>
        <v>3</v>
      </c>
      <c r="J5126" s="2" t="s">
        <v>15</v>
      </c>
      <c r="K5126" s="2" t="s">
        <v>27</v>
      </c>
      <c r="L5126" s="2">
        <v>49.74</v>
      </c>
      <c r="M5126" s="2" t="s">
        <v>39</v>
      </c>
    </row>
    <row r="5127" spans="1:13" ht="14.25" hidden="1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3"/>
      <c r="J5127" s="2" t="s">
        <v>31</v>
      </c>
      <c r="K5127" s="2" t="s">
        <v>22</v>
      </c>
      <c r="L5127" s="2">
        <v>240.74</v>
      </c>
      <c r="M5127" s="2" t="s">
        <v>34</v>
      </c>
    </row>
    <row r="5128" spans="1:13" ht="14.25" hidden="1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3"/>
      <c r="J5128" s="2" t="s">
        <v>21</v>
      </c>
      <c r="K5128" s="2" t="s">
        <v>22</v>
      </c>
      <c r="L5128" s="2">
        <v>493.37</v>
      </c>
      <c r="M5128" s="2" t="s">
        <v>23</v>
      </c>
    </row>
    <row r="5129" spans="1:13" ht="14.25" hidden="1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3"/>
      <c r="J5129" s="2" t="s">
        <v>31</v>
      </c>
      <c r="K5129" s="2" t="s">
        <v>22</v>
      </c>
      <c r="L5129" s="2">
        <v>401.29</v>
      </c>
      <c r="M5129" s="2" t="s">
        <v>48</v>
      </c>
    </row>
    <row r="5130" spans="1:13" ht="14.25" hidden="1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3"/>
      <c r="J5130" s="2" t="s">
        <v>21</v>
      </c>
      <c r="K5130" s="2" t="s">
        <v>27</v>
      </c>
      <c r="L5130" s="2">
        <v>85.58</v>
      </c>
      <c r="M5130" s="2" t="s">
        <v>23</v>
      </c>
    </row>
    <row r="5131" spans="1:13" ht="14.25" customHeight="1" x14ac:dyDescent="0.3">
      <c r="A5131" s="2" t="s">
        <v>5162</v>
      </c>
      <c r="B5131" s="2" t="s">
        <v>19</v>
      </c>
      <c r="C5131" s="2" t="s">
        <v>33</v>
      </c>
      <c r="D5131" s="8">
        <v>4789.41</v>
      </c>
      <c r="E5131" s="11">
        <v>0.19</v>
      </c>
      <c r="F5131" s="18">
        <v>7</v>
      </c>
      <c r="G5131" s="15">
        <v>45019</v>
      </c>
      <c r="H5131" s="3">
        <v>45023</v>
      </c>
      <c r="I5131" s="2">
        <f>DATEDIF(G5131,H5131,"d")</f>
        <v>4</v>
      </c>
      <c r="J5131" s="2" t="s">
        <v>31</v>
      </c>
      <c r="K5131" s="2" t="s">
        <v>22</v>
      </c>
      <c r="L5131" s="2">
        <v>546.41999999999996</v>
      </c>
      <c r="M5131" s="2" t="s">
        <v>17</v>
      </c>
    </row>
    <row r="5132" spans="1:13" ht="14.25" hidden="1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3"/>
      <c r="J5132" s="2" t="s">
        <v>31</v>
      </c>
      <c r="K5132" s="2" t="s">
        <v>22</v>
      </c>
      <c r="L5132" s="2">
        <v>1049.0899999999999</v>
      </c>
      <c r="M5132" s="2" t="s">
        <v>23</v>
      </c>
    </row>
    <row r="5133" spans="1:13" ht="14.25" hidden="1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3"/>
      <c r="J5133" s="2" t="s">
        <v>31</v>
      </c>
      <c r="K5133" s="2" t="s">
        <v>27</v>
      </c>
      <c r="L5133" s="2">
        <v>485.74</v>
      </c>
      <c r="M5133" s="2" t="s">
        <v>17</v>
      </c>
    </row>
    <row r="5134" spans="1:13" ht="14.25" customHeight="1" x14ac:dyDescent="0.3">
      <c r="A5134" s="2" t="s">
        <v>5165</v>
      </c>
      <c r="B5134" s="2" t="s">
        <v>19</v>
      </c>
      <c r="C5134" s="2" t="s">
        <v>36</v>
      </c>
      <c r="D5134" s="8">
        <v>4894.66</v>
      </c>
      <c r="E5134" s="11">
        <v>0.09</v>
      </c>
      <c r="F5134" s="18">
        <v>9</v>
      </c>
      <c r="G5134" s="15">
        <v>45225</v>
      </c>
      <c r="H5134" s="3">
        <v>45229</v>
      </c>
      <c r="I5134" s="2">
        <f>DATEDIF(G5134,H5134,"d")</f>
        <v>4</v>
      </c>
      <c r="J5134" s="2" t="s">
        <v>15</v>
      </c>
      <c r="K5134" s="2" t="s">
        <v>16</v>
      </c>
      <c r="L5134" s="2">
        <v>437.6</v>
      </c>
      <c r="M5134" s="2" t="s">
        <v>28</v>
      </c>
    </row>
    <row r="5135" spans="1:13" ht="14.25" hidden="1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3"/>
      <c r="J5135" s="2" t="s">
        <v>31</v>
      </c>
      <c r="K5135" s="2" t="s">
        <v>22</v>
      </c>
      <c r="L5135" s="2">
        <v>125.1</v>
      </c>
      <c r="M5135" s="2" t="s">
        <v>23</v>
      </c>
    </row>
    <row r="5136" spans="1:13" ht="14.25" hidden="1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3"/>
      <c r="J5136" s="2" t="s">
        <v>21</v>
      </c>
      <c r="K5136" s="2" t="s">
        <v>22</v>
      </c>
      <c r="L5136" s="2">
        <v>107.56</v>
      </c>
      <c r="M5136" s="2" t="s">
        <v>17</v>
      </c>
    </row>
    <row r="5137" spans="1:13" ht="14.25" hidden="1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3"/>
      <c r="J5137" s="2" t="s">
        <v>31</v>
      </c>
      <c r="K5137" s="2" t="s">
        <v>16</v>
      </c>
      <c r="L5137" s="2">
        <v>41.58</v>
      </c>
      <c r="M5137" s="2" t="s">
        <v>34</v>
      </c>
    </row>
    <row r="5138" spans="1:13" ht="14.25" customHeight="1" x14ac:dyDescent="0.3">
      <c r="A5138" s="2" t="s">
        <v>5169</v>
      </c>
      <c r="B5138" s="2" t="s">
        <v>19</v>
      </c>
      <c r="C5138" s="2" t="s">
        <v>14</v>
      </c>
      <c r="D5138" s="8">
        <v>4469.93</v>
      </c>
      <c r="E5138" s="11">
        <v>0.1</v>
      </c>
      <c r="F5138" s="18">
        <v>5</v>
      </c>
      <c r="G5138" s="15">
        <v>45374</v>
      </c>
      <c r="H5138" s="3">
        <v>45377</v>
      </c>
      <c r="I5138" s="2">
        <f>DATEDIF(G5138,H5138,"d")</f>
        <v>3</v>
      </c>
      <c r="J5138" s="2" t="s">
        <v>15</v>
      </c>
      <c r="K5138" s="2" t="s">
        <v>16</v>
      </c>
      <c r="L5138" s="2">
        <v>1021.74</v>
      </c>
      <c r="M5138" s="2" t="s">
        <v>23</v>
      </c>
    </row>
    <row r="5139" spans="1:13" ht="14.25" hidden="1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3"/>
      <c r="J5139" s="2" t="s">
        <v>15</v>
      </c>
      <c r="K5139" s="2" t="s">
        <v>22</v>
      </c>
      <c r="L5139" s="2">
        <v>737.76</v>
      </c>
      <c r="M5139" s="2" t="s">
        <v>28</v>
      </c>
    </row>
    <row r="5140" spans="1:13" ht="14.25" hidden="1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3"/>
      <c r="J5140" s="2" t="s">
        <v>15</v>
      </c>
      <c r="K5140" s="2" t="s">
        <v>22</v>
      </c>
      <c r="L5140" s="2">
        <v>554.53</v>
      </c>
      <c r="M5140" s="2" t="s">
        <v>28</v>
      </c>
    </row>
    <row r="5141" spans="1:13" ht="14.25" customHeight="1" x14ac:dyDescent="0.3">
      <c r="A5141" s="2" t="s">
        <v>5172</v>
      </c>
      <c r="B5141" s="2" t="s">
        <v>19</v>
      </c>
      <c r="C5141" s="2" t="s">
        <v>14</v>
      </c>
      <c r="D5141" s="8">
        <v>4645.6099999999997</v>
      </c>
      <c r="E5141" s="11">
        <v>0.15</v>
      </c>
      <c r="F5141" s="18">
        <v>7</v>
      </c>
      <c r="G5141" s="15">
        <v>45242</v>
      </c>
      <c r="H5141" s="3">
        <v>45245</v>
      </c>
      <c r="I5141" s="2">
        <f>DATEDIF(G5141,H5141,"d")</f>
        <v>3</v>
      </c>
      <c r="J5141" s="2" t="s">
        <v>15</v>
      </c>
      <c r="K5141" s="2" t="s">
        <v>16</v>
      </c>
      <c r="L5141" s="2">
        <v>1333.86</v>
      </c>
      <c r="M5141" s="2" t="s">
        <v>48</v>
      </c>
    </row>
    <row r="5142" spans="1:13" ht="14.25" hidden="1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3"/>
      <c r="J5142" s="2" t="s">
        <v>31</v>
      </c>
      <c r="K5142" s="2" t="s">
        <v>22</v>
      </c>
      <c r="L5142" s="2">
        <v>169.42</v>
      </c>
      <c r="M5142" s="2" t="s">
        <v>17</v>
      </c>
    </row>
    <row r="5143" spans="1:13" ht="14.25" hidden="1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3"/>
      <c r="J5143" s="2" t="s">
        <v>31</v>
      </c>
      <c r="K5143" s="2" t="s">
        <v>22</v>
      </c>
      <c r="L5143" s="2">
        <v>111.09</v>
      </c>
      <c r="M5143" s="2" t="s">
        <v>48</v>
      </c>
    </row>
    <row r="5144" spans="1:13" ht="14.25" hidden="1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3"/>
      <c r="J5144" s="2" t="s">
        <v>21</v>
      </c>
      <c r="K5144" s="2" t="s">
        <v>16</v>
      </c>
      <c r="L5144" s="2">
        <v>213.84</v>
      </c>
      <c r="M5144" s="2" t="s">
        <v>34</v>
      </c>
    </row>
    <row r="5145" spans="1:13" ht="14.25" hidden="1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3"/>
      <c r="J5145" s="2" t="s">
        <v>21</v>
      </c>
      <c r="K5145" s="2" t="s">
        <v>27</v>
      </c>
      <c r="L5145" s="2">
        <v>97.28</v>
      </c>
      <c r="M5145" s="2" t="s">
        <v>17</v>
      </c>
    </row>
    <row r="5146" spans="1:13" ht="14.25" hidden="1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3"/>
      <c r="J5146" s="2" t="s">
        <v>31</v>
      </c>
      <c r="K5146" s="2" t="s">
        <v>16</v>
      </c>
      <c r="L5146" s="2">
        <v>271.44</v>
      </c>
      <c r="M5146" s="2" t="s">
        <v>23</v>
      </c>
    </row>
    <row r="5147" spans="1:13" ht="14.25" hidden="1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3"/>
      <c r="J5147" s="2" t="s">
        <v>21</v>
      </c>
      <c r="K5147" s="2" t="s">
        <v>16</v>
      </c>
      <c r="L5147" s="2">
        <v>112.72</v>
      </c>
      <c r="M5147" s="2" t="s">
        <v>23</v>
      </c>
    </row>
    <row r="5148" spans="1:13" ht="14.25" hidden="1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3"/>
      <c r="J5148" s="2" t="s">
        <v>21</v>
      </c>
      <c r="K5148" s="2" t="s">
        <v>27</v>
      </c>
      <c r="L5148" s="2">
        <v>403.69</v>
      </c>
      <c r="M5148" s="2" t="s">
        <v>17</v>
      </c>
    </row>
    <row r="5149" spans="1:13" ht="14.25" hidden="1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3"/>
      <c r="J5149" s="2" t="s">
        <v>21</v>
      </c>
      <c r="K5149" s="2" t="s">
        <v>22</v>
      </c>
      <c r="L5149" s="2">
        <v>73.010000000000005</v>
      </c>
      <c r="M5149" s="2" t="s">
        <v>23</v>
      </c>
    </row>
    <row r="5150" spans="1:13" ht="14.25" hidden="1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3"/>
      <c r="J5150" s="2" t="s">
        <v>21</v>
      </c>
      <c r="K5150" s="2" t="s">
        <v>22</v>
      </c>
      <c r="L5150" s="2">
        <v>1069.45</v>
      </c>
      <c r="M5150" s="2" t="s">
        <v>23</v>
      </c>
    </row>
    <row r="5151" spans="1:13" ht="14.25" hidden="1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3"/>
      <c r="J5151" s="2" t="s">
        <v>15</v>
      </c>
      <c r="K5151" s="2" t="s">
        <v>22</v>
      </c>
      <c r="L5151" s="2">
        <v>591.89</v>
      </c>
      <c r="M5151" s="2" t="s">
        <v>17</v>
      </c>
    </row>
    <row r="5152" spans="1:13" ht="14.25" hidden="1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3"/>
      <c r="J5152" s="2" t="s">
        <v>21</v>
      </c>
      <c r="K5152" s="2" t="s">
        <v>27</v>
      </c>
      <c r="L5152" s="2">
        <v>1066.33</v>
      </c>
      <c r="M5152" s="2" t="s">
        <v>28</v>
      </c>
    </row>
    <row r="5153" spans="1:13" ht="14.25" hidden="1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3"/>
      <c r="J5153" s="2" t="s">
        <v>31</v>
      </c>
      <c r="K5153" s="2" t="s">
        <v>16</v>
      </c>
      <c r="L5153" s="2">
        <v>197.33</v>
      </c>
      <c r="M5153" s="2" t="s">
        <v>23</v>
      </c>
    </row>
    <row r="5154" spans="1:13" ht="14.25" hidden="1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3"/>
      <c r="J5154" s="2" t="s">
        <v>31</v>
      </c>
      <c r="K5154" s="2" t="s">
        <v>27</v>
      </c>
      <c r="L5154" s="2">
        <v>807.78</v>
      </c>
      <c r="M5154" s="2" t="s">
        <v>39</v>
      </c>
    </row>
    <row r="5155" spans="1:13" ht="14.25" hidden="1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3"/>
      <c r="J5155" s="2" t="s">
        <v>21</v>
      </c>
      <c r="K5155" s="2" t="s">
        <v>27</v>
      </c>
      <c r="L5155" s="2">
        <v>403.53</v>
      </c>
      <c r="M5155" s="2" t="s">
        <v>39</v>
      </c>
    </row>
    <row r="5156" spans="1:13" ht="14.25" hidden="1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3"/>
      <c r="J5156" s="2" t="s">
        <v>15</v>
      </c>
      <c r="K5156" s="2" t="s">
        <v>16</v>
      </c>
      <c r="L5156" s="2">
        <v>142.05000000000001</v>
      </c>
      <c r="M5156" s="2" t="s">
        <v>17</v>
      </c>
    </row>
    <row r="5157" spans="1:13" ht="14.25" hidden="1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3"/>
      <c r="J5157" s="2" t="s">
        <v>15</v>
      </c>
      <c r="K5157" s="2" t="s">
        <v>16</v>
      </c>
      <c r="L5157" s="2">
        <v>460.6</v>
      </c>
      <c r="M5157" s="2" t="s">
        <v>34</v>
      </c>
    </row>
    <row r="5158" spans="1:13" ht="14.25" hidden="1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3"/>
      <c r="J5158" s="2" t="s">
        <v>15</v>
      </c>
      <c r="K5158" s="2" t="s">
        <v>16</v>
      </c>
      <c r="L5158" s="2">
        <v>182.39</v>
      </c>
      <c r="M5158" s="2" t="s">
        <v>48</v>
      </c>
    </row>
    <row r="5159" spans="1:13" ht="14.25" hidden="1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3"/>
      <c r="J5159" s="2" t="s">
        <v>21</v>
      </c>
      <c r="K5159" s="2" t="s">
        <v>27</v>
      </c>
      <c r="L5159" s="2">
        <v>336.25</v>
      </c>
      <c r="M5159" s="2" t="s">
        <v>28</v>
      </c>
    </row>
    <row r="5160" spans="1:13" ht="14.25" hidden="1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3"/>
      <c r="J5160" s="2" t="s">
        <v>31</v>
      </c>
      <c r="K5160" s="2" t="s">
        <v>16</v>
      </c>
      <c r="L5160" s="2">
        <v>369.51</v>
      </c>
      <c r="M5160" s="2" t="s">
        <v>23</v>
      </c>
    </row>
    <row r="5161" spans="1:13" ht="14.25" hidden="1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3"/>
      <c r="J5161" s="2" t="s">
        <v>21</v>
      </c>
      <c r="K5161" s="2" t="s">
        <v>22</v>
      </c>
      <c r="L5161" s="2">
        <v>368.58</v>
      </c>
      <c r="M5161" s="2" t="s">
        <v>39</v>
      </c>
    </row>
    <row r="5162" spans="1:13" ht="14.25" hidden="1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3"/>
      <c r="J5162" s="2" t="s">
        <v>31</v>
      </c>
      <c r="K5162" s="2" t="s">
        <v>16</v>
      </c>
      <c r="L5162" s="2">
        <v>927.62</v>
      </c>
      <c r="M5162" s="2" t="s">
        <v>23</v>
      </c>
    </row>
    <row r="5163" spans="1:13" ht="14.25" hidden="1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3"/>
      <c r="J5163" s="2" t="s">
        <v>31</v>
      </c>
      <c r="K5163" s="2" t="s">
        <v>27</v>
      </c>
      <c r="L5163" s="2">
        <v>272.87</v>
      </c>
      <c r="M5163" s="2" t="s">
        <v>48</v>
      </c>
    </row>
    <row r="5164" spans="1:13" ht="14.25" hidden="1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3"/>
      <c r="J5164" s="2" t="s">
        <v>15</v>
      </c>
      <c r="K5164" s="2" t="s">
        <v>16</v>
      </c>
      <c r="L5164" s="2">
        <v>758.23</v>
      </c>
      <c r="M5164" s="2" t="s">
        <v>34</v>
      </c>
    </row>
    <row r="5165" spans="1:13" ht="14.25" hidden="1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3"/>
      <c r="J5165" s="2" t="s">
        <v>21</v>
      </c>
      <c r="K5165" s="2" t="s">
        <v>22</v>
      </c>
      <c r="L5165" s="2">
        <v>142.69999999999999</v>
      </c>
      <c r="M5165" s="2" t="s">
        <v>17</v>
      </c>
    </row>
    <row r="5166" spans="1:13" ht="14.25" hidden="1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3"/>
      <c r="J5166" s="2" t="s">
        <v>31</v>
      </c>
      <c r="K5166" s="2" t="s">
        <v>27</v>
      </c>
      <c r="L5166" s="2">
        <v>181.48</v>
      </c>
      <c r="M5166" s="2" t="s">
        <v>28</v>
      </c>
    </row>
    <row r="5167" spans="1:13" ht="14.25" customHeight="1" x14ac:dyDescent="0.3">
      <c r="A5167" s="2" t="s">
        <v>5198</v>
      </c>
      <c r="B5167" s="2" t="s">
        <v>19</v>
      </c>
      <c r="C5167" s="2" t="s">
        <v>33</v>
      </c>
      <c r="D5167" s="8">
        <v>2769.46</v>
      </c>
      <c r="E5167" s="11">
        <v>0.2</v>
      </c>
      <c r="F5167" s="18">
        <v>3</v>
      </c>
      <c r="G5167" s="15">
        <v>45336</v>
      </c>
      <c r="H5167" s="3">
        <v>45341</v>
      </c>
      <c r="I5167" s="2">
        <f>DATEDIF(G5167,H5167,"d")</f>
        <v>5</v>
      </c>
      <c r="J5167" s="2" t="s">
        <v>31</v>
      </c>
      <c r="K5167" s="2" t="s">
        <v>16</v>
      </c>
      <c r="L5167" s="2">
        <v>222.46</v>
      </c>
      <c r="M5167" s="2" t="s">
        <v>34</v>
      </c>
    </row>
    <row r="5168" spans="1:13" ht="14.25" hidden="1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3"/>
      <c r="J5168" s="2" t="s">
        <v>31</v>
      </c>
      <c r="K5168" s="2" t="s">
        <v>16</v>
      </c>
      <c r="L5168" s="2">
        <v>574.88</v>
      </c>
      <c r="M5168" s="2" t="s">
        <v>39</v>
      </c>
    </row>
    <row r="5169" spans="1:13" ht="14.25" hidden="1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3"/>
      <c r="J5169" s="2" t="s">
        <v>31</v>
      </c>
      <c r="K5169" s="2" t="s">
        <v>16</v>
      </c>
      <c r="L5169" s="2">
        <v>735.42</v>
      </c>
      <c r="M5169" s="2" t="s">
        <v>17</v>
      </c>
    </row>
    <row r="5170" spans="1:13" ht="14.25" hidden="1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3"/>
      <c r="J5170" s="2" t="s">
        <v>31</v>
      </c>
      <c r="K5170" s="2" t="s">
        <v>22</v>
      </c>
      <c r="L5170" s="2">
        <v>238.5</v>
      </c>
      <c r="M5170" s="2" t="s">
        <v>48</v>
      </c>
    </row>
    <row r="5171" spans="1:13" ht="14.25" customHeight="1" x14ac:dyDescent="0.3">
      <c r="A5171" s="2" t="s">
        <v>5202</v>
      </c>
      <c r="B5171" s="2" t="s">
        <v>19</v>
      </c>
      <c r="C5171" s="2" t="s">
        <v>20</v>
      </c>
      <c r="D5171" s="8">
        <v>1484.9</v>
      </c>
      <c r="E5171" s="11">
        <v>0.44</v>
      </c>
      <c r="F5171" s="18">
        <v>7</v>
      </c>
      <c r="G5171" s="15">
        <v>45016</v>
      </c>
      <c r="H5171" s="3">
        <v>45021</v>
      </c>
      <c r="I5171" s="2">
        <f t="shared" ref="I5171:I5172" si="228">DATEDIF(G5171,H5171,"d")</f>
        <v>5</v>
      </c>
      <c r="J5171" s="2" t="s">
        <v>15</v>
      </c>
      <c r="K5171" s="2" t="s">
        <v>16</v>
      </c>
      <c r="L5171" s="2">
        <v>350.27</v>
      </c>
      <c r="M5171" s="2" t="s">
        <v>23</v>
      </c>
    </row>
    <row r="5172" spans="1:13" ht="14.25" customHeight="1" x14ac:dyDescent="0.3">
      <c r="A5172" s="2" t="s">
        <v>5203</v>
      </c>
      <c r="B5172" s="2" t="s">
        <v>19</v>
      </c>
      <c r="C5172" s="2" t="s">
        <v>33</v>
      </c>
      <c r="D5172" s="8">
        <v>210.33</v>
      </c>
      <c r="E5172" s="11">
        <v>0.15</v>
      </c>
      <c r="F5172" s="18">
        <v>5</v>
      </c>
      <c r="G5172" s="15">
        <v>45535</v>
      </c>
      <c r="H5172" s="3">
        <v>45540</v>
      </c>
      <c r="I5172" s="2">
        <f t="shared" si="228"/>
        <v>5</v>
      </c>
      <c r="J5172" s="2" t="s">
        <v>15</v>
      </c>
      <c r="K5172" s="2" t="s">
        <v>16</v>
      </c>
      <c r="L5172" s="2">
        <v>40.35</v>
      </c>
      <c r="M5172" s="2" t="s">
        <v>17</v>
      </c>
    </row>
    <row r="5173" spans="1:13" ht="14.25" hidden="1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3"/>
      <c r="J5173" s="2" t="s">
        <v>31</v>
      </c>
      <c r="K5173" s="2" t="s">
        <v>27</v>
      </c>
      <c r="L5173" s="2">
        <v>259.95999999999998</v>
      </c>
      <c r="M5173" s="2" t="s">
        <v>39</v>
      </c>
    </row>
    <row r="5174" spans="1:13" ht="14.25" customHeight="1" x14ac:dyDescent="0.3">
      <c r="A5174" s="2" t="s">
        <v>5205</v>
      </c>
      <c r="B5174" s="2" t="s">
        <v>19</v>
      </c>
      <c r="C5174" s="2" t="s">
        <v>14</v>
      </c>
      <c r="D5174" s="8">
        <v>1812.42</v>
      </c>
      <c r="E5174" s="11">
        <v>0.12</v>
      </c>
      <c r="F5174" s="18">
        <v>3</v>
      </c>
      <c r="G5174" s="15">
        <v>45322</v>
      </c>
      <c r="H5174" s="3">
        <v>45327</v>
      </c>
      <c r="I5174" s="2">
        <f t="shared" ref="I5174:I5176" si="229">DATEDIF(G5174,H5174,"d")</f>
        <v>5</v>
      </c>
      <c r="J5174" s="2" t="s">
        <v>21</v>
      </c>
      <c r="K5174" s="2" t="s">
        <v>22</v>
      </c>
      <c r="L5174" s="2">
        <v>131.81</v>
      </c>
      <c r="M5174" s="2" t="s">
        <v>28</v>
      </c>
    </row>
    <row r="5175" spans="1:13" ht="14.25" customHeight="1" x14ac:dyDescent="0.3">
      <c r="A5175" s="2" t="s">
        <v>5206</v>
      </c>
      <c r="B5175" s="2" t="s">
        <v>19</v>
      </c>
      <c r="C5175" s="2" t="s">
        <v>26</v>
      </c>
      <c r="D5175" s="8">
        <v>4861.25</v>
      </c>
      <c r="E5175" s="11">
        <v>0.39</v>
      </c>
      <c r="F5175" s="18">
        <v>5</v>
      </c>
      <c r="G5175" s="15">
        <v>45387</v>
      </c>
      <c r="H5175" s="3">
        <v>45389</v>
      </c>
      <c r="I5175" s="2">
        <f t="shared" si="229"/>
        <v>2</v>
      </c>
      <c r="J5175" s="2" t="s">
        <v>31</v>
      </c>
      <c r="K5175" s="2" t="s">
        <v>16</v>
      </c>
      <c r="L5175" s="2">
        <v>518.58000000000004</v>
      </c>
      <c r="M5175" s="2" t="s">
        <v>48</v>
      </c>
    </row>
    <row r="5176" spans="1:13" ht="14.25" customHeight="1" x14ac:dyDescent="0.3">
      <c r="A5176" s="2" t="s">
        <v>5207</v>
      </c>
      <c r="B5176" s="2" t="s">
        <v>19</v>
      </c>
      <c r="C5176" s="2" t="s">
        <v>14</v>
      </c>
      <c r="D5176" s="8">
        <v>4606.91</v>
      </c>
      <c r="E5176" s="11">
        <v>0.21</v>
      </c>
      <c r="F5176" s="18">
        <v>3</v>
      </c>
      <c r="G5176" s="15">
        <v>45395</v>
      </c>
      <c r="H5176" s="3">
        <v>45400</v>
      </c>
      <c r="I5176" s="2">
        <f t="shared" si="229"/>
        <v>5</v>
      </c>
      <c r="J5176" s="2" t="s">
        <v>21</v>
      </c>
      <c r="K5176" s="2" t="s">
        <v>27</v>
      </c>
      <c r="L5176" s="2">
        <v>850.12</v>
      </c>
      <c r="M5176" s="2" t="s">
        <v>34</v>
      </c>
    </row>
    <row r="5177" spans="1:13" ht="14.25" hidden="1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3"/>
      <c r="J5177" s="2" t="s">
        <v>31</v>
      </c>
      <c r="K5177" s="2" t="s">
        <v>22</v>
      </c>
      <c r="L5177" s="2">
        <v>185.5</v>
      </c>
      <c r="M5177" s="2" t="s">
        <v>23</v>
      </c>
    </row>
    <row r="5178" spans="1:13" ht="14.25" hidden="1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3"/>
      <c r="J5178" s="2" t="s">
        <v>15</v>
      </c>
      <c r="K5178" s="2" t="s">
        <v>27</v>
      </c>
      <c r="L5178" s="2">
        <v>638.25</v>
      </c>
      <c r="M5178" s="2" t="s">
        <v>39</v>
      </c>
    </row>
    <row r="5179" spans="1:13" ht="14.25" hidden="1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3"/>
      <c r="J5179" s="2" t="s">
        <v>15</v>
      </c>
      <c r="K5179" s="2" t="s">
        <v>22</v>
      </c>
      <c r="L5179" s="2">
        <v>397.86</v>
      </c>
      <c r="M5179" s="2" t="s">
        <v>39</v>
      </c>
    </row>
    <row r="5180" spans="1:13" ht="14.25" customHeight="1" x14ac:dyDescent="0.3">
      <c r="A5180" s="2" t="s">
        <v>5211</v>
      </c>
      <c r="B5180" s="2" t="s">
        <v>19</v>
      </c>
      <c r="C5180" s="2" t="s">
        <v>26</v>
      </c>
      <c r="D5180" s="8">
        <v>344.23</v>
      </c>
      <c r="E5180" s="11">
        <v>0.05</v>
      </c>
      <c r="F5180" s="18">
        <v>4</v>
      </c>
      <c r="G5180" s="15">
        <v>45633</v>
      </c>
      <c r="H5180" s="3">
        <v>45635</v>
      </c>
      <c r="I5180" s="2">
        <f>DATEDIF(G5180,H5180,"d")</f>
        <v>2</v>
      </c>
      <c r="J5180" s="2" t="s">
        <v>21</v>
      </c>
      <c r="K5180" s="2" t="s">
        <v>27</v>
      </c>
      <c r="L5180" s="2">
        <v>91.75</v>
      </c>
      <c r="M5180" s="2" t="s">
        <v>48</v>
      </c>
    </row>
    <row r="5181" spans="1:13" ht="14.25" hidden="1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3"/>
      <c r="J5181" s="2" t="s">
        <v>31</v>
      </c>
      <c r="K5181" s="2" t="s">
        <v>27</v>
      </c>
      <c r="L5181" s="2">
        <v>120.72</v>
      </c>
      <c r="M5181" s="2" t="s">
        <v>17</v>
      </c>
    </row>
    <row r="5182" spans="1:13" ht="14.25" customHeight="1" x14ac:dyDescent="0.3">
      <c r="A5182" s="2" t="s">
        <v>5213</v>
      </c>
      <c r="B5182" s="2" t="s">
        <v>19</v>
      </c>
      <c r="C5182" s="2" t="s">
        <v>36</v>
      </c>
      <c r="D5182" s="8">
        <v>2481.7600000000002</v>
      </c>
      <c r="E5182" s="11">
        <v>0.13</v>
      </c>
      <c r="F5182" s="18">
        <v>6</v>
      </c>
      <c r="G5182" s="15">
        <v>45509</v>
      </c>
      <c r="H5182" s="3">
        <v>45512</v>
      </c>
      <c r="I5182" s="2">
        <f>DATEDIF(G5182,H5182,"d")</f>
        <v>3</v>
      </c>
      <c r="J5182" s="2" t="s">
        <v>31</v>
      </c>
      <c r="K5182" s="2" t="s">
        <v>16</v>
      </c>
      <c r="L5182" s="2">
        <v>665.31</v>
      </c>
      <c r="M5182" s="2" t="s">
        <v>28</v>
      </c>
    </row>
    <row r="5183" spans="1:13" ht="14.25" hidden="1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3"/>
      <c r="J5183" s="2" t="s">
        <v>15</v>
      </c>
      <c r="K5183" s="2" t="s">
        <v>27</v>
      </c>
      <c r="L5183" s="2">
        <v>822.78</v>
      </c>
      <c r="M5183" s="2" t="s">
        <v>17</v>
      </c>
    </row>
    <row r="5184" spans="1:13" ht="14.25" customHeight="1" x14ac:dyDescent="0.3">
      <c r="A5184" s="2" t="s">
        <v>5215</v>
      </c>
      <c r="B5184" s="2" t="s">
        <v>19</v>
      </c>
      <c r="C5184" s="2" t="s">
        <v>14</v>
      </c>
      <c r="D5184" s="8">
        <v>1545.04</v>
      </c>
      <c r="E5184" s="11">
        <v>0.47</v>
      </c>
      <c r="F5184" s="18">
        <v>8</v>
      </c>
      <c r="G5184" s="15">
        <v>45003</v>
      </c>
      <c r="H5184" s="3">
        <v>45010</v>
      </c>
      <c r="I5184" s="2">
        <f>DATEDIF(G5184,H5184,"d")</f>
        <v>7</v>
      </c>
      <c r="J5184" s="2" t="s">
        <v>21</v>
      </c>
      <c r="K5184" s="2" t="s">
        <v>22</v>
      </c>
      <c r="L5184" s="2">
        <v>381.81</v>
      </c>
      <c r="M5184" s="2" t="s">
        <v>48</v>
      </c>
    </row>
    <row r="5185" spans="1:13" ht="14.25" hidden="1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3"/>
      <c r="J5185" s="2" t="s">
        <v>31</v>
      </c>
      <c r="K5185" s="2" t="s">
        <v>22</v>
      </c>
      <c r="L5185" s="2">
        <v>1297.8599999999999</v>
      </c>
      <c r="M5185" s="2" t="s">
        <v>48</v>
      </c>
    </row>
    <row r="5186" spans="1:13" ht="14.25" hidden="1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3"/>
      <c r="J5186" s="2" t="s">
        <v>21</v>
      </c>
      <c r="K5186" s="2" t="s">
        <v>22</v>
      </c>
      <c r="L5186" s="2">
        <v>443.56</v>
      </c>
      <c r="M5186" s="2" t="s">
        <v>39</v>
      </c>
    </row>
    <row r="5187" spans="1:13" ht="14.25" hidden="1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3"/>
      <c r="J5187" s="2" t="s">
        <v>15</v>
      </c>
      <c r="K5187" s="2" t="s">
        <v>16</v>
      </c>
      <c r="L5187" s="2">
        <v>351.14</v>
      </c>
      <c r="M5187" s="2" t="s">
        <v>28</v>
      </c>
    </row>
    <row r="5188" spans="1:13" ht="14.25" hidden="1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3"/>
      <c r="J5188" s="2" t="s">
        <v>31</v>
      </c>
      <c r="K5188" s="2" t="s">
        <v>16</v>
      </c>
      <c r="L5188" s="2">
        <v>249.68</v>
      </c>
      <c r="M5188" s="2" t="s">
        <v>39</v>
      </c>
    </row>
    <row r="5189" spans="1:13" ht="14.25" customHeight="1" x14ac:dyDescent="0.3">
      <c r="A5189" s="2" t="s">
        <v>5220</v>
      </c>
      <c r="B5189" s="2" t="s">
        <v>19</v>
      </c>
      <c r="C5189" s="2" t="s">
        <v>20</v>
      </c>
      <c r="D5189" s="8">
        <v>3784.24</v>
      </c>
      <c r="E5189" s="11">
        <v>0.12</v>
      </c>
      <c r="F5189" s="18">
        <v>5</v>
      </c>
      <c r="G5189" s="15">
        <v>45355</v>
      </c>
      <c r="H5189" s="3">
        <v>45359</v>
      </c>
      <c r="I5189" s="2">
        <f>DATEDIF(G5189,H5189,"d")</f>
        <v>4</v>
      </c>
      <c r="J5189" s="2" t="s">
        <v>31</v>
      </c>
      <c r="K5189" s="2" t="s">
        <v>22</v>
      </c>
      <c r="L5189" s="2">
        <v>836.58</v>
      </c>
      <c r="M5189" s="2" t="s">
        <v>39</v>
      </c>
    </row>
    <row r="5190" spans="1:13" ht="14.25" hidden="1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3"/>
      <c r="J5190" s="2" t="s">
        <v>21</v>
      </c>
      <c r="K5190" s="2" t="s">
        <v>27</v>
      </c>
      <c r="L5190" s="2">
        <v>408.56</v>
      </c>
      <c r="M5190" s="2" t="s">
        <v>39</v>
      </c>
    </row>
    <row r="5191" spans="1:13" ht="14.25" hidden="1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3"/>
      <c r="J5191" s="2" t="s">
        <v>15</v>
      </c>
      <c r="K5191" s="2" t="s">
        <v>22</v>
      </c>
      <c r="L5191" s="2">
        <v>940.14</v>
      </c>
      <c r="M5191" s="2" t="s">
        <v>23</v>
      </c>
    </row>
    <row r="5192" spans="1:13" ht="14.25" hidden="1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3"/>
      <c r="J5192" s="2" t="s">
        <v>15</v>
      </c>
      <c r="K5192" s="2" t="s">
        <v>27</v>
      </c>
      <c r="L5192" s="2">
        <v>89.91</v>
      </c>
      <c r="M5192" s="2" t="s">
        <v>34</v>
      </c>
    </row>
    <row r="5193" spans="1:13" ht="14.25" customHeight="1" x14ac:dyDescent="0.3">
      <c r="A5193" s="2" t="s">
        <v>5224</v>
      </c>
      <c r="B5193" s="2" t="s">
        <v>19</v>
      </c>
      <c r="C5193" s="2" t="s">
        <v>26</v>
      </c>
      <c r="D5193" s="8">
        <v>1701.56</v>
      </c>
      <c r="E5193" s="11">
        <v>0.03</v>
      </c>
      <c r="F5193" s="18">
        <v>3</v>
      </c>
      <c r="G5193" s="15">
        <v>44983</v>
      </c>
      <c r="H5193" s="3">
        <v>44988</v>
      </c>
      <c r="I5193" s="2">
        <f>DATEDIF(G5193,H5193,"d")</f>
        <v>5</v>
      </c>
      <c r="J5193" s="2" t="s">
        <v>21</v>
      </c>
      <c r="K5193" s="2" t="s">
        <v>27</v>
      </c>
      <c r="L5193" s="2">
        <v>444.67</v>
      </c>
      <c r="M5193" s="2" t="s">
        <v>23</v>
      </c>
    </row>
    <row r="5194" spans="1:13" ht="14.25" hidden="1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3"/>
      <c r="J5194" s="2" t="s">
        <v>15</v>
      </c>
      <c r="K5194" s="2" t="s">
        <v>27</v>
      </c>
      <c r="L5194" s="2">
        <v>162.25</v>
      </c>
      <c r="M5194" s="2" t="s">
        <v>39</v>
      </c>
    </row>
    <row r="5195" spans="1:13" ht="14.25" customHeight="1" x14ac:dyDescent="0.3">
      <c r="A5195" s="2" t="s">
        <v>5226</v>
      </c>
      <c r="B5195" s="2" t="s">
        <v>19</v>
      </c>
      <c r="C5195" s="2" t="s">
        <v>20</v>
      </c>
      <c r="D5195" s="8">
        <v>1024.1099999999999</v>
      </c>
      <c r="E5195" s="11">
        <v>0.15</v>
      </c>
      <c r="F5195" s="18">
        <v>5</v>
      </c>
      <c r="G5195" s="15">
        <v>45389</v>
      </c>
      <c r="H5195" s="3">
        <v>45390</v>
      </c>
      <c r="I5195" s="2">
        <f>DATEDIF(G5195,H5195,"d")</f>
        <v>1</v>
      </c>
      <c r="J5195" s="2" t="s">
        <v>15</v>
      </c>
      <c r="K5195" s="2" t="s">
        <v>27</v>
      </c>
      <c r="L5195" s="2">
        <v>91.12</v>
      </c>
      <c r="M5195" s="2" t="s">
        <v>28</v>
      </c>
    </row>
    <row r="5196" spans="1:13" ht="14.25" hidden="1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3"/>
      <c r="J5196" s="2" t="s">
        <v>21</v>
      </c>
      <c r="K5196" s="2" t="s">
        <v>27</v>
      </c>
      <c r="L5196" s="2">
        <v>833.71</v>
      </c>
      <c r="M5196" s="2" t="s">
        <v>17</v>
      </c>
    </row>
    <row r="5197" spans="1:13" ht="14.25" hidden="1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3"/>
      <c r="J5197" s="2" t="s">
        <v>21</v>
      </c>
      <c r="K5197" s="2" t="s">
        <v>22</v>
      </c>
      <c r="L5197" s="2">
        <v>187.14</v>
      </c>
      <c r="M5197" s="2" t="s">
        <v>48</v>
      </c>
    </row>
    <row r="5198" spans="1:13" ht="14.25" hidden="1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3"/>
      <c r="J5198" s="2" t="s">
        <v>31</v>
      </c>
      <c r="K5198" s="2" t="s">
        <v>22</v>
      </c>
      <c r="L5198" s="2">
        <v>293.56</v>
      </c>
      <c r="M5198" s="2" t="s">
        <v>23</v>
      </c>
    </row>
    <row r="5199" spans="1:13" ht="14.25" hidden="1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3"/>
      <c r="J5199" s="2" t="s">
        <v>15</v>
      </c>
      <c r="K5199" s="2" t="s">
        <v>16</v>
      </c>
      <c r="L5199" s="2">
        <v>247.99</v>
      </c>
      <c r="M5199" s="2" t="s">
        <v>39</v>
      </c>
    </row>
    <row r="5200" spans="1:13" ht="14.25" hidden="1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3"/>
      <c r="J5200" s="2" t="s">
        <v>15</v>
      </c>
      <c r="K5200" s="2" t="s">
        <v>22</v>
      </c>
      <c r="L5200" s="2">
        <v>333.48</v>
      </c>
      <c r="M5200" s="2" t="s">
        <v>48</v>
      </c>
    </row>
    <row r="5201" spans="1:13" ht="14.25" customHeight="1" x14ac:dyDescent="0.3">
      <c r="A5201" s="2" t="s">
        <v>5232</v>
      </c>
      <c r="B5201" s="2" t="s">
        <v>19</v>
      </c>
      <c r="C5201" s="2" t="s">
        <v>36</v>
      </c>
      <c r="D5201" s="8">
        <v>3882.68</v>
      </c>
      <c r="E5201" s="11">
        <v>0.28999999999999998</v>
      </c>
      <c r="F5201" s="18">
        <v>8</v>
      </c>
      <c r="G5201" s="15">
        <v>45285</v>
      </c>
      <c r="H5201" s="3">
        <v>45291</v>
      </c>
      <c r="I5201" s="2">
        <f>DATEDIF(G5201,H5201,"d")</f>
        <v>6</v>
      </c>
      <c r="J5201" s="2" t="s">
        <v>31</v>
      </c>
      <c r="K5201" s="2" t="s">
        <v>27</v>
      </c>
      <c r="L5201" s="2">
        <v>1099.32</v>
      </c>
      <c r="M5201" s="2" t="s">
        <v>39</v>
      </c>
    </row>
    <row r="5202" spans="1:13" ht="14.25" hidden="1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3"/>
      <c r="J5202" s="2" t="s">
        <v>21</v>
      </c>
      <c r="K5202" s="2" t="s">
        <v>22</v>
      </c>
      <c r="L5202" s="2">
        <v>801.01</v>
      </c>
      <c r="M5202" s="2" t="s">
        <v>34</v>
      </c>
    </row>
    <row r="5203" spans="1:13" ht="14.25" hidden="1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3"/>
      <c r="J5203" s="2" t="s">
        <v>15</v>
      </c>
      <c r="K5203" s="2" t="s">
        <v>27</v>
      </c>
      <c r="L5203" s="2">
        <v>926.69</v>
      </c>
      <c r="M5203" s="2" t="s">
        <v>34</v>
      </c>
    </row>
    <row r="5204" spans="1:13" ht="14.25" hidden="1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3"/>
      <c r="J5204" s="2" t="s">
        <v>21</v>
      </c>
      <c r="K5204" s="2" t="s">
        <v>16</v>
      </c>
      <c r="L5204" s="2">
        <v>856.93</v>
      </c>
      <c r="M5204" s="2" t="s">
        <v>39</v>
      </c>
    </row>
    <row r="5205" spans="1:13" ht="14.25" hidden="1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3"/>
      <c r="J5205" s="2" t="s">
        <v>15</v>
      </c>
      <c r="K5205" s="2" t="s">
        <v>22</v>
      </c>
      <c r="L5205" s="2">
        <v>300.25</v>
      </c>
      <c r="M5205" s="2" t="s">
        <v>48</v>
      </c>
    </row>
    <row r="5206" spans="1:13" ht="14.25" customHeight="1" x14ac:dyDescent="0.3">
      <c r="A5206" s="2" t="s">
        <v>5237</v>
      </c>
      <c r="B5206" s="2" t="s">
        <v>19</v>
      </c>
      <c r="C5206" s="2" t="s">
        <v>14</v>
      </c>
      <c r="D5206" s="8">
        <v>3700.79</v>
      </c>
      <c r="E5206" s="11">
        <v>0.27</v>
      </c>
      <c r="F5206" s="18">
        <v>3</v>
      </c>
      <c r="G5206" s="15">
        <v>45279</v>
      </c>
      <c r="H5206" s="3">
        <v>45280</v>
      </c>
      <c r="I5206" s="2">
        <f>DATEDIF(G5206,H5206,"d")</f>
        <v>1</v>
      </c>
      <c r="J5206" s="2" t="s">
        <v>21</v>
      </c>
      <c r="K5206" s="2" t="s">
        <v>22</v>
      </c>
      <c r="L5206" s="2">
        <v>827.91</v>
      </c>
      <c r="M5206" s="2" t="s">
        <v>39</v>
      </c>
    </row>
    <row r="5207" spans="1:13" ht="14.25" hidden="1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3"/>
      <c r="J5207" s="2" t="s">
        <v>31</v>
      </c>
      <c r="K5207" s="2" t="s">
        <v>22</v>
      </c>
      <c r="L5207" s="2">
        <v>47.03</v>
      </c>
      <c r="M5207" s="2" t="s">
        <v>17</v>
      </c>
    </row>
    <row r="5208" spans="1:13" ht="14.25" hidden="1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3"/>
      <c r="J5208" s="2" t="s">
        <v>15</v>
      </c>
      <c r="K5208" s="2" t="s">
        <v>27</v>
      </c>
      <c r="L5208" s="2">
        <v>1198.72</v>
      </c>
      <c r="M5208" s="2" t="s">
        <v>39</v>
      </c>
    </row>
    <row r="5209" spans="1:13" ht="14.25" hidden="1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3"/>
      <c r="J5209" s="2" t="s">
        <v>31</v>
      </c>
      <c r="K5209" s="2" t="s">
        <v>16</v>
      </c>
      <c r="L5209" s="2">
        <v>957.15</v>
      </c>
      <c r="M5209" s="2" t="s">
        <v>48</v>
      </c>
    </row>
    <row r="5210" spans="1:13" ht="14.25" hidden="1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3"/>
      <c r="J5210" s="2" t="s">
        <v>21</v>
      </c>
      <c r="K5210" s="2" t="s">
        <v>27</v>
      </c>
      <c r="L5210" s="2">
        <v>985.4</v>
      </c>
      <c r="M5210" s="2" t="s">
        <v>39</v>
      </c>
    </row>
    <row r="5211" spans="1:13" ht="14.25" hidden="1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3"/>
      <c r="J5211" s="2" t="s">
        <v>15</v>
      </c>
      <c r="K5211" s="2" t="s">
        <v>22</v>
      </c>
      <c r="L5211" s="2">
        <v>47.44</v>
      </c>
      <c r="M5211" s="2" t="s">
        <v>48</v>
      </c>
    </row>
    <row r="5212" spans="1:13" ht="14.25" hidden="1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3"/>
      <c r="J5212" s="2" t="s">
        <v>31</v>
      </c>
      <c r="K5212" s="2" t="s">
        <v>16</v>
      </c>
      <c r="L5212" s="2">
        <v>277.89999999999998</v>
      </c>
      <c r="M5212" s="2" t="s">
        <v>39</v>
      </c>
    </row>
    <row r="5213" spans="1:13" ht="14.25" hidden="1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3"/>
      <c r="J5213" s="2" t="s">
        <v>21</v>
      </c>
      <c r="K5213" s="2" t="s">
        <v>27</v>
      </c>
      <c r="L5213" s="2">
        <v>688.47</v>
      </c>
      <c r="M5213" s="2" t="s">
        <v>39</v>
      </c>
    </row>
    <row r="5214" spans="1:13" ht="14.25" hidden="1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3"/>
      <c r="J5214" s="2" t="s">
        <v>31</v>
      </c>
      <c r="K5214" s="2" t="s">
        <v>16</v>
      </c>
      <c r="L5214" s="2">
        <v>861.78</v>
      </c>
      <c r="M5214" s="2" t="s">
        <v>34</v>
      </c>
    </row>
    <row r="5215" spans="1:13" ht="14.25" hidden="1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3"/>
      <c r="J5215" s="2" t="s">
        <v>21</v>
      </c>
      <c r="K5215" s="2" t="s">
        <v>27</v>
      </c>
      <c r="L5215" s="2">
        <v>106.82</v>
      </c>
      <c r="M5215" s="2" t="s">
        <v>28</v>
      </c>
    </row>
    <row r="5216" spans="1:13" ht="14.25" customHeight="1" x14ac:dyDescent="0.3">
      <c r="A5216" s="2" t="s">
        <v>5247</v>
      </c>
      <c r="B5216" s="2" t="s">
        <v>19</v>
      </c>
      <c r="C5216" s="2" t="s">
        <v>26</v>
      </c>
      <c r="D5216" s="8">
        <v>2053.66</v>
      </c>
      <c r="E5216" s="11">
        <v>0.48</v>
      </c>
      <c r="F5216" s="18">
        <v>3</v>
      </c>
      <c r="G5216" s="15">
        <v>45198</v>
      </c>
      <c r="H5216" s="3">
        <v>45202</v>
      </c>
      <c r="I5216" s="2">
        <f>DATEDIF(G5216,H5216,"d")</f>
        <v>4</v>
      </c>
      <c r="J5216" s="2" t="s">
        <v>31</v>
      </c>
      <c r="K5216" s="2" t="s">
        <v>16</v>
      </c>
      <c r="L5216" s="2">
        <v>538.48</v>
      </c>
      <c r="M5216" s="2" t="s">
        <v>39</v>
      </c>
    </row>
    <row r="5217" spans="1:13" ht="14.25" hidden="1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3"/>
      <c r="J5217" s="2" t="s">
        <v>21</v>
      </c>
      <c r="K5217" s="2" t="s">
        <v>27</v>
      </c>
      <c r="L5217" s="2">
        <v>63.58</v>
      </c>
      <c r="M5217" s="2" t="s">
        <v>48</v>
      </c>
    </row>
    <row r="5218" spans="1:13" ht="14.25" hidden="1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3"/>
      <c r="J5218" s="2" t="s">
        <v>21</v>
      </c>
      <c r="K5218" s="2" t="s">
        <v>16</v>
      </c>
      <c r="L5218" s="2">
        <v>448.18</v>
      </c>
      <c r="M5218" s="2" t="s">
        <v>28</v>
      </c>
    </row>
    <row r="5219" spans="1:13" ht="14.25" hidden="1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3"/>
      <c r="J5219" s="2" t="s">
        <v>15</v>
      </c>
      <c r="K5219" s="2" t="s">
        <v>22</v>
      </c>
      <c r="L5219" s="2">
        <v>258.68</v>
      </c>
      <c r="M5219" s="2" t="s">
        <v>28</v>
      </c>
    </row>
    <row r="5220" spans="1:13" ht="14.25" hidden="1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3"/>
      <c r="J5220" s="2" t="s">
        <v>31</v>
      </c>
      <c r="K5220" s="2" t="s">
        <v>22</v>
      </c>
      <c r="L5220" s="2">
        <v>792.39</v>
      </c>
      <c r="M5220" s="2" t="s">
        <v>17</v>
      </c>
    </row>
    <row r="5221" spans="1:13" ht="14.25" customHeight="1" x14ac:dyDescent="0.3">
      <c r="A5221" s="2" t="s">
        <v>5252</v>
      </c>
      <c r="B5221" s="2" t="s">
        <v>19</v>
      </c>
      <c r="C5221" s="2" t="s">
        <v>33</v>
      </c>
      <c r="D5221" s="8">
        <v>1486.39</v>
      </c>
      <c r="E5221" s="11">
        <v>0.28000000000000003</v>
      </c>
      <c r="F5221" s="18">
        <v>3</v>
      </c>
      <c r="G5221" s="15">
        <v>45562</v>
      </c>
      <c r="H5221" s="3">
        <v>45565</v>
      </c>
      <c r="I5221" s="2">
        <f>DATEDIF(G5221,H5221,"d")</f>
        <v>3</v>
      </c>
      <c r="J5221" s="2" t="s">
        <v>15</v>
      </c>
      <c r="K5221" s="2" t="s">
        <v>22</v>
      </c>
      <c r="L5221" s="2">
        <v>161.79</v>
      </c>
      <c r="M5221" s="2" t="s">
        <v>17</v>
      </c>
    </row>
    <row r="5222" spans="1:13" ht="14.25" hidden="1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3"/>
      <c r="J5222" s="2" t="s">
        <v>31</v>
      </c>
      <c r="K5222" s="2" t="s">
        <v>27</v>
      </c>
      <c r="L5222" s="2">
        <v>340.46</v>
      </c>
      <c r="M5222" s="2" t="s">
        <v>39</v>
      </c>
    </row>
    <row r="5223" spans="1:13" ht="14.25" customHeight="1" x14ac:dyDescent="0.3">
      <c r="A5223" s="2" t="s">
        <v>5254</v>
      </c>
      <c r="B5223" s="2" t="s">
        <v>19</v>
      </c>
      <c r="C5223" s="2" t="s">
        <v>26</v>
      </c>
      <c r="D5223" s="8">
        <v>906.79</v>
      </c>
      <c r="E5223" s="11">
        <v>0.21</v>
      </c>
      <c r="F5223" s="18">
        <v>4</v>
      </c>
      <c r="G5223" s="15">
        <v>45158</v>
      </c>
      <c r="H5223" s="3">
        <v>45159</v>
      </c>
      <c r="I5223" s="2">
        <f>DATEDIF(G5223,H5223,"d")</f>
        <v>1</v>
      </c>
      <c r="J5223" s="2" t="s">
        <v>15</v>
      </c>
      <c r="K5223" s="2" t="s">
        <v>16</v>
      </c>
      <c r="L5223" s="2">
        <v>113.28</v>
      </c>
      <c r="M5223" s="2" t="s">
        <v>48</v>
      </c>
    </row>
    <row r="5224" spans="1:13" ht="14.25" hidden="1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3"/>
      <c r="J5224" s="2" t="s">
        <v>31</v>
      </c>
      <c r="K5224" s="2" t="s">
        <v>22</v>
      </c>
      <c r="L5224" s="2">
        <v>232.7</v>
      </c>
      <c r="M5224" s="2" t="s">
        <v>39</v>
      </c>
    </row>
    <row r="5225" spans="1:13" ht="14.25" hidden="1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3"/>
      <c r="J5225" s="2" t="s">
        <v>21</v>
      </c>
      <c r="K5225" s="2" t="s">
        <v>27</v>
      </c>
      <c r="L5225" s="2">
        <v>633.96</v>
      </c>
      <c r="M5225" s="2" t="s">
        <v>48</v>
      </c>
    </row>
    <row r="5226" spans="1:13" ht="14.25" hidden="1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3"/>
      <c r="J5226" s="2" t="s">
        <v>15</v>
      </c>
      <c r="K5226" s="2" t="s">
        <v>27</v>
      </c>
      <c r="L5226" s="2">
        <v>1047.53</v>
      </c>
      <c r="M5226" s="2" t="s">
        <v>23</v>
      </c>
    </row>
    <row r="5227" spans="1:13" ht="14.25" customHeight="1" x14ac:dyDescent="0.3">
      <c r="A5227" s="2" t="s">
        <v>5258</v>
      </c>
      <c r="B5227" s="2" t="s">
        <v>19</v>
      </c>
      <c r="C5227" s="2" t="s">
        <v>20</v>
      </c>
      <c r="D5227" s="8">
        <v>2774.45</v>
      </c>
      <c r="E5227" s="11">
        <v>0.47</v>
      </c>
      <c r="F5227" s="18">
        <v>2</v>
      </c>
      <c r="G5227" s="15">
        <v>45372</v>
      </c>
      <c r="H5227" s="3">
        <v>45375</v>
      </c>
      <c r="I5227" s="2">
        <f>DATEDIF(G5227,H5227,"d")</f>
        <v>3</v>
      </c>
      <c r="J5227" s="2" t="s">
        <v>31</v>
      </c>
      <c r="K5227" s="2" t="s">
        <v>27</v>
      </c>
      <c r="L5227" s="2">
        <v>615.14</v>
      </c>
      <c r="M5227" s="2" t="s">
        <v>28</v>
      </c>
    </row>
    <row r="5228" spans="1:13" ht="14.25" hidden="1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3"/>
      <c r="J5228" s="2" t="s">
        <v>31</v>
      </c>
      <c r="K5228" s="2" t="s">
        <v>16</v>
      </c>
      <c r="L5228" s="2">
        <v>68.13</v>
      </c>
      <c r="M5228" s="2" t="s">
        <v>34</v>
      </c>
    </row>
    <row r="5229" spans="1:13" ht="14.25" customHeight="1" x14ac:dyDescent="0.3">
      <c r="A5229" s="2" t="s">
        <v>5260</v>
      </c>
      <c r="B5229" s="2" t="s">
        <v>19</v>
      </c>
      <c r="C5229" s="2" t="s">
        <v>36</v>
      </c>
      <c r="D5229" s="8">
        <v>1960.56</v>
      </c>
      <c r="E5229" s="11">
        <v>0.22</v>
      </c>
      <c r="F5229" s="18">
        <v>7</v>
      </c>
      <c r="G5229" s="15">
        <v>45371</v>
      </c>
      <c r="H5229" s="3">
        <v>45377</v>
      </c>
      <c r="I5229" s="2">
        <f>DATEDIF(G5229,H5229,"d")</f>
        <v>6</v>
      </c>
      <c r="J5229" s="2" t="s">
        <v>15</v>
      </c>
      <c r="K5229" s="2" t="s">
        <v>16</v>
      </c>
      <c r="L5229" s="2">
        <v>294.77999999999997</v>
      </c>
      <c r="M5229" s="2" t="s">
        <v>39</v>
      </c>
    </row>
    <row r="5230" spans="1:13" ht="14.25" hidden="1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3"/>
      <c r="J5230" s="2" t="s">
        <v>21</v>
      </c>
      <c r="K5230" s="2" t="s">
        <v>16</v>
      </c>
      <c r="L5230" s="2">
        <v>79.19</v>
      </c>
      <c r="M5230" s="2" t="s">
        <v>28</v>
      </c>
    </row>
    <row r="5231" spans="1:13" ht="14.25" customHeight="1" x14ac:dyDescent="0.3">
      <c r="A5231" s="2" t="s">
        <v>5262</v>
      </c>
      <c r="B5231" s="2" t="s">
        <v>19</v>
      </c>
      <c r="C5231" s="2" t="s">
        <v>33</v>
      </c>
      <c r="D5231" s="8">
        <v>1831.99</v>
      </c>
      <c r="E5231" s="11">
        <v>0.11</v>
      </c>
      <c r="F5231" s="18">
        <v>9</v>
      </c>
      <c r="G5231" s="15">
        <v>45069</v>
      </c>
      <c r="H5231" s="3">
        <v>45070</v>
      </c>
      <c r="I5231" s="2">
        <f>DATEDIF(G5231,H5231,"d")</f>
        <v>1</v>
      </c>
      <c r="J5231" s="2" t="s">
        <v>31</v>
      </c>
      <c r="K5231" s="2" t="s">
        <v>16</v>
      </c>
      <c r="L5231" s="2">
        <v>421.91</v>
      </c>
      <c r="M5231" s="2" t="s">
        <v>39</v>
      </c>
    </row>
    <row r="5232" spans="1:13" ht="14.25" hidden="1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3"/>
      <c r="J5232" s="2" t="s">
        <v>31</v>
      </c>
      <c r="K5232" s="2" t="s">
        <v>16</v>
      </c>
      <c r="L5232" s="2">
        <v>247.77</v>
      </c>
      <c r="M5232" s="2" t="s">
        <v>48</v>
      </c>
    </row>
    <row r="5233" spans="1:13" ht="14.25" hidden="1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3"/>
      <c r="J5233" s="2" t="s">
        <v>21</v>
      </c>
      <c r="K5233" s="2" t="s">
        <v>27</v>
      </c>
      <c r="L5233" s="2">
        <v>698.27</v>
      </c>
      <c r="M5233" s="2" t="s">
        <v>39</v>
      </c>
    </row>
    <row r="5234" spans="1:13" ht="14.25" hidden="1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3"/>
      <c r="J5234" s="2" t="s">
        <v>21</v>
      </c>
      <c r="K5234" s="2" t="s">
        <v>27</v>
      </c>
      <c r="L5234" s="2">
        <v>146.36000000000001</v>
      </c>
      <c r="M5234" s="2" t="s">
        <v>34</v>
      </c>
    </row>
    <row r="5235" spans="1:13" ht="14.25" hidden="1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3"/>
      <c r="J5235" s="2" t="s">
        <v>15</v>
      </c>
      <c r="K5235" s="2" t="s">
        <v>27</v>
      </c>
      <c r="L5235" s="2">
        <v>122.32</v>
      </c>
      <c r="M5235" s="2" t="s">
        <v>39</v>
      </c>
    </row>
    <row r="5236" spans="1:13" ht="14.25" hidden="1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3"/>
      <c r="J5236" s="2" t="s">
        <v>21</v>
      </c>
      <c r="K5236" s="2" t="s">
        <v>22</v>
      </c>
      <c r="L5236" s="2">
        <v>680.82</v>
      </c>
      <c r="M5236" s="2" t="s">
        <v>28</v>
      </c>
    </row>
    <row r="5237" spans="1:13" ht="14.25" hidden="1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3"/>
      <c r="J5237" s="2" t="s">
        <v>15</v>
      </c>
      <c r="K5237" s="2" t="s">
        <v>16</v>
      </c>
      <c r="L5237" s="2">
        <v>842.46</v>
      </c>
      <c r="M5237" s="2" t="s">
        <v>23</v>
      </c>
    </row>
    <row r="5238" spans="1:13" ht="14.25" hidden="1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3"/>
      <c r="J5238" s="2" t="s">
        <v>21</v>
      </c>
      <c r="K5238" s="2" t="s">
        <v>27</v>
      </c>
      <c r="L5238" s="2">
        <v>1201.72</v>
      </c>
      <c r="M5238" s="2" t="s">
        <v>28</v>
      </c>
    </row>
    <row r="5239" spans="1:13" ht="14.25" hidden="1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3"/>
      <c r="J5239" s="2" t="s">
        <v>31</v>
      </c>
      <c r="K5239" s="2" t="s">
        <v>16</v>
      </c>
      <c r="L5239" s="2">
        <v>484.07</v>
      </c>
      <c r="M5239" s="2" t="s">
        <v>28</v>
      </c>
    </row>
    <row r="5240" spans="1:13" ht="14.25" customHeight="1" x14ac:dyDescent="0.3">
      <c r="A5240" s="2" t="s">
        <v>5271</v>
      </c>
      <c r="B5240" s="2" t="s">
        <v>19</v>
      </c>
      <c r="C5240" s="2" t="s">
        <v>14</v>
      </c>
      <c r="D5240" s="8">
        <v>1136.21</v>
      </c>
      <c r="E5240" s="11">
        <v>0.26</v>
      </c>
      <c r="F5240" s="18">
        <v>9</v>
      </c>
      <c r="G5240" s="15">
        <v>45314</v>
      </c>
      <c r="H5240" s="3">
        <v>45321</v>
      </c>
      <c r="I5240" s="2">
        <f t="shared" ref="I5240:I5242" si="230">DATEDIF(G5240,H5240,"d")</f>
        <v>7</v>
      </c>
      <c r="J5240" s="2" t="s">
        <v>21</v>
      </c>
      <c r="K5240" s="2" t="s">
        <v>22</v>
      </c>
      <c r="L5240" s="2">
        <v>130.43</v>
      </c>
      <c r="M5240" s="2" t="s">
        <v>34</v>
      </c>
    </row>
    <row r="5241" spans="1:13" ht="14.25" customHeight="1" x14ac:dyDescent="0.3">
      <c r="A5241" s="2" t="s">
        <v>5272</v>
      </c>
      <c r="B5241" s="2" t="s">
        <v>19</v>
      </c>
      <c r="C5241" s="2" t="s">
        <v>26</v>
      </c>
      <c r="D5241" s="8">
        <v>1499.99</v>
      </c>
      <c r="E5241" s="11">
        <v>7.0000000000000007E-2</v>
      </c>
      <c r="F5241" s="18">
        <v>9</v>
      </c>
      <c r="G5241" s="15">
        <v>45312</v>
      </c>
      <c r="H5241" s="3">
        <v>45313</v>
      </c>
      <c r="I5241" s="2">
        <f t="shared" si="230"/>
        <v>1</v>
      </c>
      <c r="J5241" s="2" t="s">
        <v>21</v>
      </c>
      <c r="K5241" s="2" t="s">
        <v>22</v>
      </c>
      <c r="L5241" s="2">
        <v>208.05</v>
      </c>
      <c r="M5241" s="2" t="s">
        <v>34</v>
      </c>
    </row>
    <row r="5242" spans="1:13" ht="14.25" customHeight="1" x14ac:dyDescent="0.3">
      <c r="A5242" s="2" t="s">
        <v>5273</v>
      </c>
      <c r="B5242" s="2" t="s">
        <v>19</v>
      </c>
      <c r="C5242" s="2" t="s">
        <v>20</v>
      </c>
      <c r="D5242" s="8">
        <v>4366.6899999999996</v>
      </c>
      <c r="E5242" s="11">
        <v>0.39</v>
      </c>
      <c r="F5242" s="18">
        <v>8</v>
      </c>
      <c r="G5242" s="15">
        <v>45349</v>
      </c>
      <c r="H5242" s="3">
        <v>45354</v>
      </c>
      <c r="I5242" s="2">
        <f t="shared" si="230"/>
        <v>5</v>
      </c>
      <c r="J5242" s="2" t="s">
        <v>21</v>
      </c>
      <c r="K5242" s="2" t="s">
        <v>27</v>
      </c>
      <c r="L5242" s="2">
        <v>855.98</v>
      </c>
      <c r="M5242" s="2" t="s">
        <v>23</v>
      </c>
    </row>
    <row r="5243" spans="1:13" ht="14.25" hidden="1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3"/>
      <c r="J5243" s="2" t="s">
        <v>21</v>
      </c>
      <c r="K5243" s="2" t="s">
        <v>22</v>
      </c>
      <c r="L5243" s="2">
        <v>373.78</v>
      </c>
      <c r="M5243" s="2" t="s">
        <v>34</v>
      </c>
    </row>
    <row r="5244" spans="1:13" ht="14.25" hidden="1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3"/>
      <c r="J5244" s="2" t="s">
        <v>21</v>
      </c>
      <c r="K5244" s="2" t="s">
        <v>16</v>
      </c>
      <c r="L5244" s="2">
        <v>935.26</v>
      </c>
      <c r="M5244" s="2" t="s">
        <v>17</v>
      </c>
    </row>
    <row r="5245" spans="1:13" ht="14.25" hidden="1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3"/>
      <c r="J5245" s="2" t="s">
        <v>15</v>
      </c>
      <c r="K5245" s="2" t="s">
        <v>16</v>
      </c>
      <c r="L5245" s="2">
        <v>270.33</v>
      </c>
      <c r="M5245" s="2" t="s">
        <v>23</v>
      </c>
    </row>
    <row r="5246" spans="1:13" ht="14.25" hidden="1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3"/>
      <c r="J5246" s="2" t="s">
        <v>15</v>
      </c>
      <c r="K5246" s="2" t="s">
        <v>27</v>
      </c>
      <c r="L5246" s="2">
        <v>210.63</v>
      </c>
      <c r="M5246" s="2" t="s">
        <v>28</v>
      </c>
    </row>
    <row r="5247" spans="1:13" ht="14.25" hidden="1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3"/>
      <c r="J5247" s="2" t="s">
        <v>15</v>
      </c>
      <c r="K5247" s="2" t="s">
        <v>22</v>
      </c>
      <c r="L5247" s="2">
        <v>652.91</v>
      </c>
      <c r="M5247" s="2" t="s">
        <v>28</v>
      </c>
    </row>
    <row r="5248" spans="1:13" ht="14.25" hidden="1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3"/>
      <c r="J5248" s="2" t="s">
        <v>31</v>
      </c>
      <c r="K5248" s="2" t="s">
        <v>27</v>
      </c>
      <c r="L5248" s="2">
        <v>162.35</v>
      </c>
      <c r="M5248" s="2" t="s">
        <v>34</v>
      </c>
    </row>
    <row r="5249" spans="1:13" ht="14.25" hidden="1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3"/>
      <c r="J5249" s="2" t="s">
        <v>15</v>
      </c>
      <c r="K5249" s="2" t="s">
        <v>27</v>
      </c>
      <c r="L5249" s="2">
        <v>548.53</v>
      </c>
      <c r="M5249" s="2" t="s">
        <v>17</v>
      </c>
    </row>
    <row r="5250" spans="1:13" ht="14.25" customHeight="1" x14ac:dyDescent="0.3">
      <c r="A5250" s="2" t="s">
        <v>5281</v>
      </c>
      <c r="B5250" s="2" t="s">
        <v>19</v>
      </c>
      <c r="C5250" s="2" t="s">
        <v>20</v>
      </c>
      <c r="D5250" s="8">
        <v>4842.97</v>
      </c>
      <c r="E5250" s="11">
        <v>0.28999999999999998</v>
      </c>
      <c r="F5250" s="18">
        <v>8</v>
      </c>
      <c r="G5250" s="15">
        <v>45292</v>
      </c>
      <c r="H5250" s="3">
        <v>45299</v>
      </c>
      <c r="I5250" s="2">
        <f t="shared" ref="I5250:I5252" si="231">DATEDIF(G5250,H5250,"d")</f>
        <v>7</v>
      </c>
      <c r="J5250" s="2" t="s">
        <v>31</v>
      </c>
      <c r="K5250" s="2" t="s">
        <v>16</v>
      </c>
      <c r="L5250" s="2">
        <v>535.62</v>
      </c>
      <c r="M5250" s="2" t="s">
        <v>23</v>
      </c>
    </row>
    <row r="5251" spans="1:13" ht="14.25" customHeight="1" x14ac:dyDescent="0.3">
      <c r="A5251" s="2" t="s">
        <v>5282</v>
      </c>
      <c r="B5251" s="2" t="s">
        <v>19</v>
      </c>
      <c r="C5251" s="2" t="s">
        <v>14</v>
      </c>
      <c r="D5251" s="8">
        <v>3555.93</v>
      </c>
      <c r="E5251" s="11">
        <v>0.46</v>
      </c>
      <c r="F5251" s="18">
        <v>6</v>
      </c>
      <c r="G5251" s="15">
        <v>45392</v>
      </c>
      <c r="H5251" s="3">
        <v>45398</v>
      </c>
      <c r="I5251" s="2">
        <f t="shared" si="231"/>
        <v>6</v>
      </c>
      <c r="J5251" s="2" t="s">
        <v>31</v>
      </c>
      <c r="K5251" s="2" t="s">
        <v>27</v>
      </c>
      <c r="L5251" s="2">
        <v>309.26</v>
      </c>
      <c r="M5251" s="2" t="s">
        <v>23</v>
      </c>
    </row>
    <row r="5252" spans="1:13" ht="14.25" customHeight="1" x14ac:dyDescent="0.3">
      <c r="A5252" s="2" t="s">
        <v>5283</v>
      </c>
      <c r="B5252" s="2" t="s">
        <v>19</v>
      </c>
      <c r="C5252" s="2" t="s">
        <v>14</v>
      </c>
      <c r="D5252" s="8">
        <v>1362.58</v>
      </c>
      <c r="E5252" s="11">
        <v>0.18</v>
      </c>
      <c r="F5252" s="18">
        <v>2</v>
      </c>
      <c r="G5252" s="15">
        <v>45460</v>
      </c>
      <c r="H5252" s="3">
        <v>45466</v>
      </c>
      <c r="I5252" s="2">
        <f t="shared" si="231"/>
        <v>6</v>
      </c>
      <c r="J5252" s="2" t="s">
        <v>31</v>
      </c>
      <c r="K5252" s="2" t="s">
        <v>16</v>
      </c>
      <c r="L5252" s="2">
        <v>216.76</v>
      </c>
      <c r="M5252" s="2" t="s">
        <v>17</v>
      </c>
    </row>
    <row r="5253" spans="1:13" ht="14.25" hidden="1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3"/>
      <c r="J5253" s="2" t="s">
        <v>15</v>
      </c>
      <c r="K5253" s="2" t="s">
        <v>27</v>
      </c>
      <c r="L5253" s="2">
        <v>325.23</v>
      </c>
      <c r="M5253" s="2" t="s">
        <v>34</v>
      </c>
    </row>
    <row r="5254" spans="1:13" ht="14.25" hidden="1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3"/>
      <c r="J5254" s="2" t="s">
        <v>21</v>
      </c>
      <c r="K5254" s="2" t="s">
        <v>16</v>
      </c>
      <c r="L5254" s="2">
        <v>77.23</v>
      </c>
      <c r="M5254" s="2" t="s">
        <v>17</v>
      </c>
    </row>
    <row r="5255" spans="1:13" ht="14.25" hidden="1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3"/>
      <c r="J5255" s="2" t="s">
        <v>15</v>
      </c>
      <c r="K5255" s="2" t="s">
        <v>16</v>
      </c>
      <c r="L5255" s="2">
        <v>266.61</v>
      </c>
      <c r="M5255" s="2" t="s">
        <v>34</v>
      </c>
    </row>
    <row r="5256" spans="1:13" ht="14.25" hidden="1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3"/>
      <c r="J5256" s="2" t="s">
        <v>15</v>
      </c>
      <c r="K5256" s="2" t="s">
        <v>27</v>
      </c>
      <c r="L5256" s="2">
        <v>477.87</v>
      </c>
      <c r="M5256" s="2" t="s">
        <v>28</v>
      </c>
    </row>
    <row r="5257" spans="1:13" ht="14.25" hidden="1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3"/>
      <c r="J5257" s="2" t="s">
        <v>15</v>
      </c>
      <c r="K5257" s="2" t="s">
        <v>27</v>
      </c>
      <c r="L5257" s="2">
        <v>201.24</v>
      </c>
      <c r="M5257" s="2" t="s">
        <v>39</v>
      </c>
    </row>
    <row r="5258" spans="1:13" ht="14.25" hidden="1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3"/>
      <c r="J5258" s="2" t="s">
        <v>15</v>
      </c>
      <c r="K5258" s="2" t="s">
        <v>27</v>
      </c>
      <c r="L5258" s="2">
        <v>112.11</v>
      </c>
      <c r="M5258" s="2" t="s">
        <v>28</v>
      </c>
    </row>
    <row r="5259" spans="1:13" ht="14.25" hidden="1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3"/>
      <c r="J5259" s="2" t="s">
        <v>15</v>
      </c>
      <c r="K5259" s="2" t="s">
        <v>22</v>
      </c>
      <c r="L5259" s="2">
        <v>19.579999999999998</v>
      </c>
      <c r="M5259" s="2" t="s">
        <v>28</v>
      </c>
    </row>
    <row r="5260" spans="1:13" ht="14.25" hidden="1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3"/>
      <c r="J5260" s="2" t="s">
        <v>15</v>
      </c>
      <c r="K5260" s="2" t="s">
        <v>27</v>
      </c>
      <c r="L5260" s="2">
        <v>1210.49</v>
      </c>
      <c r="M5260" s="2" t="s">
        <v>48</v>
      </c>
    </row>
    <row r="5261" spans="1:13" ht="14.25" customHeight="1" x14ac:dyDescent="0.3">
      <c r="A5261" s="2" t="s">
        <v>5292</v>
      </c>
      <c r="B5261" s="2" t="s">
        <v>19</v>
      </c>
      <c r="C5261" s="2" t="s">
        <v>26</v>
      </c>
      <c r="D5261" s="8">
        <v>4157.29</v>
      </c>
      <c r="E5261" s="11">
        <v>0.23</v>
      </c>
      <c r="F5261" s="18">
        <v>3</v>
      </c>
      <c r="G5261" s="15">
        <v>45299</v>
      </c>
      <c r="H5261" s="3">
        <v>45301</v>
      </c>
      <c r="I5261" s="2">
        <f>DATEDIF(G5261,H5261,"d")</f>
        <v>2</v>
      </c>
      <c r="J5261" s="2" t="s">
        <v>21</v>
      </c>
      <c r="K5261" s="2" t="s">
        <v>16</v>
      </c>
      <c r="L5261" s="2">
        <v>241.29</v>
      </c>
      <c r="M5261" s="2" t="s">
        <v>28</v>
      </c>
    </row>
    <row r="5262" spans="1:13" ht="14.25" hidden="1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3"/>
      <c r="J5262" s="2" t="s">
        <v>15</v>
      </c>
      <c r="K5262" s="2" t="s">
        <v>16</v>
      </c>
      <c r="L5262" s="2">
        <v>149.84</v>
      </c>
      <c r="M5262" s="2" t="s">
        <v>48</v>
      </c>
    </row>
    <row r="5263" spans="1:13" ht="14.25" hidden="1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3"/>
      <c r="J5263" s="2" t="s">
        <v>21</v>
      </c>
      <c r="K5263" s="2" t="s">
        <v>16</v>
      </c>
      <c r="L5263" s="2">
        <v>1066.3599999999999</v>
      </c>
      <c r="M5263" s="2" t="s">
        <v>17</v>
      </c>
    </row>
    <row r="5264" spans="1:13" ht="14.25" customHeight="1" x14ac:dyDescent="0.3">
      <c r="A5264" s="2" t="s">
        <v>5295</v>
      </c>
      <c r="B5264" s="2" t="s">
        <v>19</v>
      </c>
      <c r="C5264" s="2" t="s">
        <v>20</v>
      </c>
      <c r="D5264" s="8">
        <v>3417.89</v>
      </c>
      <c r="E5264" s="11">
        <v>0.5</v>
      </c>
      <c r="F5264" s="18">
        <v>5</v>
      </c>
      <c r="G5264" s="15">
        <v>45642</v>
      </c>
      <c r="H5264" s="3">
        <v>45644</v>
      </c>
      <c r="I5264" s="2">
        <f>DATEDIF(G5264,H5264,"d")</f>
        <v>2</v>
      </c>
      <c r="J5264" s="2" t="s">
        <v>31</v>
      </c>
      <c r="K5264" s="2" t="s">
        <v>27</v>
      </c>
      <c r="L5264" s="2">
        <v>660.06</v>
      </c>
      <c r="M5264" s="2" t="s">
        <v>34</v>
      </c>
    </row>
    <row r="5265" spans="1:13" ht="14.25" hidden="1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3"/>
      <c r="J5265" s="2" t="s">
        <v>31</v>
      </c>
      <c r="K5265" s="2" t="s">
        <v>22</v>
      </c>
      <c r="L5265" s="2">
        <v>736.41</v>
      </c>
      <c r="M5265" s="2" t="s">
        <v>17</v>
      </c>
    </row>
    <row r="5266" spans="1:13" ht="14.25" hidden="1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3"/>
      <c r="J5266" s="2" t="s">
        <v>21</v>
      </c>
      <c r="K5266" s="2" t="s">
        <v>22</v>
      </c>
      <c r="L5266" s="2">
        <v>564.26</v>
      </c>
      <c r="M5266" s="2" t="s">
        <v>23</v>
      </c>
    </row>
    <row r="5267" spans="1:13" ht="14.25" hidden="1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3"/>
      <c r="J5267" s="2" t="s">
        <v>21</v>
      </c>
      <c r="K5267" s="2" t="s">
        <v>16</v>
      </c>
      <c r="L5267" s="2">
        <v>272.22000000000003</v>
      </c>
      <c r="M5267" s="2" t="s">
        <v>17</v>
      </c>
    </row>
    <row r="5268" spans="1:13" ht="14.25" hidden="1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3"/>
      <c r="J5268" s="2" t="s">
        <v>31</v>
      </c>
      <c r="K5268" s="2" t="s">
        <v>22</v>
      </c>
      <c r="L5268" s="2">
        <v>59.28</v>
      </c>
      <c r="M5268" s="2" t="s">
        <v>39</v>
      </c>
    </row>
    <row r="5269" spans="1:13" ht="14.25" hidden="1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3"/>
      <c r="J5269" s="2" t="s">
        <v>15</v>
      </c>
      <c r="K5269" s="2" t="s">
        <v>22</v>
      </c>
      <c r="L5269" s="2">
        <v>374.22</v>
      </c>
      <c r="M5269" s="2" t="s">
        <v>34</v>
      </c>
    </row>
    <row r="5270" spans="1:13" ht="14.25" hidden="1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3"/>
      <c r="J5270" s="2" t="s">
        <v>15</v>
      </c>
      <c r="K5270" s="2" t="s">
        <v>27</v>
      </c>
      <c r="L5270" s="2">
        <v>273.45999999999998</v>
      </c>
      <c r="M5270" s="2" t="s">
        <v>23</v>
      </c>
    </row>
    <row r="5271" spans="1:13" ht="14.25" hidden="1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3"/>
      <c r="J5271" s="2" t="s">
        <v>21</v>
      </c>
      <c r="K5271" s="2" t="s">
        <v>16</v>
      </c>
      <c r="L5271" s="2">
        <v>37.450000000000003</v>
      </c>
      <c r="M5271" s="2" t="s">
        <v>39</v>
      </c>
    </row>
    <row r="5272" spans="1:13" ht="14.25" hidden="1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3"/>
      <c r="J5272" s="2" t="s">
        <v>31</v>
      </c>
      <c r="K5272" s="2" t="s">
        <v>16</v>
      </c>
      <c r="L5272" s="2">
        <v>154.9</v>
      </c>
      <c r="M5272" s="2" t="s">
        <v>23</v>
      </c>
    </row>
    <row r="5273" spans="1:13" ht="14.25" hidden="1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3"/>
      <c r="J5273" s="2" t="s">
        <v>15</v>
      </c>
      <c r="K5273" s="2" t="s">
        <v>22</v>
      </c>
      <c r="L5273" s="2">
        <v>266.68</v>
      </c>
      <c r="M5273" s="2" t="s">
        <v>39</v>
      </c>
    </row>
    <row r="5274" spans="1:13" ht="14.25" hidden="1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3"/>
      <c r="J5274" s="2" t="s">
        <v>21</v>
      </c>
      <c r="K5274" s="2" t="s">
        <v>16</v>
      </c>
      <c r="L5274" s="2">
        <v>358.76</v>
      </c>
      <c r="M5274" s="2" t="s">
        <v>39</v>
      </c>
    </row>
    <row r="5275" spans="1:13" ht="14.25" customHeight="1" x14ac:dyDescent="0.3">
      <c r="A5275" s="2" t="s">
        <v>5306</v>
      </c>
      <c r="B5275" s="2" t="s">
        <v>19</v>
      </c>
      <c r="C5275" s="2" t="s">
        <v>36</v>
      </c>
      <c r="D5275" s="8">
        <v>995.25</v>
      </c>
      <c r="E5275" s="11">
        <v>0.28000000000000003</v>
      </c>
      <c r="F5275" s="18">
        <v>9</v>
      </c>
      <c r="G5275" s="15">
        <v>45339</v>
      </c>
      <c r="H5275" s="3">
        <v>45342</v>
      </c>
      <c r="I5275" s="2">
        <f t="shared" ref="I5275:I5276" si="232">DATEDIF(G5275,H5275,"d")</f>
        <v>3</v>
      </c>
      <c r="J5275" s="2" t="s">
        <v>31</v>
      </c>
      <c r="K5275" s="2" t="s">
        <v>27</v>
      </c>
      <c r="L5275" s="2">
        <v>286.64999999999998</v>
      </c>
      <c r="M5275" s="2" t="s">
        <v>28</v>
      </c>
    </row>
    <row r="5276" spans="1:13" ht="14.25" customHeight="1" x14ac:dyDescent="0.3">
      <c r="A5276" s="2" t="s">
        <v>5307</v>
      </c>
      <c r="B5276" s="2" t="s">
        <v>19</v>
      </c>
      <c r="C5276" s="2" t="s">
        <v>20</v>
      </c>
      <c r="D5276" s="8">
        <v>3159.22</v>
      </c>
      <c r="E5276" s="11">
        <v>0.15</v>
      </c>
      <c r="F5276" s="18">
        <v>6</v>
      </c>
      <c r="G5276" s="15">
        <v>45424</v>
      </c>
      <c r="H5276" s="3">
        <v>45427</v>
      </c>
      <c r="I5276" s="2">
        <f t="shared" si="232"/>
        <v>3</v>
      </c>
      <c r="J5276" s="2" t="s">
        <v>31</v>
      </c>
      <c r="K5276" s="2" t="s">
        <v>22</v>
      </c>
      <c r="L5276" s="2">
        <v>922.06</v>
      </c>
      <c r="M5276" s="2" t="s">
        <v>17</v>
      </c>
    </row>
    <row r="5277" spans="1:13" ht="14.25" hidden="1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3"/>
      <c r="J5277" s="2" t="s">
        <v>21</v>
      </c>
      <c r="K5277" s="2" t="s">
        <v>22</v>
      </c>
      <c r="L5277" s="2">
        <v>186.99</v>
      </c>
      <c r="M5277" s="2" t="s">
        <v>34</v>
      </c>
    </row>
    <row r="5278" spans="1:13" ht="14.25" hidden="1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3"/>
      <c r="J5278" s="2" t="s">
        <v>21</v>
      </c>
      <c r="K5278" s="2" t="s">
        <v>27</v>
      </c>
      <c r="L5278" s="2">
        <v>107.5</v>
      </c>
      <c r="M5278" s="2" t="s">
        <v>28</v>
      </c>
    </row>
    <row r="5279" spans="1:13" ht="14.25" customHeight="1" x14ac:dyDescent="0.3">
      <c r="A5279" s="2" t="s">
        <v>5310</v>
      </c>
      <c r="B5279" s="2" t="s">
        <v>19</v>
      </c>
      <c r="C5279" s="2" t="s">
        <v>14</v>
      </c>
      <c r="D5279" s="8">
        <v>4538.55</v>
      </c>
      <c r="E5279" s="11">
        <v>0.15</v>
      </c>
      <c r="F5279" s="18">
        <v>8</v>
      </c>
      <c r="G5279" s="15">
        <v>45063</v>
      </c>
      <c r="H5279" s="3">
        <v>45069</v>
      </c>
      <c r="I5279" s="2">
        <f>DATEDIF(G5279,H5279,"d")</f>
        <v>6</v>
      </c>
      <c r="J5279" s="2" t="s">
        <v>31</v>
      </c>
      <c r="K5279" s="2" t="s">
        <v>27</v>
      </c>
      <c r="L5279" s="2">
        <v>1070.3900000000001</v>
      </c>
      <c r="M5279" s="2" t="s">
        <v>39</v>
      </c>
    </row>
    <row r="5280" spans="1:13" ht="14.25" hidden="1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3"/>
      <c r="J5280" s="2" t="s">
        <v>15</v>
      </c>
      <c r="K5280" s="2" t="s">
        <v>27</v>
      </c>
      <c r="L5280" s="2">
        <v>1042.94</v>
      </c>
      <c r="M5280" s="2" t="s">
        <v>39</v>
      </c>
    </row>
    <row r="5281" spans="1:13" ht="14.25" hidden="1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3"/>
      <c r="J5281" s="2" t="s">
        <v>31</v>
      </c>
      <c r="K5281" s="2" t="s">
        <v>27</v>
      </c>
      <c r="L5281" s="2">
        <v>200.05</v>
      </c>
      <c r="M5281" s="2" t="s">
        <v>23</v>
      </c>
    </row>
    <row r="5282" spans="1:13" ht="14.25" hidden="1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3"/>
      <c r="J5282" s="2" t="s">
        <v>15</v>
      </c>
      <c r="K5282" s="2" t="s">
        <v>22</v>
      </c>
      <c r="L5282" s="2">
        <v>180</v>
      </c>
      <c r="M5282" s="2" t="s">
        <v>39</v>
      </c>
    </row>
    <row r="5283" spans="1:13" ht="14.25" hidden="1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3"/>
      <c r="J5283" s="2" t="s">
        <v>31</v>
      </c>
      <c r="K5283" s="2" t="s">
        <v>16</v>
      </c>
      <c r="L5283" s="2">
        <v>866.05</v>
      </c>
      <c r="M5283" s="2" t="s">
        <v>39</v>
      </c>
    </row>
    <row r="5284" spans="1:13" ht="14.25" hidden="1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3"/>
      <c r="J5284" s="2" t="s">
        <v>15</v>
      </c>
      <c r="K5284" s="2" t="s">
        <v>27</v>
      </c>
      <c r="L5284" s="2">
        <v>581.70000000000005</v>
      </c>
      <c r="M5284" s="2" t="s">
        <v>48</v>
      </c>
    </row>
    <row r="5285" spans="1:13" ht="14.25" customHeight="1" x14ac:dyDescent="0.3">
      <c r="A5285" s="2" t="s">
        <v>5316</v>
      </c>
      <c r="B5285" s="2" t="s">
        <v>19</v>
      </c>
      <c r="C5285" s="2" t="s">
        <v>26</v>
      </c>
      <c r="D5285" s="8">
        <v>964.54</v>
      </c>
      <c r="E5285" s="11">
        <v>0.38</v>
      </c>
      <c r="F5285" s="18">
        <v>6</v>
      </c>
      <c r="G5285" s="15">
        <v>45245</v>
      </c>
      <c r="H5285" s="3">
        <v>45248</v>
      </c>
      <c r="I5285" s="2">
        <f>DATEDIF(G5285,H5285,"d")</f>
        <v>3</v>
      </c>
      <c r="J5285" s="2" t="s">
        <v>31</v>
      </c>
      <c r="K5285" s="2" t="s">
        <v>16</v>
      </c>
      <c r="L5285" s="2">
        <v>67.52</v>
      </c>
      <c r="M5285" s="2" t="s">
        <v>48</v>
      </c>
    </row>
    <row r="5286" spans="1:13" ht="14.25" hidden="1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3"/>
      <c r="J5286" s="2" t="s">
        <v>21</v>
      </c>
      <c r="K5286" s="2" t="s">
        <v>16</v>
      </c>
      <c r="L5286" s="2">
        <v>1112.1099999999999</v>
      </c>
      <c r="M5286" s="2" t="s">
        <v>23</v>
      </c>
    </row>
    <row r="5287" spans="1:13" ht="14.25" hidden="1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3"/>
      <c r="J5287" s="2" t="s">
        <v>31</v>
      </c>
      <c r="K5287" s="2" t="s">
        <v>27</v>
      </c>
      <c r="L5287" s="2">
        <v>600.20000000000005</v>
      </c>
      <c r="M5287" s="2" t="s">
        <v>39</v>
      </c>
    </row>
    <row r="5288" spans="1:13" ht="14.25" customHeight="1" x14ac:dyDescent="0.3">
      <c r="A5288" s="2" t="s">
        <v>5319</v>
      </c>
      <c r="B5288" s="2" t="s">
        <v>19</v>
      </c>
      <c r="C5288" s="2" t="s">
        <v>36</v>
      </c>
      <c r="D5288" s="8">
        <v>4298.3900000000003</v>
      </c>
      <c r="E5288" s="11">
        <v>0.31</v>
      </c>
      <c r="F5288" s="18">
        <v>5</v>
      </c>
      <c r="G5288" s="15">
        <v>45201</v>
      </c>
      <c r="H5288" s="3">
        <v>45204</v>
      </c>
      <c r="I5288" s="2">
        <f>DATEDIF(G5288,H5288,"d")</f>
        <v>3</v>
      </c>
      <c r="J5288" s="2" t="s">
        <v>21</v>
      </c>
      <c r="K5288" s="2" t="s">
        <v>16</v>
      </c>
      <c r="L5288" s="2">
        <v>850.38</v>
      </c>
      <c r="M5288" s="2" t="s">
        <v>48</v>
      </c>
    </row>
    <row r="5289" spans="1:13" ht="14.25" hidden="1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3"/>
      <c r="J5289" s="2" t="s">
        <v>15</v>
      </c>
      <c r="K5289" s="2" t="s">
        <v>16</v>
      </c>
      <c r="L5289" s="2">
        <v>179.48</v>
      </c>
      <c r="M5289" s="2" t="s">
        <v>34</v>
      </c>
    </row>
    <row r="5290" spans="1:13" ht="14.25" hidden="1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3"/>
      <c r="J5290" s="2" t="s">
        <v>15</v>
      </c>
      <c r="K5290" s="2" t="s">
        <v>16</v>
      </c>
      <c r="L5290" s="2">
        <v>204.81</v>
      </c>
      <c r="M5290" s="2" t="s">
        <v>39</v>
      </c>
    </row>
    <row r="5291" spans="1:13" ht="14.25" hidden="1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3"/>
      <c r="J5291" s="2" t="s">
        <v>31</v>
      </c>
      <c r="K5291" s="2" t="s">
        <v>16</v>
      </c>
      <c r="L5291" s="2">
        <v>327.82</v>
      </c>
      <c r="M5291" s="2" t="s">
        <v>48</v>
      </c>
    </row>
    <row r="5292" spans="1:13" ht="14.25" hidden="1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3"/>
      <c r="J5292" s="2" t="s">
        <v>21</v>
      </c>
      <c r="K5292" s="2" t="s">
        <v>22</v>
      </c>
      <c r="L5292" s="2">
        <v>118.35</v>
      </c>
      <c r="M5292" s="2" t="s">
        <v>48</v>
      </c>
    </row>
    <row r="5293" spans="1:13" ht="14.25" hidden="1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3"/>
      <c r="J5293" s="2" t="s">
        <v>21</v>
      </c>
      <c r="K5293" s="2" t="s">
        <v>22</v>
      </c>
      <c r="L5293" s="2">
        <v>93.51</v>
      </c>
      <c r="M5293" s="2" t="s">
        <v>17</v>
      </c>
    </row>
    <row r="5294" spans="1:13" ht="14.25" customHeight="1" x14ac:dyDescent="0.3">
      <c r="A5294" s="2" t="s">
        <v>5325</v>
      </c>
      <c r="B5294" s="2" t="s">
        <v>19</v>
      </c>
      <c r="C5294" s="2" t="s">
        <v>36</v>
      </c>
      <c r="D5294" s="8">
        <v>801.72</v>
      </c>
      <c r="E5294" s="11">
        <v>0.3</v>
      </c>
      <c r="F5294" s="18">
        <v>3</v>
      </c>
      <c r="G5294" s="15">
        <v>45609</v>
      </c>
      <c r="H5294" s="3">
        <v>45610</v>
      </c>
      <c r="I5294" s="2">
        <f>DATEDIF(G5294,H5294,"d")</f>
        <v>1</v>
      </c>
      <c r="J5294" s="2" t="s">
        <v>15</v>
      </c>
      <c r="K5294" s="2" t="s">
        <v>27</v>
      </c>
      <c r="L5294" s="2">
        <v>146.37</v>
      </c>
      <c r="M5294" s="2" t="s">
        <v>17</v>
      </c>
    </row>
    <row r="5295" spans="1:13" ht="14.25" hidden="1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3"/>
      <c r="J5295" s="2" t="s">
        <v>31</v>
      </c>
      <c r="K5295" s="2" t="s">
        <v>16</v>
      </c>
      <c r="L5295" s="2">
        <v>452.54</v>
      </c>
      <c r="M5295" s="2" t="s">
        <v>34</v>
      </c>
    </row>
    <row r="5296" spans="1:13" ht="14.25" customHeight="1" x14ac:dyDescent="0.3">
      <c r="A5296" s="2" t="s">
        <v>5327</v>
      </c>
      <c r="B5296" s="2" t="s">
        <v>19</v>
      </c>
      <c r="C5296" s="2" t="s">
        <v>26</v>
      </c>
      <c r="D5296" s="8">
        <v>248.13</v>
      </c>
      <c r="E5296" s="11">
        <v>0.2</v>
      </c>
      <c r="F5296" s="18">
        <v>8</v>
      </c>
      <c r="G5296" s="15">
        <v>45478</v>
      </c>
      <c r="H5296" s="3">
        <v>45485</v>
      </c>
      <c r="I5296" s="2">
        <f t="shared" ref="I5296:I5297" si="233">DATEDIF(G5296,H5296,"d")</f>
        <v>7</v>
      </c>
      <c r="J5296" s="2" t="s">
        <v>21</v>
      </c>
      <c r="K5296" s="2" t="s">
        <v>22</v>
      </c>
      <c r="L5296" s="2">
        <v>20.59</v>
      </c>
      <c r="M5296" s="2" t="s">
        <v>23</v>
      </c>
    </row>
    <row r="5297" spans="1:13" ht="14.25" customHeight="1" x14ac:dyDescent="0.3">
      <c r="A5297" s="2" t="s">
        <v>5328</v>
      </c>
      <c r="B5297" s="2" t="s">
        <v>19</v>
      </c>
      <c r="C5297" s="2" t="s">
        <v>26</v>
      </c>
      <c r="D5297" s="8">
        <v>507.9</v>
      </c>
      <c r="E5297" s="11">
        <v>0.37</v>
      </c>
      <c r="F5297" s="18">
        <v>5</v>
      </c>
      <c r="G5297" s="15">
        <v>45410</v>
      </c>
      <c r="H5297" s="3">
        <v>45416</v>
      </c>
      <c r="I5297" s="2">
        <f t="shared" si="233"/>
        <v>6</v>
      </c>
      <c r="J5297" s="2" t="s">
        <v>21</v>
      </c>
      <c r="K5297" s="2" t="s">
        <v>27</v>
      </c>
      <c r="L5297" s="2">
        <v>105.2</v>
      </c>
      <c r="M5297" s="2" t="s">
        <v>39</v>
      </c>
    </row>
    <row r="5298" spans="1:13" ht="14.25" hidden="1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3"/>
      <c r="J5298" s="2" t="s">
        <v>31</v>
      </c>
      <c r="K5298" s="2" t="s">
        <v>16</v>
      </c>
      <c r="L5298" s="2">
        <v>582.05999999999995</v>
      </c>
      <c r="M5298" s="2" t="s">
        <v>17</v>
      </c>
    </row>
    <row r="5299" spans="1:13" ht="14.25" hidden="1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3"/>
      <c r="J5299" s="2" t="s">
        <v>21</v>
      </c>
      <c r="K5299" s="2" t="s">
        <v>16</v>
      </c>
      <c r="L5299" s="2">
        <v>116.54</v>
      </c>
      <c r="M5299" s="2" t="s">
        <v>39</v>
      </c>
    </row>
    <row r="5300" spans="1:13" ht="14.25" hidden="1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3"/>
      <c r="J5300" s="2" t="s">
        <v>15</v>
      </c>
      <c r="K5300" s="2" t="s">
        <v>22</v>
      </c>
      <c r="L5300" s="2">
        <v>560.84</v>
      </c>
      <c r="M5300" s="2" t="s">
        <v>17</v>
      </c>
    </row>
    <row r="5301" spans="1:13" ht="14.25" customHeight="1" x14ac:dyDescent="0.3">
      <c r="A5301" s="2" t="s">
        <v>5332</v>
      </c>
      <c r="B5301" s="2" t="s">
        <v>19</v>
      </c>
      <c r="C5301" s="2" t="s">
        <v>26</v>
      </c>
      <c r="D5301" s="8">
        <v>3248.61</v>
      </c>
      <c r="E5301" s="11">
        <v>0.35</v>
      </c>
      <c r="F5301" s="18">
        <v>7</v>
      </c>
      <c r="G5301" s="15">
        <v>45416</v>
      </c>
      <c r="H5301" s="3">
        <v>45422</v>
      </c>
      <c r="I5301" s="2">
        <f>DATEDIF(G5301,H5301,"d")</f>
        <v>6</v>
      </c>
      <c r="J5301" s="2" t="s">
        <v>15</v>
      </c>
      <c r="K5301" s="2" t="s">
        <v>27</v>
      </c>
      <c r="L5301" s="2">
        <v>390.9</v>
      </c>
      <c r="M5301" s="2" t="s">
        <v>23</v>
      </c>
    </row>
    <row r="5302" spans="1:13" ht="14.25" hidden="1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3"/>
      <c r="J5302" s="2" t="s">
        <v>31</v>
      </c>
      <c r="K5302" s="2" t="s">
        <v>16</v>
      </c>
      <c r="L5302" s="2">
        <v>908.33</v>
      </c>
      <c r="M5302" s="2" t="s">
        <v>39</v>
      </c>
    </row>
    <row r="5303" spans="1:13" ht="14.25" customHeight="1" x14ac:dyDescent="0.3">
      <c r="A5303" s="2" t="s">
        <v>5334</v>
      </c>
      <c r="B5303" s="2" t="s">
        <v>19</v>
      </c>
      <c r="C5303" s="2" t="s">
        <v>20</v>
      </c>
      <c r="D5303" s="8">
        <v>4509.03</v>
      </c>
      <c r="E5303" s="11">
        <v>0.14000000000000001</v>
      </c>
      <c r="F5303" s="18">
        <v>7</v>
      </c>
      <c r="G5303" s="15">
        <v>45219</v>
      </c>
      <c r="H5303" s="3">
        <v>45221</v>
      </c>
      <c r="I5303" s="2">
        <f>DATEDIF(G5303,H5303,"d")</f>
        <v>2</v>
      </c>
      <c r="J5303" s="2" t="s">
        <v>21</v>
      </c>
      <c r="K5303" s="2" t="s">
        <v>22</v>
      </c>
      <c r="L5303" s="2">
        <v>1339.58</v>
      </c>
      <c r="M5303" s="2" t="s">
        <v>48</v>
      </c>
    </row>
    <row r="5304" spans="1:13" ht="14.25" hidden="1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3"/>
      <c r="J5304" s="2" t="s">
        <v>15</v>
      </c>
      <c r="K5304" s="2" t="s">
        <v>22</v>
      </c>
      <c r="L5304" s="2">
        <v>611.34</v>
      </c>
      <c r="M5304" s="2" t="s">
        <v>48</v>
      </c>
    </row>
    <row r="5305" spans="1:13" ht="14.25" hidden="1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3"/>
      <c r="J5305" s="2" t="s">
        <v>21</v>
      </c>
      <c r="K5305" s="2" t="s">
        <v>27</v>
      </c>
      <c r="L5305" s="2">
        <v>727.3</v>
      </c>
      <c r="M5305" s="2" t="s">
        <v>23</v>
      </c>
    </row>
    <row r="5306" spans="1:13" ht="14.25" customHeight="1" x14ac:dyDescent="0.3">
      <c r="A5306" s="2" t="s">
        <v>5337</v>
      </c>
      <c r="B5306" s="2" t="s">
        <v>19</v>
      </c>
      <c r="C5306" s="2" t="s">
        <v>14</v>
      </c>
      <c r="D5306" s="8">
        <v>2218.1</v>
      </c>
      <c r="E5306" s="11">
        <v>0.02</v>
      </c>
      <c r="F5306" s="18">
        <v>8</v>
      </c>
      <c r="G5306" s="15">
        <v>45111</v>
      </c>
      <c r="H5306" s="3">
        <v>45115</v>
      </c>
      <c r="I5306" s="2">
        <f>DATEDIF(G5306,H5306,"d")</f>
        <v>4</v>
      </c>
      <c r="J5306" s="2" t="s">
        <v>15</v>
      </c>
      <c r="K5306" s="2" t="s">
        <v>22</v>
      </c>
      <c r="L5306" s="2">
        <v>492.09</v>
      </c>
      <c r="M5306" s="2" t="s">
        <v>34</v>
      </c>
    </row>
    <row r="5307" spans="1:13" ht="14.25" hidden="1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3"/>
      <c r="J5307" s="2" t="s">
        <v>15</v>
      </c>
      <c r="K5307" s="2" t="s">
        <v>27</v>
      </c>
      <c r="L5307" s="2">
        <v>324.14</v>
      </c>
      <c r="M5307" s="2" t="s">
        <v>28</v>
      </c>
    </row>
    <row r="5308" spans="1:13" ht="14.25" customHeight="1" x14ac:dyDescent="0.3">
      <c r="A5308" s="2" t="s">
        <v>5339</v>
      </c>
      <c r="B5308" s="2" t="s">
        <v>19</v>
      </c>
      <c r="C5308" s="2" t="s">
        <v>20</v>
      </c>
      <c r="D5308" s="8">
        <v>1372.08</v>
      </c>
      <c r="E5308" s="11">
        <v>7.0000000000000007E-2</v>
      </c>
      <c r="F5308" s="18">
        <v>6</v>
      </c>
      <c r="G5308" s="15">
        <v>45595</v>
      </c>
      <c r="H5308" s="3">
        <v>45600</v>
      </c>
      <c r="I5308" s="2">
        <f>DATEDIF(G5308,H5308,"d")</f>
        <v>5</v>
      </c>
      <c r="J5308" s="2" t="s">
        <v>15</v>
      </c>
      <c r="K5308" s="2" t="s">
        <v>27</v>
      </c>
      <c r="L5308" s="2">
        <v>72.08</v>
      </c>
      <c r="M5308" s="2" t="s">
        <v>48</v>
      </c>
    </row>
    <row r="5309" spans="1:13" ht="14.25" hidden="1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3"/>
      <c r="J5309" s="2" t="s">
        <v>21</v>
      </c>
      <c r="K5309" s="2" t="s">
        <v>27</v>
      </c>
      <c r="L5309" s="2">
        <v>836.71</v>
      </c>
      <c r="M5309" s="2" t="s">
        <v>17</v>
      </c>
    </row>
    <row r="5310" spans="1:13" ht="14.25" hidden="1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3"/>
      <c r="J5310" s="2" t="s">
        <v>15</v>
      </c>
      <c r="K5310" s="2" t="s">
        <v>27</v>
      </c>
      <c r="L5310" s="2">
        <v>420.26</v>
      </c>
      <c r="M5310" s="2" t="s">
        <v>23</v>
      </c>
    </row>
    <row r="5311" spans="1:13" ht="14.25" hidden="1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3"/>
      <c r="J5311" s="2" t="s">
        <v>31</v>
      </c>
      <c r="K5311" s="2" t="s">
        <v>16</v>
      </c>
      <c r="L5311" s="2">
        <v>293.14</v>
      </c>
      <c r="M5311" s="2" t="s">
        <v>39</v>
      </c>
    </row>
    <row r="5312" spans="1:13" ht="14.25" hidden="1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3"/>
      <c r="J5312" s="2" t="s">
        <v>31</v>
      </c>
      <c r="K5312" s="2" t="s">
        <v>16</v>
      </c>
      <c r="L5312" s="2">
        <v>443.8</v>
      </c>
      <c r="M5312" s="2" t="s">
        <v>39</v>
      </c>
    </row>
    <row r="5313" spans="1:13" ht="14.25" hidden="1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3"/>
      <c r="J5313" s="2" t="s">
        <v>21</v>
      </c>
      <c r="K5313" s="2" t="s">
        <v>22</v>
      </c>
      <c r="L5313" s="2">
        <v>266.60000000000002</v>
      </c>
      <c r="M5313" s="2" t="s">
        <v>34</v>
      </c>
    </row>
    <row r="5314" spans="1:13" ht="14.25" hidden="1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3"/>
      <c r="J5314" s="2" t="s">
        <v>15</v>
      </c>
      <c r="K5314" s="2" t="s">
        <v>22</v>
      </c>
      <c r="L5314" s="2">
        <v>430.45</v>
      </c>
      <c r="M5314" s="2" t="s">
        <v>48</v>
      </c>
    </row>
    <row r="5315" spans="1:13" ht="14.25" customHeight="1" x14ac:dyDescent="0.3">
      <c r="A5315" s="2" t="s">
        <v>5346</v>
      </c>
      <c r="B5315" s="2" t="s">
        <v>19</v>
      </c>
      <c r="C5315" s="2" t="s">
        <v>20</v>
      </c>
      <c r="D5315" s="8">
        <v>3707.58</v>
      </c>
      <c r="E5315" s="11">
        <v>0.47</v>
      </c>
      <c r="F5315" s="18">
        <v>8</v>
      </c>
      <c r="G5315" s="15">
        <v>45584</v>
      </c>
      <c r="H5315" s="3">
        <v>45587</v>
      </c>
      <c r="I5315" s="2">
        <f>DATEDIF(G5315,H5315,"d")</f>
        <v>3</v>
      </c>
      <c r="J5315" s="2" t="s">
        <v>31</v>
      </c>
      <c r="K5315" s="2" t="s">
        <v>27</v>
      </c>
      <c r="L5315" s="2">
        <v>788.72</v>
      </c>
      <c r="M5315" s="2" t="s">
        <v>28</v>
      </c>
    </row>
    <row r="5316" spans="1:13" ht="14.25" hidden="1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3"/>
      <c r="J5316" s="2" t="s">
        <v>31</v>
      </c>
      <c r="K5316" s="2" t="s">
        <v>16</v>
      </c>
      <c r="L5316" s="2">
        <v>65.91</v>
      </c>
      <c r="M5316" s="2" t="s">
        <v>28</v>
      </c>
    </row>
    <row r="5317" spans="1:13" ht="14.25" hidden="1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3"/>
      <c r="J5317" s="2" t="s">
        <v>15</v>
      </c>
      <c r="K5317" s="2" t="s">
        <v>22</v>
      </c>
      <c r="L5317" s="2">
        <v>410.06</v>
      </c>
      <c r="M5317" s="2" t="s">
        <v>28</v>
      </c>
    </row>
    <row r="5318" spans="1:13" ht="14.25" customHeight="1" x14ac:dyDescent="0.3">
      <c r="A5318" s="2" t="s">
        <v>5349</v>
      </c>
      <c r="B5318" s="2" t="s">
        <v>19</v>
      </c>
      <c r="C5318" s="2" t="s">
        <v>36</v>
      </c>
      <c r="D5318" s="8">
        <v>3365.75</v>
      </c>
      <c r="E5318" s="11">
        <v>0.01</v>
      </c>
      <c r="F5318" s="18">
        <v>1</v>
      </c>
      <c r="G5318" s="15">
        <v>44929</v>
      </c>
      <c r="H5318" s="3">
        <v>44930</v>
      </c>
      <c r="I5318" s="2">
        <f>DATEDIF(G5318,H5318,"d")</f>
        <v>1</v>
      </c>
      <c r="J5318" s="2" t="s">
        <v>21</v>
      </c>
      <c r="K5318" s="2" t="s">
        <v>27</v>
      </c>
      <c r="L5318" s="2">
        <v>917.28</v>
      </c>
      <c r="M5318" s="2" t="s">
        <v>28</v>
      </c>
    </row>
    <row r="5319" spans="1:13" ht="14.25" hidden="1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3"/>
      <c r="J5319" s="2" t="s">
        <v>21</v>
      </c>
      <c r="K5319" s="2" t="s">
        <v>22</v>
      </c>
      <c r="L5319" s="2">
        <v>1313.26</v>
      </c>
      <c r="M5319" s="2" t="s">
        <v>23</v>
      </c>
    </row>
    <row r="5320" spans="1:13" ht="14.25" hidden="1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3"/>
      <c r="J5320" s="2" t="s">
        <v>21</v>
      </c>
      <c r="K5320" s="2" t="s">
        <v>16</v>
      </c>
      <c r="L5320" s="2">
        <v>68.75</v>
      </c>
      <c r="M5320" s="2" t="s">
        <v>48</v>
      </c>
    </row>
    <row r="5321" spans="1:13" ht="14.25" hidden="1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3"/>
      <c r="J5321" s="2" t="s">
        <v>21</v>
      </c>
      <c r="K5321" s="2" t="s">
        <v>27</v>
      </c>
      <c r="L5321" s="2">
        <v>242.98</v>
      </c>
      <c r="M5321" s="2" t="s">
        <v>48</v>
      </c>
    </row>
    <row r="5322" spans="1:13" ht="14.25" hidden="1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3"/>
      <c r="J5322" s="2" t="s">
        <v>15</v>
      </c>
      <c r="K5322" s="2" t="s">
        <v>22</v>
      </c>
      <c r="L5322" s="2">
        <v>145.5</v>
      </c>
      <c r="M5322" s="2" t="s">
        <v>28</v>
      </c>
    </row>
    <row r="5323" spans="1:13" ht="14.25" hidden="1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3"/>
      <c r="J5323" s="2" t="s">
        <v>21</v>
      </c>
      <c r="K5323" s="2" t="s">
        <v>16</v>
      </c>
      <c r="L5323" s="2">
        <v>494.55</v>
      </c>
      <c r="M5323" s="2" t="s">
        <v>39</v>
      </c>
    </row>
    <row r="5324" spans="1:13" ht="14.25" customHeight="1" x14ac:dyDescent="0.3">
      <c r="A5324" s="2" t="s">
        <v>5355</v>
      </c>
      <c r="B5324" s="2" t="s">
        <v>19</v>
      </c>
      <c r="C5324" s="2" t="s">
        <v>36</v>
      </c>
      <c r="D5324" s="8">
        <v>959.39</v>
      </c>
      <c r="E5324" s="11">
        <v>0.13</v>
      </c>
      <c r="F5324" s="18">
        <v>3</v>
      </c>
      <c r="G5324" s="15">
        <v>45595</v>
      </c>
      <c r="H5324" s="3">
        <v>45598</v>
      </c>
      <c r="I5324" s="2">
        <f>DATEDIF(G5324,H5324,"d")</f>
        <v>3</v>
      </c>
      <c r="J5324" s="2" t="s">
        <v>15</v>
      </c>
      <c r="K5324" s="2" t="s">
        <v>16</v>
      </c>
      <c r="L5324" s="2">
        <v>151.75</v>
      </c>
      <c r="M5324" s="2" t="s">
        <v>39</v>
      </c>
    </row>
    <row r="5325" spans="1:13" ht="14.25" hidden="1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3"/>
      <c r="J5325" s="2" t="s">
        <v>15</v>
      </c>
      <c r="K5325" s="2" t="s">
        <v>16</v>
      </c>
      <c r="L5325" s="2">
        <v>682.77</v>
      </c>
      <c r="M5325" s="2" t="s">
        <v>23</v>
      </c>
    </row>
    <row r="5326" spans="1:13" ht="14.25" hidden="1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3"/>
      <c r="J5326" s="2" t="s">
        <v>15</v>
      </c>
      <c r="K5326" s="2" t="s">
        <v>16</v>
      </c>
      <c r="L5326" s="2">
        <v>569.65</v>
      </c>
      <c r="M5326" s="2" t="s">
        <v>39</v>
      </c>
    </row>
    <row r="5327" spans="1:13" ht="14.25" customHeight="1" x14ac:dyDescent="0.3">
      <c r="A5327" s="2" t="s">
        <v>5358</v>
      </c>
      <c r="B5327" s="2" t="s">
        <v>19</v>
      </c>
      <c r="C5327" s="2" t="s">
        <v>33</v>
      </c>
      <c r="D5327" s="8">
        <v>1311.98</v>
      </c>
      <c r="E5327" s="11">
        <v>0.38</v>
      </c>
      <c r="F5327" s="18">
        <v>7</v>
      </c>
      <c r="G5327" s="15">
        <v>45631</v>
      </c>
      <c r="H5327" s="3">
        <v>45633</v>
      </c>
      <c r="I5327" s="2">
        <f>DATEDIF(G5327,H5327,"d")</f>
        <v>2</v>
      </c>
      <c r="J5327" s="2" t="s">
        <v>21</v>
      </c>
      <c r="K5327" s="2" t="s">
        <v>27</v>
      </c>
      <c r="L5327" s="2">
        <v>215.57</v>
      </c>
      <c r="M5327" s="2" t="s">
        <v>17</v>
      </c>
    </row>
    <row r="5328" spans="1:13" ht="14.25" hidden="1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3"/>
      <c r="J5328" s="2" t="s">
        <v>21</v>
      </c>
      <c r="K5328" s="2" t="s">
        <v>16</v>
      </c>
      <c r="L5328" s="2">
        <v>474.11</v>
      </c>
      <c r="M5328" s="2" t="s">
        <v>48</v>
      </c>
    </row>
    <row r="5329" spans="1:13" ht="14.25" hidden="1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3"/>
      <c r="J5329" s="2" t="s">
        <v>15</v>
      </c>
      <c r="K5329" s="2" t="s">
        <v>27</v>
      </c>
      <c r="L5329" s="2">
        <v>146.31</v>
      </c>
      <c r="M5329" s="2" t="s">
        <v>39</v>
      </c>
    </row>
    <row r="5330" spans="1:13" ht="14.25" hidden="1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3"/>
      <c r="J5330" s="2" t="s">
        <v>15</v>
      </c>
      <c r="K5330" s="2" t="s">
        <v>16</v>
      </c>
      <c r="L5330" s="2">
        <v>445.79</v>
      </c>
      <c r="M5330" s="2" t="s">
        <v>48</v>
      </c>
    </row>
    <row r="5331" spans="1:13" ht="14.25" hidden="1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3"/>
      <c r="J5331" s="2" t="s">
        <v>15</v>
      </c>
      <c r="K5331" s="2" t="s">
        <v>16</v>
      </c>
      <c r="L5331" s="2">
        <v>292.81</v>
      </c>
      <c r="M5331" s="2" t="s">
        <v>28</v>
      </c>
    </row>
    <row r="5332" spans="1:13" ht="14.25" hidden="1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3"/>
      <c r="J5332" s="2" t="s">
        <v>15</v>
      </c>
      <c r="K5332" s="2" t="s">
        <v>16</v>
      </c>
      <c r="L5332" s="2">
        <v>240.18</v>
      </c>
      <c r="M5332" s="2" t="s">
        <v>48</v>
      </c>
    </row>
    <row r="5333" spans="1:13" ht="14.25" hidden="1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3"/>
      <c r="J5333" s="2" t="s">
        <v>15</v>
      </c>
      <c r="K5333" s="2" t="s">
        <v>16</v>
      </c>
      <c r="L5333" s="2">
        <v>161.02000000000001</v>
      </c>
      <c r="M5333" s="2" t="s">
        <v>28</v>
      </c>
    </row>
    <row r="5334" spans="1:13" ht="14.25" customHeight="1" x14ac:dyDescent="0.3">
      <c r="A5334" s="2" t="s">
        <v>5365</v>
      </c>
      <c r="B5334" s="2" t="s">
        <v>19</v>
      </c>
      <c r="C5334" s="2" t="s">
        <v>33</v>
      </c>
      <c r="D5334" s="8">
        <v>3808.54</v>
      </c>
      <c r="E5334" s="11">
        <v>0.09</v>
      </c>
      <c r="F5334" s="18">
        <v>8</v>
      </c>
      <c r="G5334" s="15">
        <v>45595</v>
      </c>
      <c r="H5334" s="3">
        <v>45598</v>
      </c>
      <c r="I5334" s="2">
        <f t="shared" ref="I5334:I5335" si="234">DATEDIF(G5334,H5334,"d")</f>
        <v>3</v>
      </c>
      <c r="J5334" s="2" t="s">
        <v>31</v>
      </c>
      <c r="K5334" s="2" t="s">
        <v>22</v>
      </c>
      <c r="L5334" s="2">
        <v>423.01</v>
      </c>
      <c r="M5334" s="2" t="s">
        <v>23</v>
      </c>
    </row>
    <row r="5335" spans="1:13" ht="14.25" customHeight="1" x14ac:dyDescent="0.3">
      <c r="A5335" s="2" t="s">
        <v>5366</v>
      </c>
      <c r="B5335" s="2" t="s">
        <v>19</v>
      </c>
      <c r="C5335" s="2" t="s">
        <v>26</v>
      </c>
      <c r="D5335" s="8">
        <v>4007.87</v>
      </c>
      <c r="E5335" s="11">
        <v>0.09</v>
      </c>
      <c r="F5335" s="18">
        <v>2</v>
      </c>
      <c r="G5335" s="15">
        <v>45579</v>
      </c>
      <c r="H5335" s="3">
        <v>45586</v>
      </c>
      <c r="I5335" s="2">
        <f t="shared" si="234"/>
        <v>7</v>
      </c>
      <c r="J5335" s="2" t="s">
        <v>15</v>
      </c>
      <c r="K5335" s="2" t="s">
        <v>16</v>
      </c>
      <c r="L5335" s="2">
        <v>526.84</v>
      </c>
      <c r="M5335" s="2" t="s">
        <v>34</v>
      </c>
    </row>
    <row r="5336" spans="1:13" ht="14.25" hidden="1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3"/>
      <c r="J5336" s="2" t="s">
        <v>15</v>
      </c>
      <c r="K5336" s="2" t="s">
        <v>27</v>
      </c>
      <c r="L5336" s="2">
        <v>770.78</v>
      </c>
      <c r="M5336" s="2" t="s">
        <v>48</v>
      </c>
    </row>
    <row r="5337" spans="1:13" ht="14.25" customHeight="1" x14ac:dyDescent="0.3">
      <c r="A5337" s="2" t="s">
        <v>5368</v>
      </c>
      <c r="B5337" s="2" t="s">
        <v>19</v>
      </c>
      <c r="C5337" s="2" t="s">
        <v>14</v>
      </c>
      <c r="D5337" s="8">
        <v>1972.5</v>
      </c>
      <c r="E5337" s="11">
        <v>0.32</v>
      </c>
      <c r="F5337" s="18">
        <v>5</v>
      </c>
      <c r="G5337" s="15">
        <v>45522</v>
      </c>
      <c r="H5337" s="3">
        <v>45529</v>
      </c>
      <c r="I5337" s="2">
        <f>DATEDIF(G5337,H5337,"d")</f>
        <v>7</v>
      </c>
      <c r="J5337" s="2" t="s">
        <v>31</v>
      </c>
      <c r="K5337" s="2" t="s">
        <v>16</v>
      </c>
      <c r="L5337" s="2">
        <v>137.65</v>
      </c>
      <c r="M5337" s="2" t="s">
        <v>17</v>
      </c>
    </row>
    <row r="5338" spans="1:13" ht="14.25" hidden="1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3"/>
      <c r="J5338" s="2" t="s">
        <v>31</v>
      </c>
      <c r="K5338" s="2" t="s">
        <v>22</v>
      </c>
      <c r="L5338" s="2">
        <v>63.18</v>
      </c>
      <c r="M5338" s="2" t="s">
        <v>48</v>
      </c>
    </row>
    <row r="5339" spans="1:13" ht="14.25" hidden="1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3"/>
      <c r="J5339" s="2" t="s">
        <v>15</v>
      </c>
      <c r="K5339" s="2" t="s">
        <v>27</v>
      </c>
      <c r="L5339" s="2">
        <v>698.13</v>
      </c>
      <c r="M5339" s="2" t="s">
        <v>48</v>
      </c>
    </row>
    <row r="5340" spans="1:13" ht="14.25" customHeight="1" x14ac:dyDescent="0.3">
      <c r="A5340" s="2" t="s">
        <v>5371</v>
      </c>
      <c r="B5340" s="2" t="s">
        <v>19</v>
      </c>
      <c r="C5340" s="2" t="s">
        <v>20</v>
      </c>
      <c r="D5340" s="8">
        <v>1713.39</v>
      </c>
      <c r="E5340" s="11">
        <v>0.38</v>
      </c>
      <c r="F5340" s="18">
        <v>1</v>
      </c>
      <c r="G5340" s="15">
        <v>45535</v>
      </c>
      <c r="H5340" s="3">
        <v>45542</v>
      </c>
      <c r="I5340" s="2">
        <f>DATEDIF(G5340,H5340,"d")</f>
        <v>7</v>
      </c>
      <c r="J5340" s="2" t="s">
        <v>15</v>
      </c>
      <c r="K5340" s="2" t="s">
        <v>27</v>
      </c>
      <c r="L5340" s="2">
        <v>384.07</v>
      </c>
      <c r="M5340" s="2" t="s">
        <v>39</v>
      </c>
    </row>
    <row r="5341" spans="1:13" ht="14.25" hidden="1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3"/>
      <c r="J5341" s="2" t="s">
        <v>21</v>
      </c>
      <c r="K5341" s="2" t="s">
        <v>22</v>
      </c>
      <c r="L5341" s="2">
        <v>392.88</v>
      </c>
      <c r="M5341" s="2" t="s">
        <v>34</v>
      </c>
    </row>
    <row r="5342" spans="1:13" ht="14.25" customHeight="1" x14ac:dyDescent="0.3">
      <c r="A5342" s="2" t="s">
        <v>5373</v>
      </c>
      <c r="B5342" s="2" t="s">
        <v>19</v>
      </c>
      <c r="C5342" s="2" t="s">
        <v>36</v>
      </c>
      <c r="D5342" s="8">
        <v>4105.51</v>
      </c>
      <c r="E5342" s="11">
        <v>0.1</v>
      </c>
      <c r="F5342" s="18">
        <v>5</v>
      </c>
      <c r="G5342" s="15">
        <v>45444</v>
      </c>
      <c r="H5342" s="3">
        <v>45451</v>
      </c>
      <c r="I5342" s="2">
        <f t="shared" ref="I5342:I5343" si="235">DATEDIF(G5342,H5342,"d")</f>
        <v>7</v>
      </c>
      <c r="J5342" s="2" t="s">
        <v>31</v>
      </c>
      <c r="K5342" s="2" t="s">
        <v>16</v>
      </c>
      <c r="L5342" s="2">
        <v>739.17</v>
      </c>
      <c r="M5342" s="2" t="s">
        <v>39</v>
      </c>
    </row>
    <row r="5343" spans="1:13" ht="14.25" customHeight="1" x14ac:dyDescent="0.3">
      <c r="A5343" s="2" t="s">
        <v>5374</v>
      </c>
      <c r="B5343" s="2" t="s">
        <v>19</v>
      </c>
      <c r="C5343" s="2" t="s">
        <v>26</v>
      </c>
      <c r="D5343" s="8">
        <v>3863.95</v>
      </c>
      <c r="E5343" s="11">
        <v>7.0000000000000007E-2</v>
      </c>
      <c r="F5343" s="18">
        <v>8</v>
      </c>
      <c r="G5343" s="15">
        <v>45374</v>
      </c>
      <c r="H5343" s="3">
        <v>45378</v>
      </c>
      <c r="I5343" s="2">
        <f t="shared" si="235"/>
        <v>4</v>
      </c>
      <c r="J5343" s="2" t="s">
        <v>15</v>
      </c>
      <c r="K5343" s="2" t="s">
        <v>16</v>
      </c>
      <c r="L5343" s="2">
        <v>618.69000000000005</v>
      </c>
      <c r="M5343" s="2" t="s">
        <v>28</v>
      </c>
    </row>
    <row r="5344" spans="1:13" ht="14.25" hidden="1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3"/>
      <c r="J5344" s="2" t="s">
        <v>31</v>
      </c>
      <c r="K5344" s="2" t="s">
        <v>27</v>
      </c>
      <c r="L5344" s="2">
        <v>327.76</v>
      </c>
      <c r="M5344" s="2" t="s">
        <v>34</v>
      </c>
    </row>
    <row r="5345" spans="1:13" ht="14.25" customHeight="1" x14ac:dyDescent="0.3">
      <c r="A5345" s="2" t="s">
        <v>5376</v>
      </c>
      <c r="B5345" s="2" t="s">
        <v>19</v>
      </c>
      <c r="C5345" s="2" t="s">
        <v>36</v>
      </c>
      <c r="D5345" s="8">
        <v>4696.28</v>
      </c>
      <c r="E5345" s="11">
        <v>0.27</v>
      </c>
      <c r="F5345" s="18">
        <v>2</v>
      </c>
      <c r="G5345" s="15">
        <v>45381</v>
      </c>
      <c r="H5345" s="3">
        <v>45386</v>
      </c>
      <c r="I5345" s="2">
        <f t="shared" ref="I5345:I5346" si="236">DATEDIF(G5345,H5345,"d")</f>
        <v>5</v>
      </c>
      <c r="J5345" s="2" t="s">
        <v>15</v>
      </c>
      <c r="K5345" s="2" t="s">
        <v>27</v>
      </c>
      <c r="L5345" s="2">
        <v>1058.54</v>
      </c>
      <c r="M5345" s="2" t="s">
        <v>34</v>
      </c>
    </row>
    <row r="5346" spans="1:13" ht="14.25" customHeight="1" x14ac:dyDescent="0.3">
      <c r="A5346" s="2" t="s">
        <v>5377</v>
      </c>
      <c r="B5346" s="2" t="s">
        <v>19</v>
      </c>
      <c r="C5346" s="2" t="s">
        <v>33</v>
      </c>
      <c r="D5346" s="8">
        <v>3334.8</v>
      </c>
      <c r="E5346" s="11">
        <v>0.1</v>
      </c>
      <c r="F5346" s="18">
        <v>5</v>
      </c>
      <c r="G5346" s="15">
        <v>45249</v>
      </c>
      <c r="H5346" s="3">
        <v>45250</v>
      </c>
      <c r="I5346" s="2">
        <f t="shared" si="236"/>
        <v>1</v>
      </c>
      <c r="J5346" s="2" t="s">
        <v>21</v>
      </c>
      <c r="K5346" s="2" t="s">
        <v>27</v>
      </c>
      <c r="L5346" s="2">
        <v>664.57</v>
      </c>
      <c r="M5346" s="2" t="s">
        <v>23</v>
      </c>
    </row>
    <row r="5347" spans="1:13" ht="14.25" hidden="1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3"/>
      <c r="J5347" s="2" t="s">
        <v>31</v>
      </c>
      <c r="K5347" s="2" t="s">
        <v>27</v>
      </c>
      <c r="L5347" s="2">
        <v>489</v>
      </c>
      <c r="M5347" s="2" t="s">
        <v>34</v>
      </c>
    </row>
    <row r="5348" spans="1:13" ht="14.25" hidden="1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3"/>
      <c r="J5348" s="2" t="s">
        <v>21</v>
      </c>
      <c r="K5348" s="2" t="s">
        <v>22</v>
      </c>
      <c r="L5348" s="2">
        <v>413.88</v>
      </c>
      <c r="M5348" s="2" t="s">
        <v>48</v>
      </c>
    </row>
    <row r="5349" spans="1:13" ht="14.25" hidden="1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3"/>
      <c r="J5349" s="2" t="s">
        <v>15</v>
      </c>
      <c r="K5349" s="2" t="s">
        <v>27</v>
      </c>
      <c r="L5349" s="2">
        <v>62.66</v>
      </c>
      <c r="M5349" s="2" t="s">
        <v>39</v>
      </c>
    </row>
    <row r="5350" spans="1:13" ht="14.25" customHeight="1" x14ac:dyDescent="0.3">
      <c r="A5350" s="2" t="s">
        <v>5381</v>
      </c>
      <c r="B5350" s="2" t="s">
        <v>19</v>
      </c>
      <c r="C5350" s="2" t="s">
        <v>14</v>
      </c>
      <c r="D5350" s="8">
        <v>2013.52</v>
      </c>
      <c r="E5350" s="11">
        <v>0.49</v>
      </c>
      <c r="F5350" s="18">
        <v>5</v>
      </c>
      <c r="G5350" s="15">
        <v>45247</v>
      </c>
      <c r="H5350" s="3">
        <v>45254</v>
      </c>
      <c r="I5350" s="2">
        <f>DATEDIF(G5350,H5350,"d")</f>
        <v>7</v>
      </c>
      <c r="J5350" s="2" t="s">
        <v>31</v>
      </c>
      <c r="K5350" s="2" t="s">
        <v>27</v>
      </c>
      <c r="L5350" s="2">
        <v>169.83</v>
      </c>
      <c r="M5350" s="2" t="s">
        <v>28</v>
      </c>
    </row>
    <row r="5351" spans="1:13" ht="14.25" hidden="1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3"/>
      <c r="J5351" s="2" t="s">
        <v>21</v>
      </c>
      <c r="K5351" s="2" t="s">
        <v>27</v>
      </c>
      <c r="L5351" s="2">
        <v>680.27</v>
      </c>
      <c r="M5351" s="2" t="s">
        <v>48</v>
      </c>
    </row>
    <row r="5352" spans="1:13" ht="14.25" customHeight="1" x14ac:dyDescent="0.3">
      <c r="A5352" s="2" t="s">
        <v>5383</v>
      </c>
      <c r="B5352" s="2" t="s">
        <v>19</v>
      </c>
      <c r="C5352" s="2" t="s">
        <v>36</v>
      </c>
      <c r="D5352" s="8">
        <v>889.29</v>
      </c>
      <c r="E5352" s="11">
        <v>0.33</v>
      </c>
      <c r="F5352" s="18">
        <v>7</v>
      </c>
      <c r="G5352" s="15">
        <v>45054</v>
      </c>
      <c r="H5352" s="3">
        <v>45059</v>
      </c>
      <c r="I5352" s="2">
        <f>DATEDIF(G5352,H5352,"d")</f>
        <v>5</v>
      </c>
      <c r="J5352" s="2" t="s">
        <v>15</v>
      </c>
      <c r="K5352" s="2" t="s">
        <v>16</v>
      </c>
      <c r="L5352" s="2">
        <v>74.42</v>
      </c>
      <c r="M5352" s="2" t="s">
        <v>17</v>
      </c>
    </row>
    <row r="5353" spans="1:13" ht="14.25" hidden="1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3"/>
      <c r="J5353" s="2" t="s">
        <v>21</v>
      </c>
      <c r="K5353" s="2" t="s">
        <v>22</v>
      </c>
      <c r="L5353" s="2">
        <v>275.98</v>
      </c>
      <c r="M5353" s="2" t="s">
        <v>17</v>
      </c>
    </row>
    <row r="5354" spans="1:13" ht="14.25" hidden="1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3"/>
      <c r="J5354" s="2" t="s">
        <v>21</v>
      </c>
      <c r="K5354" s="2" t="s">
        <v>16</v>
      </c>
      <c r="L5354" s="2">
        <v>436.31</v>
      </c>
      <c r="M5354" s="2" t="s">
        <v>17</v>
      </c>
    </row>
    <row r="5355" spans="1:13" ht="14.25" hidden="1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3"/>
      <c r="J5355" s="2" t="s">
        <v>15</v>
      </c>
      <c r="K5355" s="2" t="s">
        <v>16</v>
      </c>
      <c r="L5355" s="2">
        <v>455.05</v>
      </c>
      <c r="M5355" s="2" t="s">
        <v>39</v>
      </c>
    </row>
    <row r="5356" spans="1:13" ht="14.25" hidden="1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3"/>
      <c r="J5356" s="2" t="s">
        <v>15</v>
      </c>
      <c r="K5356" s="2" t="s">
        <v>22</v>
      </c>
      <c r="L5356" s="2">
        <v>310.95999999999998</v>
      </c>
      <c r="M5356" s="2" t="s">
        <v>48</v>
      </c>
    </row>
    <row r="5357" spans="1:13" ht="14.25" hidden="1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3"/>
      <c r="J5357" s="2" t="s">
        <v>31</v>
      </c>
      <c r="K5357" s="2" t="s">
        <v>16</v>
      </c>
      <c r="L5357" s="2">
        <v>1048.3699999999999</v>
      </c>
      <c r="M5357" s="2" t="s">
        <v>34</v>
      </c>
    </row>
    <row r="5358" spans="1:13" ht="14.25" hidden="1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3"/>
      <c r="J5358" s="2" t="s">
        <v>21</v>
      </c>
      <c r="K5358" s="2" t="s">
        <v>27</v>
      </c>
      <c r="L5358" s="2">
        <v>160.19</v>
      </c>
      <c r="M5358" s="2" t="s">
        <v>48</v>
      </c>
    </row>
    <row r="5359" spans="1:13" ht="14.25" hidden="1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3"/>
      <c r="J5359" s="2" t="s">
        <v>31</v>
      </c>
      <c r="K5359" s="2" t="s">
        <v>27</v>
      </c>
      <c r="L5359" s="2">
        <v>546.9</v>
      </c>
      <c r="M5359" s="2" t="s">
        <v>48</v>
      </c>
    </row>
    <row r="5360" spans="1:13" ht="14.25" hidden="1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3"/>
      <c r="J5360" s="2" t="s">
        <v>15</v>
      </c>
      <c r="K5360" s="2" t="s">
        <v>27</v>
      </c>
      <c r="L5360" s="2">
        <v>1062.58</v>
      </c>
      <c r="M5360" s="2" t="s">
        <v>34</v>
      </c>
    </row>
    <row r="5361" spans="1:13" ht="14.25" hidden="1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3"/>
      <c r="J5361" s="2" t="s">
        <v>15</v>
      </c>
      <c r="K5361" s="2" t="s">
        <v>22</v>
      </c>
      <c r="L5361" s="2">
        <v>223.14</v>
      </c>
      <c r="M5361" s="2" t="s">
        <v>17</v>
      </c>
    </row>
    <row r="5362" spans="1:13" ht="14.25" customHeight="1" x14ac:dyDescent="0.3">
      <c r="A5362" s="2" t="s">
        <v>5393</v>
      </c>
      <c r="B5362" s="2" t="s">
        <v>19</v>
      </c>
      <c r="C5362" s="2" t="s">
        <v>20</v>
      </c>
      <c r="D5362" s="8">
        <v>577.63</v>
      </c>
      <c r="E5362" s="11">
        <v>0.31</v>
      </c>
      <c r="F5362" s="18">
        <v>4</v>
      </c>
      <c r="G5362" s="15">
        <v>45360</v>
      </c>
      <c r="H5362" s="3">
        <v>45364</v>
      </c>
      <c r="I5362" s="2">
        <f>DATEDIF(G5362,H5362,"d")</f>
        <v>4</v>
      </c>
      <c r="J5362" s="2" t="s">
        <v>21</v>
      </c>
      <c r="K5362" s="2" t="s">
        <v>27</v>
      </c>
      <c r="L5362" s="2">
        <v>170.97</v>
      </c>
      <c r="M5362" s="2" t="s">
        <v>23</v>
      </c>
    </row>
    <row r="5363" spans="1:13" ht="14.25" hidden="1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3"/>
      <c r="J5363" s="2" t="s">
        <v>15</v>
      </c>
      <c r="K5363" s="2" t="s">
        <v>27</v>
      </c>
      <c r="L5363" s="2">
        <v>611.72</v>
      </c>
      <c r="M5363" s="2" t="s">
        <v>34</v>
      </c>
    </row>
    <row r="5364" spans="1:13" ht="14.25" hidden="1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3"/>
      <c r="J5364" s="2" t="s">
        <v>21</v>
      </c>
      <c r="K5364" s="2" t="s">
        <v>16</v>
      </c>
      <c r="L5364" s="2">
        <v>965.07</v>
      </c>
      <c r="M5364" s="2" t="s">
        <v>17</v>
      </c>
    </row>
    <row r="5365" spans="1:13" ht="14.25" hidden="1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3"/>
      <c r="J5365" s="2" t="s">
        <v>31</v>
      </c>
      <c r="K5365" s="2" t="s">
        <v>27</v>
      </c>
      <c r="L5365" s="2">
        <v>184.05</v>
      </c>
      <c r="M5365" s="2" t="s">
        <v>48</v>
      </c>
    </row>
    <row r="5366" spans="1:13" ht="14.25" hidden="1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3"/>
      <c r="J5366" s="2" t="s">
        <v>21</v>
      </c>
      <c r="K5366" s="2" t="s">
        <v>22</v>
      </c>
      <c r="L5366" s="2">
        <v>319.07</v>
      </c>
      <c r="M5366" s="2" t="s">
        <v>23</v>
      </c>
    </row>
    <row r="5367" spans="1:13" ht="14.25" hidden="1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3"/>
      <c r="J5367" s="2" t="s">
        <v>15</v>
      </c>
      <c r="K5367" s="2" t="s">
        <v>16</v>
      </c>
      <c r="L5367" s="2">
        <v>1347.79</v>
      </c>
      <c r="M5367" s="2" t="s">
        <v>23</v>
      </c>
    </row>
    <row r="5368" spans="1:13" ht="14.25" hidden="1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3"/>
      <c r="J5368" s="2" t="s">
        <v>31</v>
      </c>
      <c r="K5368" s="2" t="s">
        <v>22</v>
      </c>
      <c r="L5368" s="2">
        <v>361.18</v>
      </c>
      <c r="M5368" s="2" t="s">
        <v>17</v>
      </c>
    </row>
    <row r="5369" spans="1:13" ht="14.25" hidden="1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3"/>
      <c r="J5369" s="2" t="s">
        <v>31</v>
      </c>
      <c r="K5369" s="2" t="s">
        <v>22</v>
      </c>
      <c r="L5369" s="2">
        <v>322.70999999999998</v>
      </c>
      <c r="M5369" s="2" t="s">
        <v>34</v>
      </c>
    </row>
    <row r="5370" spans="1:13" ht="14.25" customHeight="1" x14ac:dyDescent="0.3">
      <c r="A5370" s="2" t="s">
        <v>5401</v>
      </c>
      <c r="B5370" s="2" t="s">
        <v>19</v>
      </c>
      <c r="C5370" s="2" t="s">
        <v>33</v>
      </c>
      <c r="D5370" s="8">
        <v>4858.63</v>
      </c>
      <c r="E5370" s="11">
        <v>0.02</v>
      </c>
      <c r="F5370" s="18">
        <v>1</v>
      </c>
      <c r="G5370" s="15">
        <v>45484</v>
      </c>
      <c r="H5370" s="3">
        <v>45485</v>
      </c>
      <c r="I5370" s="2">
        <f>DATEDIF(G5370,H5370,"d")</f>
        <v>1</v>
      </c>
      <c r="J5370" s="2" t="s">
        <v>21</v>
      </c>
      <c r="K5370" s="2" t="s">
        <v>16</v>
      </c>
      <c r="L5370" s="2">
        <v>1093.56</v>
      </c>
      <c r="M5370" s="2" t="s">
        <v>28</v>
      </c>
    </row>
    <row r="5371" spans="1:13" ht="14.25" hidden="1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3"/>
      <c r="J5371" s="2" t="s">
        <v>31</v>
      </c>
      <c r="K5371" s="2" t="s">
        <v>22</v>
      </c>
      <c r="L5371" s="2">
        <v>211.6</v>
      </c>
      <c r="M5371" s="2" t="s">
        <v>17</v>
      </c>
    </row>
    <row r="5372" spans="1:13" ht="14.25" hidden="1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3"/>
      <c r="J5372" s="2" t="s">
        <v>21</v>
      </c>
      <c r="K5372" s="2" t="s">
        <v>27</v>
      </c>
      <c r="L5372" s="2">
        <v>581.4</v>
      </c>
      <c r="M5372" s="2" t="s">
        <v>39</v>
      </c>
    </row>
    <row r="5373" spans="1:13" ht="14.25" hidden="1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3"/>
      <c r="J5373" s="2" t="s">
        <v>31</v>
      </c>
      <c r="K5373" s="2" t="s">
        <v>22</v>
      </c>
      <c r="L5373" s="2">
        <v>579.66</v>
      </c>
      <c r="M5373" s="2" t="s">
        <v>48</v>
      </c>
    </row>
    <row r="5374" spans="1:13" ht="14.25" customHeight="1" x14ac:dyDescent="0.3">
      <c r="A5374" s="2" t="s">
        <v>5405</v>
      </c>
      <c r="B5374" s="2" t="s">
        <v>19</v>
      </c>
      <c r="C5374" s="2" t="s">
        <v>33</v>
      </c>
      <c r="D5374" s="8">
        <v>1866.12</v>
      </c>
      <c r="E5374" s="11">
        <v>0.12</v>
      </c>
      <c r="F5374" s="18">
        <v>4</v>
      </c>
      <c r="G5374" s="15">
        <v>45375</v>
      </c>
      <c r="H5374" s="3">
        <v>45380</v>
      </c>
      <c r="I5374" s="2">
        <f>DATEDIF(G5374,H5374,"d")</f>
        <v>5</v>
      </c>
      <c r="J5374" s="2" t="s">
        <v>15</v>
      </c>
      <c r="K5374" s="2" t="s">
        <v>16</v>
      </c>
      <c r="L5374" s="2">
        <v>522.15</v>
      </c>
      <c r="M5374" s="2" t="s">
        <v>34</v>
      </c>
    </row>
    <row r="5375" spans="1:13" ht="14.25" hidden="1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3"/>
      <c r="J5375" s="2" t="s">
        <v>15</v>
      </c>
      <c r="K5375" s="2" t="s">
        <v>16</v>
      </c>
      <c r="L5375" s="2">
        <v>690.25</v>
      </c>
      <c r="M5375" s="2" t="s">
        <v>34</v>
      </c>
    </row>
    <row r="5376" spans="1:13" ht="14.25" hidden="1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3"/>
      <c r="J5376" s="2" t="s">
        <v>15</v>
      </c>
      <c r="K5376" s="2" t="s">
        <v>27</v>
      </c>
      <c r="L5376" s="2">
        <v>14.33</v>
      </c>
      <c r="M5376" s="2" t="s">
        <v>28</v>
      </c>
    </row>
    <row r="5377" spans="1:13" ht="14.25" hidden="1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3"/>
      <c r="J5377" s="2" t="s">
        <v>31</v>
      </c>
      <c r="K5377" s="2" t="s">
        <v>27</v>
      </c>
      <c r="L5377" s="2">
        <v>204.79</v>
      </c>
      <c r="M5377" s="2" t="s">
        <v>17</v>
      </c>
    </row>
    <row r="5378" spans="1:13" ht="14.25" hidden="1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3"/>
      <c r="J5378" s="2" t="s">
        <v>15</v>
      </c>
      <c r="K5378" s="2" t="s">
        <v>22</v>
      </c>
      <c r="L5378" s="2">
        <v>112.1</v>
      </c>
      <c r="M5378" s="2" t="s">
        <v>48</v>
      </c>
    </row>
    <row r="5379" spans="1:13" ht="14.25" hidden="1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3"/>
      <c r="J5379" s="2" t="s">
        <v>15</v>
      </c>
      <c r="K5379" s="2" t="s">
        <v>16</v>
      </c>
      <c r="L5379" s="2">
        <v>51.77</v>
      </c>
      <c r="M5379" s="2" t="s">
        <v>48</v>
      </c>
    </row>
    <row r="5380" spans="1:13" ht="14.25" hidden="1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3"/>
      <c r="J5380" s="2" t="s">
        <v>15</v>
      </c>
      <c r="K5380" s="2" t="s">
        <v>16</v>
      </c>
      <c r="L5380" s="2">
        <v>479.04</v>
      </c>
      <c r="M5380" s="2" t="s">
        <v>17</v>
      </c>
    </row>
    <row r="5381" spans="1:13" ht="14.25" hidden="1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3"/>
      <c r="J5381" s="2" t="s">
        <v>31</v>
      </c>
      <c r="K5381" s="2" t="s">
        <v>27</v>
      </c>
      <c r="L5381" s="2">
        <v>1201.8699999999999</v>
      </c>
      <c r="M5381" s="2" t="s">
        <v>48</v>
      </c>
    </row>
    <row r="5382" spans="1:13" ht="14.25" hidden="1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3"/>
      <c r="J5382" s="2" t="s">
        <v>31</v>
      </c>
      <c r="K5382" s="2" t="s">
        <v>22</v>
      </c>
      <c r="L5382" s="2">
        <v>93.17</v>
      </c>
      <c r="M5382" s="2" t="s">
        <v>39</v>
      </c>
    </row>
    <row r="5383" spans="1:13" ht="14.25" customHeight="1" x14ac:dyDescent="0.3">
      <c r="A5383" s="2" t="s">
        <v>5414</v>
      </c>
      <c r="B5383" s="2" t="s">
        <v>19</v>
      </c>
      <c r="C5383" s="2" t="s">
        <v>20</v>
      </c>
      <c r="D5383" s="8">
        <v>2703.94</v>
      </c>
      <c r="E5383" s="11">
        <v>0.35</v>
      </c>
      <c r="F5383" s="18">
        <v>2</v>
      </c>
      <c r="G5383" s="15">
        <v>45254</v>
      </c>
      <c r="H5383" s="3">
        <v>45255</v>
      </c>
      <c r="I5383" s="2">
        <f>DATEDIF(G5383,H5383,"d")</f>
        <v>1</v>
      </c>
      <c r="J5383" s="2" t="s">
        <v>15</v>
      </c>
      <c r="K5383" s="2" t="s">
        <v>27</v>
      </c>
      <c r="L5383" s="2">
        <v>328.04</v>
      </c>
      <c r="M5383" s="2" t="s">
        <v>17</v>
      </c>
    </row>
    <row r="5384" spans="1:13" ht="14.25" hidden="1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3"/>
      <c r="J5384" s="2" t="s">
        <v>15</v>
      </c>
      <c r="K5384" s="2" t="s">
        <v>27</v>
      </c>
      <c r="L5384" s="2">
        <v>213.59</v>
      </c>
      <c r="M5384" s="2" t="s">
        <v>39</v>
      </c>
    </row>
    <row r="5385" spans="1:13" ht="14.25" customHeight="1" x14ac:dyDescent="0.3">
      <c r="A5385" s="2" t="s">
        <v>5416</v>
      </c>
      <c r="B5385" s="2" t="s">
        <v>19</v>
      </c>
      <c r="C5385" s="2" t="s">
        <v>33</v>
      </c>
      <c r="D5385" s="8">
        <v>1280.76</v>
      </c>
      <c r="E5385" s="11">
        <v>0.42</v>
      </c>
      <c r="F5385" s="18">
        <v>1</v>
      </c>
      <c r="G5385" s="15">
        <v>45065</v>
      </c>
      <c r="H5385" s="3">
        <v>45069</v>
      </c>
      <c r="I5385" s="2">
        <f t="shared" ref="I5385:I5386" si="237">DATEDIF(G5385,H5385,"d")</f>
        <v>4</v>
      </c>
      <c r="J5385" s="2" t="s">
        <v>15</v>
      </c>
      <c r="K5385" s="2" t="s">
        <v>27</v>
      </c>
      <c r="L5385" s="2">
        <v>101</v>
      </c>
      <c r="M5385" s="2" t="s">
        <v>23</v>
      </c>
    </row>
    <row r="5386" spans="1:13" ht="14.25" customHeight="1" x14ac:dyDescent="0.3">
      <c r="A5386" s="2" t="s">
        <v>5417</v>
      </c>
      <c r="B5386" s="2" t="s">
        <v>19</v>
      </c>
      <c r="C5386" s="2" t="s">
        <v>33</v>
      </c>
      <c r="D5386" s="8">
        <v>4628.6000000000004</v>
      </c>
      <c r="E5386" s="11">
        <v>0.42</v>
      </c>
      <c r="F5386" s="18">
        <v>2</v>
      </c>
      <c r="G5386" s="15">
        <v>45161</v>
      </c>
      <c r="H5386" s="3">
        <v>45166</v>
      </c>
      <c r="I5386" s="2">
        <f t="shared" si="237"/>
        <v>5</v>
      </c>
      <c r="J5386" s="2" t="s">
        <v>31</v>
      </c>
      <c r="K5386" s="2" t="s">
        <v>16</v>
      </c>
      <c r="L5386" s="2">
        <v>809.47</v>
      </c>
      <c r="M5386" s="2" t="s">
        <v>39</v>
      </c>
    </row>
    <row r="5387" spans="1:13" ht="14.25" hidden="1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3"/>
      <c r="J5387" s="2" t="s">
        <v>15</v>
      </c>
      <c r="K5387" s="2" t="s">
        <v>16</v>
      </c>
      <c r="L5387" s="2">
        <v>617.02</v>
      </c>
      <c r="M5387" s="2" t="s">
        <v>34</v>
      </c>
    </row>
    <row r="5388" spans="1:13" ht="14.25" hidden="1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3"/>
      <c r="J5388" s="2" t="s">
        <v>21</v>
      </c>
      <c r="K5388" s="2" t="s">
        <v>16</v>
      </c>
      <c r="L5388" s="2">
        <v>207.51</v>
      </c>
      <c r="M5388" s="2" t="s">
        <v>48</v>
      </c>
    </row>
    <row r="5389" spans="1:13" ht="14.25" hidden="1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3"/>
      <c r="J5389" s="2" t="s">
        <v>15</v>
      </c>
      <c r="K5389" s="2" t="s">
        <v>16</v>
      </c>
      <c r="L5389" s="2">
        <v>1071.71</v>
      </c>
      <c r="M5389" s="2" t="s">
        <v>48</v>
      </c>
    </row>
    <row r="5390" spans="1:13" ht="14.25" customHeight="1" x14ac:dyDescent="0.3">
      <c r="A5390" s="2" t="s">
        <v>5421</v>
      </c>
      <c r="B5390" s="2" t="s">
        <v>19</v>
      </c>
      <c r="C5390" s="2" t="s">
        <v>36</v>
      </c>
      <c r="D5390" s="8">
        <v>3378.94</v>
      </c>
      <c r="E5390" s="11">
        <v>0.12</v>
      </c>
      <c r="F5390" s="18">
        <v>6</v>
      </c>
      <c r="G5390" s="15">
        <v>45008</v>
      </c>
      <c r="H5390" s="3">
        <v>45013</v>
      </c>
      <c r="I5390" s="2">
        <f>DATEDIF(G5390,H5390,"d")</f>
        <v>5</v>
      </c>
      <c r="J5390" s="2" t="s">
        <v>21</v>
      </c>
      <c r="K5390" s="2" t="s">
        <v>22</v>
      </c>
      <c r="L5390" s="2">
        <v>251.47</v>
      </c>
      <c r="M5390" s="2" t="s">
        <v>23</v>
      </c>
    </row>
    <row r="5391" spans="1:13" ht="14.25" hidden="1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3"/>
      <c r="J5391" s="2" t="s">
        <v>31</v>
      </c>
      <c r="K5391" s="2" t="s">
        <v>16</v>
      </c>
      <c r="L5391" s="2">
        <v>393.41</v>
      </c>
      <c r="M5391" s="2" t="s">
        <v>28</v>
      </c>
    </row>
    <row r="5392" spans="1:13" ht="14.25" customHeight="1" x14ac:dyDescent="0.3">
      <c r="A5392" s="2" t="s">
        <v>5423</v>
      </c>
      <c r="B5392" s="2" t="s">
        <v>19</v>
      </c>
      <c r="C5392" s="2" t="s">
        <v>20</v>
      </c>
      <c r="D5392" s="8">
        <v>3437.08</v>
      </c>
      <c r="E5392" s="11">
        <v>0.08</v>
      </c>
      <c r="F5392" s="18">
        <v>9</v>
      </c>
      <c r="G5392" s="15">
        <v>45115</v>
      </c>
      <c r="H5392" s="3">
        <v>45116</v>
      </c>
      <c r="I5392" s="2">
        <f>DATEDIF(G5392,H5392,"d")</f>
        <v>1</v>
      </c>
      <c r="J5392" s="2" t="s">
        <v>31</v>
      </c>
      <c r="K5392" s="2" t="s">
        <v>22</v>
      </c>
      <c r="L5392" s="2">
        <v>915.64</v>
      </c>
      <c r="M5392" s="2" t="s">
        <v>48</v>
      </c>
    </row>
    <row r="5393" spans="1:13" ht="14.25" hidden="1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3"/>
      <c r="J5393" s="2" t="s">
        <v>21</v>
      </c>
      <c r="K5393" s="2" t="s">
        <v>16</v>
      </c>
      <c r="L5393" s="2">
        <v>305.32</v>
      </c>
      <c r="M5393" s="2" t="s">
        <v>23</v>
      </c>
    </row>
    <row r="5394" spans="1:13" ht="14.25" hidden="1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3"/>
      <c r="J5394" s="2" t="s">
        <v>31</v>
      </c>
      <c r="K5394" s="2" t="s">
        <v>16</v>
      </c>
      <c r="L5394" s="2">
        <v>640.79999999999995</v>
      </c>
      <c r="M5394" s="2" t="s">
        <v>17</v>
      </c>
    </row>
    <row r="5395" spans="1:13" ht="14.25" hidden="1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3"/>
      <c r="J5395" s="2" t="s">
        <v>21</v>
      </c>
      <c r="K5395" s="2" t="s">
        <v>16</v>
      </c>
      <c r="L5395" s="2">
        <v>798.5</v>
      </c>
      <c r="M5395" s="2" t="s">
        <v>39</v>
      </c>
    </row>
    <row r="5396" spans="1:13" ht="14.25" customHeight="1" x14ac:dyDescent="0.3">
      <c r="A5396" s="2" t="s">
        <v>5427</v>
      </c>
      <c r="B5396" s="2" t="s">
        <v>19</v>
      </c>
      <c r="C5396" s="2" t="s">
        <v>26</v>
      </c>
      <c r="D5396" s="8">
        <v>1414.75</v>
      </c>
      <c r="E5396" s="11">
        <v>0.15</v>
      </c>
      <c r="F5396" s="18">
        <v>7</v>
      </c>
      <c r="G5396" s="15">
        <v>45123</v>
      </c>
      <c r="H5396" s="3">
        <v>45126</v>
      </c>
      <c r="I5396" s="2">
        <f>DATEDIF(G5396,H5396,"d")</f>
        <v>3</v>
      </c>
      <c r="J5396" s="2" t="s">
        <v>21</v>
      </c>
      <c r="K5396" s="2" t="s">
        <v>16</v>
      </c>
      <c r="L5396" s="2">
        <v>132.19999999999999</v>
      </c>
      <c r="M5396" s="2" t="s">
        <v>17</v>
      </c>
    </row>
    <row r="5397" spans="1:13" ht="14.25" hidden="1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3"/>
      <c r="J5397" s="2" t="s">
        <v>15</v>
      </c>
      <c r="K5397" s="2" t="s">
        <v>22</v>
      </c>
      <c r="L5397" s="2">
        <v>703.69</v>
      </c>
      <c r="M5397" s="2" t="s">
        <v>48</v>
      </c>
    </row>
    <row r="5398" spans="1:13" ht="14.25" customHeight="1" x14ac:dyDescent="0.3">
      <c r="A5398" s="2" t="s">
        <v>5429</v>
      </c>
      <c r="B5398" s="2" t="s">
        <v>19</v>
      </c>
      <c r="C5398" s="2" t="s">
        <v>14</v>
      </c>
      <c r="D5398" s="8">
        <v>4303.6899999999996</v>
      </c>
      <c r="E5398" s="11">
        <v>0.06</v>
      </c>
      <c r="F5398" s="18">
        <v>2</v>
      </c>
      <c r="G5398" s="15">
        <v>45000</v>
      </c>
      <c r="H5398" s="3">
        <v>45005</v>
      </c>
      <c r="I5398" s="2">
        <f t="shared" ref="I5398:I5399" si="238">DATEDIF(G5398,H5398,"d")</f>
        <v>5</v>
      </c>
      <c r="J5398" s="2" t="s">
        <v>15</v>
      </c>
      <c r="K5398" s="2" t="s">
        <v>27</v>
      </c>
      <c r="L5398" s="2">
        <v>960.01</v>
      </c>
      <c r="M5398" s="2" t="s">
        <v>17</v>
      </c>
    </row>
    <row r="5399" spans="1:13" ht="14.25" customHeight="1" x14ac:dyDescent="0.3">
      <c r="A5399" s="2" t="s">
        <v>5430</v>
      </c>
      <c r="B5399" s="2" t="s">
        <v>19</v>
      </c>
      <c r="C5399" s="2" t="s">
        <v>26</v>
      </c>
      <c r="D5399" s="8">
        <v>3754.13</v>
      </c>
      <c r="E5399" s="11">
        <v>0.05</v>
      </c>
      <c r="F5399" s="18">
        <v>4</v>
      </c>
      <c r="G5399" s="15">
        <v>45339</v>
      </c>
      <c r="H5399" s="3">
        <v>45342</v>
      </c>
      <c r="I5399" s="2">
        <f t="shared" si="238"/>
        <v>3</v>
      </c>
      <c r="J5399" s="2" t="s">
        <v>31</v>
      </c>
      <c r="K5399" s="2" t="s">
        <v>27</v>
      </c>
      <c r="L5399" s="2">
        <v>819.39</v>
      </c>
      <c r="M5399" s="2" t="s">
        <v>48</v>
      </c>
    </row>
    <row r="5400" spans="1:13" ht="14.25" hidden="1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3"/>
      <c r="J5400" s="2" t="s">
        <v>15</v>
      </c>
      <c r="K5400" s="2" t="s">
        <v>27</v>
      </c>
      <c r="L5400" s="2">
        <v>59.44</v>
      </c>
      <c r="M5400" s="2" t="s">
        <v>28</v>
      </c>
    </row>
    <row r="5401" spans="1:13" ht="14.25" hidden="1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3"/>
      <c r="J5401" s="2" t="s">
        <v>31</v>
      </c>
      <c r="K5401" s="2" t="s">
        <v>16</v>
      </c>
      <c r="L5401" s="2">
        <v>248.8</v>
      </c>
      <c r="M5401" s="2" t="s">
        <v>23</v>
      </c>
    </row>
    <row r="5402" spans="1:13" ht="14.25" customHeight="1" x14ac:dyDescent="0.3">
      <c r="A5402" s="2" t="s">
        <v>5433</v>
      </c>
      <c r="B5402" s="2" t="s">
        <v>19</v>
      </c>
      <c r="C5402" s="2" t="s">
        <v>14</v>
      </c>
      <c r="D5402" s="8">
        <v>3561.77</v>
      </c>
      <c r="E5402" s="11">
        <v>0.47</v>
      </c>
      <c r="F5402" s="18">
        <v>2</v>
      </c>
      <c r="G5402" s="15">
        <v>45186</v>
      </c>
      <c r="H5402" s="3">
        <v>45191</v>
      </c>
      <c r="I5402" s="2">
        <f t="shared" ref="I5402:I5403" si="239">DATEDIF(G5402,H5402,"d")</f>
        <v>5</v>
      </c>
      <c r="J5402" s="2" t="s">
        <v>31</v>
      </c>
      <c r="K5402" s="2" t="s">
        <v>27</v>
      </c>
      <c r="L5402" s="2">
        <v>465.57</v>
      </c>
      <c r="M5402" s="2" t="s">
        <v>28</v>
      </c>
    </row>
    <row r="5403" spans="1:13" ht="14.25" customHeight="1" x14ac:dyDescent="0.3">
      <c r="A5403" s="2" t="s">
        <v>5434</v>
      </c>
      <c r="B5403" s="2" t="s">
        <v>19</v>
      </c>
      <c r="C5403" s="2" t="s">
        <v>20</v>
      </c>
      <c r="D5403" s="8">
        <v>4285.09</v>
      </c>
      <c r="E5403" s="11">
        <v>0.16</v>
      </c>
      <c r="F5403" s="18">
        <v>8</v>
      </c>
      <c r="G5403" s="15">
        <v>44991</v>
      </c>
      <c r="H5403" s="3">
        <v>44993</v>
      </c>
      <c r="I5403" s="2">
        <f t="shared" si="239"/>
        <v>2</v>
      </c>
      <c r="J5403" s="2" t="s">
        <v>31</v>
      </c>
      <c r="K5403" s="2" t="s">
        <v>22</v>
      </c>
      <c r="L5403" s="2">
        <v>1020.76</v>
      </c>
      <c r="M5403" s="2" t="s">
        <v>23</v>
      </c>
    </row>
    <row r="5404" spans="1:13" ht="14.25" hidden="1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3"/>
      <c r="J5404" s="2" t="s">
        <v>31</v>
      </c>
      <c r="K5404" s="2" t="s">
        <v>22</v>
      </c>
      <c r="L5404" s="2">
        <v>531.33000000000004</v>
      </c>
      <c r="M5404" s="2" t="s">
        <v>23</v>
      </c>
    </row>
    <row r="5405" spans="1:13" ht="14.25" customHeight="1" x14ac:dyDescent="0.3">
      <c r="A5405" s="2" t="s">
        <v>5436</v>
      </c>
      <c r="B5405" s="2" t="s">
        <v>19</v>
      </c>
      <c r="C5405" s="2" t="s">
        <v>33</v>
      </c>
      <c r="D5405" s="8">
        <v>4587.68</v>
      </c>
      <c r="E5405" s="11">
        <v>0.41</v>
      </c>
      <c r="F5405" s="18">
        <v>8</v>
      </c>
      <c r="G5405" s="15">
        <v>45567</v>
      </c>
      <c r="H5405" s="3">
        <v>45569</v>
      </c>
      <c r="I5405" s="2">
        <f>DATEDIF(G5405,H5405,"d")</f>
        <v>2</v>
      </c>
      <c r="J5405" s="2" t="s">
        <v>21</v>
      </c>
      <c r="K5405" s="2" t="s">
        <v>22</v>
      </c>
      <c r="L5405" s="2">
        <v>845.38</v>
      </c>
      <c r="M5405" s="2" t="s">
        <v>23</v>
      </c>
    </row>
    <row r="5406" spans="1:13" ht="14.25" hidden="1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3"/>
      <c r="J5406" s="2" t="s">
        <v>21</v>
      </c>
      <c r="K5406" s="2" t="s">
        <v>27</v>
      </c>
      <c r="L5406" s="2">
        <v>176.2</v>
      </c>
      <c r="M5406" s="2" t="s">
        <v>48</v>
      </c>
    </row>
    <row r="5407" spans="1:13" ht="14.25" hidden="1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3"/>
      <c r="J5407" s="2" t="s">
        <v>15</v>
      </c>
      <c r="K5407" s="2" t="s">
        <v>22</v>
      </c>
      <c r="L5407" s="2">
        <v>401.03</v>
      </c>
      <c r="M5407" s="2" t="s">
        <v>17</v>
      </c>
    </row>
    <row r="5408" spans="1:13" ht="14.25" hidden="1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3"/>
      <c r="J5408" s="2" t="s">
        <v>31</v>
      </c>
      <c r="K5408" s="2" t="s">
        <v>16</v>
      </c>
      <c r="L5408" s="2">
        <v>11.82</v>
      </c>
      <c r="M5408" s="2" t="s">
        <v>39</v>
      </c>
    </row>
    <row r="5409" spans="1:13" ht="14.25" hidden="1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3"/>
      <c r="J5409" s="2" t="s">
        <v>21</v>
      </c>
      <c r="K5409" s="2" t="s">
        <v>22</v>
      </c>
      <c r="L5409" s="2">
        <v>225.03</v>
      </c>
      <c r="M5409" s="2" t="s">
        <v>48</v>
      </c>
    </row>
    <row r="5410" spans="1:13" ht="14.25" hidden="1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3"/>
      <c r="J5410" s="2" t="s">
        <v>21</v>
      </c>
      <c r="K5410" s="2" t="s">
        <v>27</v>
      </c>
      <c r="L5410" s="2">
        <v>39.770000000000003</v>
      </c>
      <c r="M5410" s="2" t="s">
        <v>28</v>
      </c>
    </row>
    <row r="5411" spans="1:13" ht="14.25" hidden="1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3"/>
      <c r="J5411" s="2" t="s">
        <v>21</v>
      </c>
      <c r="K5411" s="2" t="s">
        <v>27</v>
      </c>
      <c r="L5411" s="2">
        <v>1168.57</v>
      </c>
      <c r="M5411" s="2" t="s">
        <v>23</v>
      </c>
    </row>
    <row r="5412" spans="1:13" ht="14.25" hidden="1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3"/>
      <c r="J5412" s="2" t="s">
        <v>31</v>
      </c>
      <c r="K5412" s="2" t="s">
        <v>27</v>
      </c>
      <c r="L5412" s="2">
        <v>283.39</v>
      </c>
      <c r="M5412" s="2" t="s">
        <v>23</v>
      </c>
    </row>
    <row r="5413" spans="1:13" ht="14.25" hidden="1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3"/>
      <c r="J5413" s="2" t="s">
        <v>21</v>
      </c>
      <c r="K5413" s="2" t="s">
        <v>27</v>
      </c>
      <c r="L5413" s="2">
        <v>326.01</v>
      </c>
      <c r="M5413" s="2" t="s">
        <v>34</v>
      </c>
    </row>
    <row r="5414" spans="1:13" ht="14.25" hidden="1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3"/>
      <c r="J5414" s="2" t="s">
        <v>15</v>
      </c>
      <c r="K5414" s="2" t="s">
        <v>22</v>
      </c>
      <c r="L5414" s="2">
        <v>231.3</v>
      </c>
      <c r="M5414" s="2" t="s">
        <v>48</v>
      </c>
    </row>
    <row r="5415" spans="1:13" ht="14.25" hidden="1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3"/>
      <c r="J5415" s="2" t="s">
        <v>31</v>
      </c>
      <c r="K5415" s="2" t="s">
        <v>22</v>
      </c>
      <c r="L5415" s="2">
        <v>736.2</v>
      </c>
      <c r="M5415" s="2" t="s">
        <v>34</v>
      </c>
    </row>
    <row r="5416" spans="1:13" ht="14.25" hidden="1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3"/>
      <c r="J5416" s="2" t="s">
        <v>15</v>
      </c>
      <c r="K5416" s="2" t="s">
        <v>16</v>
      </c>
      <c r="L5416" s="2">
        <v>558.91</v>
      </c>
      <c r="M5416" s="2" t="s">
        <v>34</v>
      </c>
    </row>
    <row r="5417" spans="1:13" ht="14.25" hidden="1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3"/>
      <c r="J5417" s="2" t="s">
        <v>21</v>
      </c>
      <c r="K5417" s="2" t="s">
        <v>22</v>
      </c>
      <c r="L5417" s="2">
        <v>269.23</v>
      </c>
      <c r="M5417" s="2" t="s">
        <v>39</v>
      </c>
    </row>
    <row r="5418" spans="1:13" ht="14.25" customHeight="1" x14ac:dyDescent="0.3">
      <c r="A5418" s="2" t="s">
        <v>5449</v>
      </c>
      <c r="B5418" s="2" t="s">
        <v>19</v>
      </c>
      <c r="C5418" s="2" t="s">
        <v>14</v>
      </c>
      <c r="D5418" s="8">
        <v>2552.13</v>
      </c>
      <c r="E5418" s="11">
        <v>0.37</v>
      </c>
      <c r="F5418" s="18">
        <v>8</v>
      </c>
      <c r="G5418" s="15">
        <v>45047</v>
      </c>
      <c r="H5418" s="3">
        <v>45052</v>
      </c>
      <c r="I5418" s="2">
        <f t="shared" ref="I5418:I5419" si="240">DATEDIF(G5418,H5418,"d")</f>
        <v>5</v>
      </c>
      <c r="J5418" s="2" t="s">
        <v>31</v>
      </c>
      <c r="K5418" s="2" t="s">
        <v>16</v>
      </c>
      <c r="L5418" s="2">
        <v>176.56</v>
      </c>
      <c r="M5418" s="2" t="s">
        <v>28</v>
      </c>
    </row>
    <row r="5419" spans="1:13" ht="14.25" customHeight="1" x14ac:dyDescent="0.3">
      <c r="A5419" s="2" t="s">
        <v>5450</v>
      </c>
      <c r="B5419" s="2" t="s">
        <v>19</v>
      </c>
      <c r="C5419" s="2" t="s">
        <v>14</v>
      </c>
      <c r="D5419" s="8">
        <v>3511.32</v>
      </c>
      <c r="E5419" s="11">
        <v>0.48</v>
      </c>
      <c r="F5419" s="18">
        <v>6</v>
      </c>
      <c r="G5419" s="15">
        <v>45522</v>
      </c>
      <c r="H5419" s="3">
        <v>45529</v>
      </c>
      <c r="I5419" s="2">
        <f t="shared" si="240"/>
        <v>7</v>
      </c>
      <c r="J5419" s="2" t="s">
        <v>21</v>
      </c>
      <c r="K5419" s="2" t="s">
        <v>27</v>
      </c>
      <c r="L5419" s="2">
        <v>1015.75</v>
      </c>
      <c r="M5419" s="2" t="s">
        <v>23</v>
      </c>
    </row>
    <row r="5420" spans="1:13" ht="14.25" hidden="1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3"/>
      <c r="J5420" s="2" t="s">
        <v>21</v>
      </c>
      <c r="K5420" s="2" t="s">
        <v>16</v>
      </c>
      <c r="L5420" s="2">
        <v>1228.08</v>
      </c>
      <c r="M5420" s="2" t="s">
        <v>48</v>
      </c>
    </row>
    <row r="5421" spans="1:13" ht="14.25" hidden="1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3"/>
      <c r="J5421" s="2" t="s">
        <v>21</v>
      </c>
      <c r="K5421" s="2" t="s">
        <v>22</v>
      </c>
      <c r="L5421" s="2">
        <v>454.85</v>
      </c>
      <c r="M5421" s="2" t="s">
        <v>34</v>
      </c>
    </row>
    <row r="5422" spans="1:13" ht="14.25" hidden="1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3"/>
      <c r="J5422" s="2" t="s">
        <v>15</v>
      </c>
      <c r="K5422" s="2" t="s">
        <v>27</v>
      </c>
      <c r="L5422" s="2">
        <v>173.71</v>
      </c>
      <c r="M5422" s="2" t="s">
        <v>28</v>
      </c>
    </row>
    <row r="5423" spans="1:13" ht="14.25" hidden="1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3"/>
      <c r="J5423" s="2" t="s">
        <v>31</v>
      </c>
      <c r="K5423" s="2" t="s">
        <v>22</v>
      </c>
      <c r="L5423" s="2">
        <v>210.78</v>
      </c>
      <c r="M5423" s="2" t="s">
        <v>23</v>
      </c>
    </row>
    <row r="5424" spans="1:13" ht="14.25" hidden="1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3"/>
      <c r="J5424" s="2" t="s">
        <v>31</v>
      </c>
      <c r="K5424" s="2" t="s">
        <v>27</v>
      </c>
      <c r="L5424" s="2">
        <v>53.15</v>
      </c>
      <c r="M5424" s="2" t="s">
        <v>28</v>
      </c>
    </row>
    <row r="5425" spans="1:13" ht="14.25" hidden="1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3"/>
      <c r="J5425" s="2" t="s">
        <v>31</v>
      </c>
      <c r="K5425" s="2" t="s">
        <v>16</v>
      </c>
      <c r="L5425" s="2">
        <v>415.38</v>
      </c>
      <c r="M5425" s="2" t="s">
        <v>28</v>
      </c>
    </row>
    <row r="5426" spans="1:13" ht="14.25" customHeight="1" x14ac:dyDescent="0.3">
      <c r="A5426" s="2" t="s">
        <v>5457</v>
      </c>
      <c r="B5426" s="2" t="s">
        <v>19</v>
      </c>
      <c r="C5426" s="2" t="s">
        <v>20</v>
      </c>
      <c r="D5426" s="8">
        <v>4652.67</v>
      </c>
      <c r="E5426" s="11">
        <v>0.16</v>
      </c>
      <c r="F5426" s="18">
        <v>9</v>
      </c>
      <c r="G5426" s="15">
        <v>45002</v>
      </c>
      <c r="H5426" s="3">
        <v>45006</v>
      </c>
      <c r="I5426" s="2">
        <f>DATEDIF(G5426,H5426,"d")</f>
        <v>4</v>
      </c>
      <c r="J5426" s="2" t="s">
        <v>31</v>
      </c>
      <c r="K5426" s="2" t="s">
        <v>22</v>
      </c>
      <c r="L5426" s="2">
        <v>354.28</v>
      </c>
      <c r="M5426" s="2" t="s">
        <v>28</v>
      </c>
    </row>
    <row r="5427" spans="1:13" ht="14.25" hidden="1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3"/>
      <c r="J5427" s="2" t="s">
        <v>15</v>
      </c>
      <c r="K5427" s="2" t="s">
        <v>27</v>
      </c>
      <c r="L5427" s="2">
        <v>935.33</v>
      </c>
      <c r="M5427" s="2" t="s">
        <v>28</v>
      </c>
    </row>
    <row r="5428" spans="1:13" ht="14.25" hidden="1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3"/>
      <c r="J5428" s="2" t="s">
        <v>31</v>
      </c>
      <c r="K5428" s="2" t="s">
        <v>22</v>
      </c>
      <c r="L5428" s="2">
        <v>326.16000000000003</v>
      </c>
      <c r="M5428" s="2" t="s">
        <v>28</v>
      </c>
    </row>
    <row r="5429" spans="1:13" ht="14.25" customHeight="1" x14ac:dyDescent="0.3">
      <c r="A5429" s="2" t="s">
        <v>5460</v>
      </c>
      <c r="B5429" s="2" t="s">
        <v>19</v>
      </c>
      <c r="C5429" s="2" t="s">
        <v>26</v>
      </c>
      <c r="D5429" s="8">
        <v>4556.68</v>
      </c>
      <c r="E5429" s="11">
        <v>0.13</v>
      </c>
      <c r="F5429" s="18">
        <v>8</v>
      </c>
      <c r="G5429" s="15">
        <v>45594</v>
      </c>
      <c r="H5429" s="3">
        <v>45599</v>
      </c>
      <c r="I5429" s="2">
        <f t="shared" ref="I5429:I5431" si="241">DATEDIF(G5429,H5429,"d")</f>
        <v>5</v>
      </c>
      <c r="J5429" s="2" t="s">
        <v>15</v>
      </c>
      <c r="K5429" s="2" t="s">
        <v>27</v>
      </c>
      <c r="L5429" s="2">
        <v>1274.24</v>
      </c>
      <c r="M5429" s="2" t="s">
        <v>17</v>
      </c>
    </row>
    <row r="5430" spans="1:13" ht="14.25" customHeight="1" x14ac:dyDescent="0.3">
      <c r="A5430" s="2" t="s">
        <v>5461</v>
      </c>
      <c r="B5430" s="2" t="s">
        <v>19</v>
      </c>
      <c r="C5430" s="2" t="s">
        <v>33</v>
      </c>
      <c r="D5430" s="8">
        <v>2510.1</v>
      </c>
      <c r="E5430" s="11">
        <v>0.24</v>
      </c>
      <c r="F5430" s="18">
        <v>9</v>
      </c>
      <c r="G5430" s="15">
        <v>45457</v>
      </c>
      <c r="H5430" s="3">
        <v>45459</v>
      </c>
      <c r="I5430" s="2">
        <f t="shared" si="241"/>
        <v>2</v>
      </c>
      <c r="J5430" s="2" t="s">
        <v>31</v>
      </c>
      <c r="K5430" s="2" t="s">
        <v>22</v>
      </c>
      <c r="L5430" s="2">
        <v>578.53</v>
      </c>
      <c r="M5430" s="2" t="s">
        <v>17</v>
      </c>
    </row>
    <row r="5431" spans="1:13" ht="14.25" customHeight="1" x14ac:dyDescent="0.3">
      <c r="A5431" s="2" t="s">
        <v>5462</v>
      </c>
      <c r="B5431" s="2" t="s">
        <v>19</v>
      </c>
      <c r="C5431" s="2" t="s">
        <v>14</v>
      </c>
      <c r="D5431" s="8">
        <v>2484.09</v>
      </c>
      <c r="E5431" s="11">
        <v>0.14000000000000001</v>
      </c>
      <c r="F5431" s="18">
        <v>4</v>
      </c>
      <c r="G5431" s="15">
        <v>45019</v>
      </c>
      <c r="H5431" s="3">
        <v>45023</v>
      </c>
      <c r="I5431" s="2">
        <f t="shared" si="241"/>
        <v>4</v>
      </c>
      <c r="J5431" s="2" t="s">
        <v>15</v>
      </c>
      <c r="K5431" s="2" t="s">
        <v>16</v>
      </c>
      <c r="L5431" s="2">
        <v>400.83</v>
      </c>
      <c r="M5431" s="2" t="s">
        <v>28</v>
      </c>
    </row>
    <row r="5432" spans="1:13" ht="14.25" hidden="1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3"/>
      <c r="J5432" s="2" t="s">
        <v>21</v>
      </c>
      <c r="K5432" s="2" t="s">
        <v>22</v>
      </c>
      <c r="L5432" s="2">
        <v>648</v>
      </c>
      <c r="M5432" s="2" t="s">
        <v>17</v>
      </c>
    </row>
    <row r="5433" spans="1:13" ht="14.25" hidden="1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3"/>
      <c r="J5433" s="2" t="s">
        <v>21</v>
      </c>
      <c r="K5433" s="2" t="s">
        <v>22</v>
      </c>
      <c r="L5433" s="2">
        <v>118.26</v>
      </c>
      <c r="M5433" s="2" t="s">
        <v>48</v>
      </c>
    </row>
    <row r="5434" spans="1:13" ht="14.25" customHeight="1" x14ac:dyDescent="0.3">
      <c r="A5434" s="2" t="s">
        <v>5465</v>
      </c>
      <c r="B5434" s="2" t="s">
        <v>19</v>
      </c>
      <c r="C5434" s="2" t="s">
        <v>26</v>
      </c>
      <c r="D5434" s="8">
        <v>3077.65</v>
      </c>
      <c r="E5434" s="11">
        <v>0.39</v>
      </c>
      <c r="F5434" s="18">
        <v>7</v>
      </c>
      <c r="G5434" s="15">
        <v>45518</v>
      </c>
      <c r="H5434" s="3">
        <v>45522</v>
      </c>
      <c r="I5434" s="2">
        <f>DATEDIF(G5434,H5434,"d")</f>
        <v>4</v>
      </c>
      <c r="J5434" s="2" t="s">
        <v>15</v>
      </c>
      <c r="K5434" s="2" t="s">
        <v>27</v>
      </c>
      <c r="L5434" s="2">
        <v>462.85</v>
      </c>
      <c r="M5434" s="2" t="s">
        <v>39</v>
      </c>
    </row>
    <row r="5435" spans="1:13" ht="14.25" hidden="1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3"/>
      <c r="J5435" s="2" t="s">
        <v>15</v>
      </c>
      <c r="K5435" s="2" t="s">
        <v>22</v>
      </c>
      <c r="L5435" s="2">
        <v>194.99</v>
      </c>
      <c r="M5435" s="2" t="s">
        <v>23</v>
      </c>
    </row>
    <row r="5436" spans="1:13" ht="14.25" hidden="1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3"/>
      <c r="J5436" s="2" t="s">
        <v>15</v>
      </c>
      <c r="K5436" s="2" t="s">
        <v>16</v>
      </c>
      <c r="L5436" s="2">
        <v>819.13</v>
      </c>
      <c r="M5436" s="2" t="s">
        <v>17</v>
      </c>
    </row>
    <row r="5437" spans="1:13" ht="14.25" customHeight="1" x14ac:dyDescent="0.3">
      <c r="A5437" s="2" t="s">
        <v>5468</v>
      </c>
      <c r="B5437" s="2" t="s">
        <v>19</v>
      </c>
      <c r="C5437" s="2" t="s">
        <v>20</v>
      </c>
      <c r="D5437" s="8">
        <v>2869.53</v>
      </c>
      <c r="E5437" s="11">
        <v>0.11</v>
      </c>
      <c r="F5437" s="18">
        <v>7</v>
      </c>
      <c r="G5437" s="15">
        <v>45551</v>
      </c>
      <c r="H5437" s="3">
        <v>45555</v>
      </c>
      <c r="I5437" s="2">
        <f>DATEDIF(G5437,H5437,"d")</f>
        <v>4</v>
      </c>
      <c r="J5437" s="2" t="s">
        <v>15</v>
      </c>
      <c r="K5437" s="2" t="s">
        <v>22</v>
      </c>
      <c r="L5437" s="2">
        <v>565.12</v>
      </c>
      <c r="M5437" s="2" t="s">
        <v>17</v>
      </c>
    </row>
    <row r="5438" spans="1:13" ht="14.25" hidden="1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3"/>
      <c r="J5438" s="2" t="s">
        <v>31</v>
      </c>
      <c r="K5438" s="2" t="s">
        <v>27</v>
      </c>
      <c r="L5438" s="2">
        <v>365.74</v>
      </c>
      <c r="M5438" s="2" t="s">
        <v>34</v>
      </c>
    </row>
    <row r="5439" spans="1:13" ht="14.25" hidden="1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3"/>
      <c r="J5439" s="2" t="s">
        <v>31</v>
      </c>
      <c r="K5439" s="2" t="s">
        <v>22</v>
      </c>
      <c r="L5439" s="2">
        <v>314.27999999999997</v>
      </c>
      <c r="M5439" s="2" t="s">
        <v>39</v>
      </c>
    </row>
    <row r="5440" spans="1:13" ht="14.25" hidden="1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3"/>
      <c r="J5440" s="2" t="s">
        <v>21</v>
      </c>
      <c r="K5440" s="2" t="s">
        <v>16</v>
      </c>
      <c r="L5440" s="2">
        <v>189.96</v>
      </c>
      <c r="M5440" s="2" t="s">
        <v>28</v>
      </c>
    </row>
    <row r="5441" spans="1:13" ht="14.25" customHeight="1" x14ac:dyDescent="0.3">
      <c r="A5441" s="2" t="s">
        <v>5472</v>
      </c>
      <c r="B5441" s="2" t="s">
        <v>19</v>
      </c>
      <c r="C5441" s="2" t="s">
        <v>14</v>
      </c>
      <c r="D5441" s="8">
        <v>1053.6400000000001</v>
      </c>
      <c r="E5441" s="11">
        <v>0.14000000000000001</v>
      </c>
      <c r="F5441" s="18">
        <v>9</v>
      </c>
      <c r="G5441" s="15">
        <v>45567</v>
      </c>
      <c r="H5441" s="3">
        <v>45570</v>
      </c>
      <c r="I5441" s="2">
        <f>DATEDIF(G5441,H5441,"d")</f>
        <v>3</v>
      </c>
      <c r="J5441" s="2" t="s">
        <v>21</v>
      </c>
      <c r="K5441" s="2" t="s">
        <v>22</v>
      </c>
      <c r="L5441" s="2">
        <v>273.68</v>
      </c>
      <c r="M5441" s="2" t="s">
        <v>28</v>
      </c>
    </row>
    <row r="5442" spans="1:13" ht="14.25" hidden="1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3"/>
      <c r="J5442" s="2" t="s">
        <v>31</v>
      </c>
      <c r="K5442" s="2" t="s">
        <v>27</v>
      </c>
      <c r="L5442" s="2">
        <v>636.72</v>
      </c>
      <c r="M5442" s="2" t="s">
        <v>28</v>
      </c>
    </row>
    <row r="5443" spans="1:13" ht="14.25" customHeight="1" x14ac:dyDescent="0.3">
      <c r="A5443" s="2" t="s">
        <v>5474</v>
      </c>
      <c r="B5443" s="2" t="s">
        <v>19</v>
      </c>
      <c r="C5443" s="2" t="s">
        <v>14</v>
      </c>
      <c r="D5443" s="8">
        <v>1601.1</v>
      </c>
      <c r="E5443" s="11">
        <v>7.0000000000000007E-2</v>
      </c>
      <c r="F5443" s="18">
        <v>3</v>
      </c>
      <c r="G5443" s="15">
        <v>45042</v>
      </c>
      <c r="H5443" s="3">
        <v>45046</v>
      </c>
      <c r="I5443" s="2">
        <f>DATEDIF(G5443,H5443,"d")</f>
        <v>4</v>
      </c>
      <c r="J5443" s="2" t="s">
        <v>15</v>
      </c>
      <c r="K5443" s="2" t="s">
        <v>22</v>
      </c>
      <c r="L5443" s="2">
        <v>261.32</v>
      </c>
      <c r="M5443" s="2" t="s">
        <v>48</v>
      </c>
    </row>
    <row r="5444" spans="1:13" ht="14.25" hidden="1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3"/>
      <c r="J5444" s="2" t="s">
        <v>15</v>
      </c>
      <c r="K5444" s="2" t="s">
        <v>16</v>
      </c>
      <c r="L5444" s="2">
        <v>326.70999999999998</v>
      </c>
      <c r="M5444" s="2" t="s">
        <v>34</v>
      </c>
    </row>
    <row r="5445" spans="1:13" ht="14.25" hidden="1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3"/>
      <c r="J5445" s="2" t="s">
        <v>15</v>
      </c>
      <c r="K5445" s="2" t="s">
        <v>22</v>
      </c>
      <c r="L5445" s="2">
        <v>168.56</v>
      </c>
      <c r="M5445" s="2" t="s">
        <v>23</v>
      </c>
    </row>
    <row r="5446" spans="1:13" ht="14.25" hidden="1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3"/>
      <c r="J5446" s="2" t="s">
        <v>31</v>
      </c>
      <c r="K5446" s="2" t="s">
        <v>27</v>
      </c>
      <c r="L5446" s="2">
        <v>686.88</v>
      </c>
      <c r="M5446" s="2" t="s">
        <v>39</v>
      </c>
    </row>
    <row r="5447" spans="1:13" ht="14.25" customHeight="1" x14ac:dyDescent="0.3">
      <c r="A5447" s="2" t="s">
        <v>5478</v>
      </c>
      <c r="B5447" s="2" t="s">
        <v>19</v>
      </c>
      <c r="C5447" s="2" t="s">
        <v>14</v>
      </c>
      <c r="D5447" s="8">
        <v>2900.59</v>
      </c>
      <c r="E5447" s="11">
        <v>0</v>
      </c>
      <c r="F5447" s="18">
        <v>7</v>
      </c>
      <c r="G5447" s="15">
        <v>45583</v>
      </c>
      <c r="H5447" s="3">
        <v>45587</v>
      </c>
      <c r="I5447" s="2">
        <f t="shared" ref="I5447:I5448" si="242">DATEDIF(G5447,H5447,"d")</f>
        <v>4</v>
      </c>
      <c r="J5447" s="2" t="s">
        <v>31</v>
      </c>
      <c r="K5447" s="2" t="s">
        <v>16</v>
      </c>
      <c r="L5447" s="2">
        <v>220.18</v>
      </c>
      <c r="M5447" s="2" t="s">
        <v>17</v>
      </c>
    </row>
    <row r="5448" spans="1:13" ht="14.25" customHeight="1" x14ac:dyDescent="0.3">
      <c r="A5448" s="2" t="s">
        <v>5479</v>
      </c>
      <c r="B5448" s="2" t="s">
        <v>19</v>
      </c>
      <c r="C5448" s="2" t="s">
        <v>26</v>
      </c>
      <c r="D5448" s="8">
        <v>1068.93</v>
      </c>
      <c r="E5448" s="11">
        <v>0.22</v>
      </c>
      <c r="F5448" s="18">
        <v>2</v>
      </c>
      <c r="G5448" s="15">
        <v>44963</v>
      </c>
      <c r="H5448" s="3">
        <v>44966</v>
      </c>
      <c r="I5448" s="2">
        <f t="shared" si="242"/>
        <v>3</v>
      </c>
      <c r="J5448" s="2" t="s">
        <v>21</v>
      </c>
      <c r="K5448" s="2" t="s">
        <v>22</v>
      </c>
      <c r="L5448" s="2">
        <v>61.24</v>
      </c>
      <c r="M5448" s="2" t="s">
        <v>34</v>
      </c>
    </row>
    <row r="5449" spans="1:13" ht="14.25" hidden="1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3"/>
      <c r="J5449" s="2" t="s">
        <v>21</v>
      </c>
      <c r="K5449" s="2" t="s">
        <v>16</v>
      </c>
      <c r="L5449" s="2">
        <v>424.68</v>
      </c>
      <c r="M5449" s="2" t="s">
        <v>23</v>
      </c>
    </row>
    <row r="5450" spans="1:13" ht="14.25" hidden="1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3"/>
      <c r="J5450" s="2" t="s">
        <v>21</v>
      </c>
      <c r="K5450" s="2" t="s">
        <v>27</v>
      </c>
      <c r="L5450" s="2">
        <v>440.04</v>
      </c>
      <c r="M5450" s="2" t="s">
        <v>17</v>
      </c>
    </row>
    <row r="5451" spans="1:13" ht="14.25" hidden="1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3"/>
      <c r="J5451" s="2" t="s">
        <v>31</v>
      </c>
      <c r="K5451" s="2" t="s">
        <v>16</v>
      </c>
      <c r="L5451" s="2">
        <v>459.2</v>
      </c>
      <c r="M5451" s="2" t="s">
        <v>48</v>
      </c>
    </row>
    <row r="5452" spans="1:13" ht="14.25" customHeight="1" x14ac:dyDescent="0.3">
      <c r="A5452" s="2" t="s">
        <v>5483</v>
      </c>
      <c r="B5452" s="2" t="s">
        <v>19</v>
      </c>
      <c r="C5452" s="2" t="s">
        <v>20</v>
      </c>
      <c r="D5452" s="8">
        <v>657.77</v>
      </c>
      <c r="E5452" s="11">
        <v>0.02</v>
      </c>
      <c r="F5452" s="18">
        <v>8</v>
      </c>
      <c r="G5452" s="15">
        <v>45569</v>
      </c>
      <c r="H5452" s="3">
        <v>45574</v>
      </c>
      <c r="I5452" s="2">
        <f t="shared" ref="I5452:I5453" si="243">DATEDIF(G5452,H5452,"d")</f>
        <v>5</v>
      </c>
      <c r="J5452" s="2" t="s">
        <v>31</v>
      </c>
      <c r="K5452" s="2" t="s">
        <v>16</v>
      </c>
      <c r="L5452" s="2">
        <v>130.33000000000001</v>
      </c>
      <c r="M5452" s="2" t="s">
        <v>34</v>
      </c>
    </row>
    <row r="5453" spans="1:13" ht="14.25" customHeight="1" x14ac:dyDescent="0.3">
      <c r="A5453" s="2" t="s">
        <v>5484</v>
      </c>
      <c r="B5453" s="2" t="s">
        <v>19</v>
      </c>
      <c r="C5453" s="2" t="s">
        <v>36</v>
      </c>
      <c r="D5453" s="8">
        <v>3114.68</v>
      </c>
      <c r="E5453" s="11">
        <v>0.06</v>
      </c>
      <c r="F5453" s="18">
        <v>1</v>
      </c>
      <c r="G5453" s="15">
        <v>45325</v>
      </c>
      <c r="H5453" s="3">
        <v>45331</v>
      </c>
      <c r="I5453" s="2">
        <f t="shared" si="243"/>
        <v>6</v>
      </c>
      <c r="J5453" s="2" t="s">
        <v>31</v>
      </c>
      <c r="K5453" s="2" t="s">
        <v>16</v>
      </c>
      <c r="L5453" s="2">
        <v>389.68</v>
      </c>
      <c r="M5453" s="2" t="s">
        <v>34</v>
      </c>
    </row>
    <row r="5454" spans="1:13" ht="14.25" hidden="1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3"/>
      <c r="J5454" s="2" t="s">
        <v>15</v>
      </c>
      <c r="K5454" s="2" t="s">
        <v>27</v>
      </c>
      <c r="L5454" s="2">
        <v>153.94</v>
      </c>
      <c r="M5454" s="2" t="s">
        <v>17</v>
      </c>
    </row>
    <row r="5455" spans="1:13" ht="14.25" hidden="1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3"/>
      <c r="J5455" s="2" t="s">
        <v>21</v>
      </c>
      <c r="K5455" s="2" t="s">
        <v>16</v>
      </c>
      <c r="L5455" s="2">
        <v>282.94</v>
      </c>
      <c r="M5455" s="2" t="s">
        <v>23</v>
      </c>
    </row>
    <row r="5456" spans="1:13" ht="14.25" hidden="1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3"/>
      <c r="J5456" s="2" t="s">
        <v>21</v>
      </c>
      <c r="K5456" s="2" t="s">
        <v>22</v>
      </c>
      <c r="L5456" s="2">
        <v>671.65</v>
      </c>
      <c r="M5456" s="2" t="s">
        <v>34</v>
      </c>
    </row>
    <row r="5457" spans="1:13" ht="14.25" hidden="1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3"/>
      <c r="J5457" s="2" t="s">
        <v>21</v>
      </c>
      <c r="K5457" s="2" t="s">
        <v>16</v>
      </c>
      <c r="L5457" s="2">
        <v>47.27</v>
      </c>
      <c r="M5457" s="2" t="s">
        <v>39</v>
      </c>
    </row>
    <row r="5458" spans="1:13" ht="14.25" hidden="1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3"/>
      <c r="J5458" s="2" t="s">
        <v>15</v>
      </c>
      <c r="K5458" s="2" t="s">
        <v>22</v>
      </c>
      <c r="L5458" s="2">
        <v>359.45</v>
      </c>
      <c r="M5458" s="2" t="s">
        <v>17</v>
      </c>
    </row>
    <row r="5459" spans="1:13" ht="14.25" hidden="1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3"/>
      <c r="J5459" s="2" t="s">
        <v>31</v>
      </c>
      <c r="K5459" s="2" t="s">
        <v>16</v>
      </c>
      <c r="L5459" s="2">
        <v>182.7</v>
      </c>
      <c r="M5459" s="2" t="s">
        <v>28</v>
      </c>
    </row>
    <row r="5460" spans="1:13" ht="14.25" customHeight="1" x14ac:dyDescent="0.3">
      <c r="A5460" s="2" t="s">
        <v>5491</v>
      </c>
      <c r="B5460" s="2" t="s">
        <v>19</v>
      </c>
      <c r="C5460" s="2" t="s">
        <v>20</v>
      </c>
      <c r="D5460" s="8">
        <v>3199.43</v>
      </c>
      <c r="E5460" s="11">
        <v>0.47</v>
      </c>
      <c r="F5460" s="18">
        <v>8</v>
      </c>
      <c r="G5460" s="15">
        <v>45472</v>
      </c>
      <c r="H5460" s="3">
        <v>45475</v>
      </c>
      <c r="I5460" s="2">
        <f>DATEDIF(G5460,H5460,"d")</f>
        <v>3</v>
      </c>
      <c r="J5460" s="2" t="s">
        <v>21</v>
      </c>
      <c r="K5460" s="2" t="s">
        <v>22</v>
      </c>
      <c r="L5460" s="2">
        <v>701.61</v>
      </c>
      <c r="M5460" s="2" t="s">
        <v>48</v>
      </c>
    </row>
    <row r="5461" spans="1:13" ht="14.25" hidden="1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3"/>
      <c r="J5461" s="2" t="s">
        <v>21</v>
      </c>
      <c r="K5461" s="2" t="s">
        <v>27</v>
      </c>
      <c r="L5461" s="2">
        <v>369.92</v>
      </c>
      <c r="M5461" s="2" t="s">
        <v>17</v>
      </c>
    </row>
    <row r="5462" spans="1:13" ht="14.25" hidden="1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3"/>
      <c r="J5462" s="2" t="s">
        <v>15</v>
      </c>
      <c r="K5462" s="2" t="s">
        <v>27</v>
      </c>
      <c r="L5462" s="2">
        <v>558.37</v>
      </c>
      <c r="M5462" s="2" t="s">
        <v>28</v>
      </c>
    </row>
    <row r="5463" spans="1:13" ht="14.25" customHeight="1" x14ac:dyDescent="0.3">
      <c r="A5463" s="2" t="s">
        <v>5494</v>
      </c>
      <c r="B5463" s="2" t="s">
        <v>19</v>
      </c>
      <c r="C5463" s="2" t="s">
        <v>20</v>
      </c>
      <c r="D5463" s="8">
        <v>158.76</v>
      </c>
      <c r="E5463" s="11">
        <v>0.33</v>
      </c>
      <c r="F5463" s="18">
        <v>6</v>
      </c>
      <c r="G5463" s="15">
        <v>44961</v>
      </c>
      <c r="H5463" s="3">
        <v>44968</v>
      </c>
      <c r="I5463" s="2">
        <f>DATEDIF(G5463,H5463,"d")</f>
        <v>7</v>
      </c>
      <c r="J5463" s="2" t="s">
        <v>21</v>
      </c>
      <c r="K5463" s="2" t="s">
        <v>16</v>
      </c>
      <c r="L5463" s="2">
        <v>44.55</v>
      </c>
      <c r="M5463" s="2" t="s">
        <v>17</v>
      </c>
    </row>
    <row r="5464" spans="1:13" ht="14.25" hidden="1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3"/>
      <c r="J5464" s="2" t="s">
        <v>15</v>
      </c>
      <c r="K5464" s="2" t="s">
        <v>22</v>
      </c>
      <c r="L5464" s="2">
        <v>149.41</v>
      </c>
      <c r="M5464" s="2" t="s">
        <v>23</v>
      </c>
    </row>
    <row r="5465" spans="1:13" ht="14.25" customHeight="1" x14ac:dyDescent="0.3">
      <c r="A5465" s="2" t="s">
        <v>5496</v>
      </c>
      <c r="B5465" s="2" t="s">
        <v>19</v>
      </c>
      <c r="C5465" s="2" t="s">
        <v>33</v>
      </c>
      <c r="D5465" s="8">
        <v>2892.32</v>
      </c>
      <c r="E5465" s="11">
        <v>0.18</v>
      </c>
      <c r="F5465" s="18">
        <v>7</v>
      </c>
      <c r="G5465" s="15">
        <v>45436</v>
      </c>
      <c r="H5465" s="3">
        <v>45441</v>
      </c>
      <c r="I5465" s="2">
        <f>DATEDIF(G5465,H5465,"d")</f>
        <v>5</v>
      </c>
      <c r="J5465" s="2" t="s">
        <v>21</v>
      </c>
      <c r="K5465" s="2" t="s">
        <v>16</v>
      </c>
      <c r="L5465" s="2">
        <v>256.18</v>
      </c>
      <c r="M5465" s="2" t="s">
        <v>48</v>
      </c>
    </row>
    <row r="5466" spans="1:13" ht="14.25" hidden="1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3"/>
      <c r="J5466" s="2" t="s">
        <v>15</v>
      </c>
      <c r="K5466" s="2" t="s">
        <v>16</v>
      </c>
      <c r="L5466" s="2">
        <v>205.03</v>
      </c>
      <c r="M5466" s="2" t="s">
        <v>28</v>
      </c>
    </row>
    <row r="5467" spans="1:13" ht="14.25" customHeight="1" x14ac:dyDescent="0.3">
      <c r="A5467" s="2" t="s">
        <v>5498</v>
      </c>
      <c r="B5467" s="2" t="s">
        <v>19</v>
      </c>
      <c r="C5467" s="2" t="s">
        <v>20</v>
      </c>
      <c r="D5467" s="8">
        <v>808.43</v>
      </c>
      <c r="E5467" s="11">
        <v>0.34</v>
      </c>
      <c r="F5467" s="18">
        <v>4</v>
      </c>
      <c r="G5467" s="15">
        <v>45549</v>
      </c>
      <c r="H5467" s="3">
        <v>45552</v>
      </c>
      <c r="I5467" s="2">
        <f>DATEDIF(G5467,H5467,"d")</f>
        <v>3</v>
      </c>
      <c r="J5467" s="2" t="s">
        <v>31</v>
      </c>
      <c r="K5467" s="2" t="s">
        <v>16</v>
      </c>
      <c r="L5467" s="2">
        <v>230.64</v>
      </c>
      <c r="M5467" s="2" t="s">
        <v>17</v>
      </c>
    </row>
    <row r="5468" spans="1:13" ht="14.25" hidden="1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3"/>
      <c r="J5468" s="2" t="s">
        <v>15</v>
      </c>
      <c r="K5468" s="2" t="s">
        <v>22</v>
      </c>
      <c r="L5468" s="2">
        <v>168.66</v>
      </c>
      <c r="M5468" s="2" t="s">
        <v>17</v>
      </c>
    </row>
    <row r="5469" spans="1:13" ht="14.25" customHeight="1" x14ac:dyDescent="0.3">
      <c r="A5469" s="2" t="s">
        <v>5500</v>
      </c>
      <c r="B5469" s="2" t="s">
        <v>19</v>
      </c>
      <c r="C5469" s="2" t="s">
        <v>36</v>
      </c>
      <c r="D5469" s="8">
        <v>901.32</v>
      </c>
      <c r="E5469" s="11">
        <v>7.0000000000000007E-2</v>
      </c>
      <c r="F5469" s="18">
        <v>3</v>
      </c>
      <c r="G5469" s="15">
        <v>45163</v>
      </c>
      <c r="H5469" s="3">
        <v>45167</v>
      </c>
      <c r="I5469" s="2">
        <f>DATEDIF(G5469,H5469,"d")</f>
        <v>4</v>
      </c>
      <c r="J5469" s="2" t="s">
        <v>31</v>
      </c>
      <c r="K5469" s="2" t="s">
        <v>22</v>
      </c>
      <c r="L5469" s="2">
        <v>132.80000000000001</v>
      </c>
      <c r="M5469" s="2" t="s">
        <v>39</v>
      </c>
    </row>
    <row r="5470" spans="1:13" ht="14.25" hidden="1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3"/>
      <c r="J5470" s="2" t="s">
        <v>21</v>
      </c>
      <c r="K5470" s="2" t="s">
        <v>16</v>
      </c>
      <c r="L5470" s="2">
        <v>92.94</v>
      </c>
      <c r="M5470" s="2" t="s">
        <v>48</v>
      </c>
    </row>
    <row r="5471" spans="1:13" ht="14.25" hidden="1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3"/>
      <c r="J5471" s="2" t="s">
        <v>31</v>
      </c>
      <c r="K5471" s="2" t="s">
        <v>27</v>
      </c>
      <c r="L5471" s="2">
        <v>359.04</v>
      </c>
      <c r="M5471" s="2" t="s">
        <v>39</v>
      </c>
    </row>
    <row r="5472" spans="1:13" ht="14.25" hidden="1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3"/>
      <c r="J5472" s="2" t="s">
        <v>21</v>
      </c>
      <c r="K5472" s="2" t="s">
        <v>27</v>
      </c>
      <c r="L5472" s="2">
        <v>260.14999999999998</v>
      </c>
      <c r="M5472" s="2" t="s">
        <v>39</v>
      </c>
    </row>
    <row r="5473" spans="1:13" ht="14.25" customHeight="1" x14ac:dyDescent="0.3">
      <c r="A5473" s="2" t="s">
        <v>5504</v>
      </c>
      <c r="B5473" s="2" t="s">
        <v>19</v>
      </c>
      <c r="C5473" s="2" t="s">
        <v>36</v>
      </c>
      <c r="D5473" s="8">
        <v>4017.04</v>
      </c>
      <c r="E5473" s="11">
        <v>0.23</v>
      </c>
      <c r="F5473" s="18">
        <v>4</v>
      </c>
      <c r="G5473" s="15">
        <v>45027</v>
      </c>
      <c r="H5473" s="3">
        <v>45032</v>
      </c>
      <c r="I5473" s="2">
        <f t="shared" ref="I5473:I5475" si="244">DATEDIF(G5473,H5473,"d")</f>
        <v>5</v>
      </c>
      <c r="J5473" s="2" t="s">
        <v>21</v>
      </c>
      <c r="K5473" s="2" t="s">
        <v>27</v>
      </c>
      <c r="L5473" s="2">
        <v>449.07</v>
      </c>
      <c r="M5473" s="2" t="s">
        <v>28</v>
      </c>
    </row>
    <row r="5474" spans="1:13" ht="14.25" customHeight="1" x14ac:dyDescent="0.3">
      <c r="A5474" s="2" t="s">
        <v>5505</v>
      </c>
      <c r="B5474" s="2" t="s">
        <v>19</v>
      </c>
      <c r="C5474" s="2" t="s">
        <v>36</v>
      </c>
      <c r="D5474" s="8">
        <v>407.02</v>
      </c>
      <c r="E5474" s="11">
        <v>0.13</v>
      </c>
      <c r="F5474" s="18">
        <v>7</v>
      </c>
      <c r="G5474" s="15">
        <v>45524</v>
      </c>
      <c r="H5474" s="3">
        <v>45530</v>
      </c>
      <c r="I5474" s="2">
        <f t="shared" si="244"/>
        <v>6</v>
      </c>
      <c r="J5474" s="2" t="s">
        <v>31</v>
      </c>
      <c r="K5474" s="2" t="s">
        <v>22</v>
      </c>
      <c r="L5474" s="2">
        <v>107.69</v>
      </c>
      <c r="M5474" s="2" t="s">
        <v>48</v>
      </c>
    </row>
    <row r="5475" spans="1:13" ht="14.25" customHeight="1" x14ac:dyDescent="0.3">
      <c r="A5475" s="2" t="s">
        <v>5506</v>
      </c>
      <c r="B5475" s="2" t="s">
        <v>19</v>
      </c>
      <c r="C5475" s="2" t="s">
        <v>20</v>
      </c>
      <c r="D5475" s="8">
        <v>3762.47</v>
      </c>
      <c r="E5475" s="11">
        <v>0.45</v>
      </c>
      <c r="F5475" s="18">
        <v>9</v>
      </c>
      <c r="G5475" s="15">
        <v>45354</v>
      </c>
      <c r="H5475" s="3">
        <v>45360</v>
      </c>
      <c r="I5475" s="2">
        <f t="shared" si="244"/>
        <v>6</v>
      </c>
      <c r="J5475" s="2" t="s">
        <v>21</v>
      </c>
      <c r="K5475" s="2" t="s">
        <v>22</v>
      </c>
      <c r="L5475" s="2">
        <v>237.51</v>
      </c>
      <c r="M5475" s="2" t="s">
        <v>48</v>
      </c>
    </row>
    <row r="5476" spans="1:13" ht="14.25" hidden="1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3"/>
      <c r="J5476" s="2" t="s">
        <v>21</v>
      </c>
      <c r="K5476" s="2" t="s">
        <v>16</v>
      </c>
      <c r="L5476" s="2">
        <v>170.8</v>
      </c>
      <c r="M5476" s="2" t="s">
        <v>39</v>
      </c>
    </row>
    <row r="5477" spans="1:13" ht="14.25" hidden="1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3"/>
      <c r="J5477" s="2" t="s">
        <v>31</v>
      </c>
      <c r="K5477" s="2" t="s">
        <v>22</v>
      </c>
      <c r="L5477" s="2">
        <v>974.17</v>
      </c>
      <c r="M5477" s="2" t="s">
        <v>34</v>
      </c>
    </row>
    <row r="5478" spans="1:13" ht="14.25" hidden="1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3"/>
      <c r="J5478" s="2" t="s">
        <v>21</v>
      </c>
      <c r="K5478" s="2" t="s">
        <v>16</v>
      </c>
      <c r="L5478" s="2">
        <v>96.78</v>
      </c>
      <c r="M5478" s="2" t="s">
        <v>28</v>
      </c>
    </row>
    <row r="5479" spans="1:13" ht="14.25" customHeight="1" x14ac:dyDescent="0.3">
      <c r="A5479" s="2" t="s">
        <v>5510</v>
      </c>
      <c r="B5479" s="2" t="s">
        <v>19</v>
      </c>
      <c r="C5479" s="2" t="s">
        <v>14</v>
      </c>
      <c r="D5479" s="8">
        <v>4611.45</v>
      </c>
      <c r="E5479" s="11">
        <v>0.14000000000000001</v>
      </c>
      <c r="F5479" s="18">
        <v>1</v>
      </c>
      <c r="G5479" s="15">
        <v>45242</v>
      </c>
      <c r="H5479" s="3">
        <v>45243</v>
      </c>
      <c r="I5479" s="2">
        <f t="shared" ref="I5479:I5480" si="245">DATEDIF(G5479,H5479,"d")</f>
        <v>1</v>
      </c>
      <c r="J5479" s="2" t="s">
        <v>31</v>
      </c>
      <c r="K5479" s="2" t="s">
        <v>27</v>
      </c>
      <c r="L5479" s="2">
        <v>300.82</v>
      </c>
      <c r="M5479" s="2" t="s">
        <v>39</v>
      </c>
    </row>
    <row r="5480" spans="1:13" ht="14.25" customHeight="1" x14ac:dyDescent="0.3">
      <c r="A5480" s="2" t="s">
        <v>5511</v>
      </c>
      <c r="B5480" s="2" t="s">
        <v>19</v>
      </c>
      <c r="C5480" s="2" t="s">
        <v>36</v>
      </c>
      <c r="D5480" s="8">
        <v>3860.14</v>
      </c>
      <c r="E5480" s="11">
        <v>0.46</v>
      </c>
      <c r="F5480" s="18">
        <v>2</v>
      </c>
      <c r="G5480" s="15">
        <v>45634</v>
      </c>
      <c r="H5480" s="3">
        <v>45635</v>
      </c>
      <c r="I5480" s="2">
        <f t="shared" si="245"/>
        <v>1</v>
      </c>
      <c r="J5480" s="2" t="s">
        <v>31</v>
      </c>
      <c r="K5480" s="2" t="s">
        <v>16</v>
      </c>
      <c r="L5480" s="2">
        <v>258.27</v>
      </c>
      <c r="M5480" s="2" t="s">
        <v>48</v>
      </c>
    </row>
    <row r="5481" spans="1:13" ht="14.25" hidden="1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3"/>
      <c r="J5481" s="2" t="s">
        <v>21</v>
      </c>
      <c r="K5481" s="2" t="s">
        <v>22</v>
      </c>
      <c r="L5481" s="2">
        <v>108.55</v>
      </c>
      <c r="M5481" s="2" t="s">
        <v>39</v>
      </c>
    </row>
    <row r="5482" spans="1:13" ht="14.25" hidden="1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3"/>
      <c r="J5482" s="2" t="s">
        <v>15</v>
      </c>
      <c r="K5482" s="2" t="s">
        <v>27</v>
      </c>
      <c r="L5482" s="2">
        <v>175.8</v>
      </c>
      <c r="M5482" s="2" t="s">
        <v>23</v>
      </c>
    </row>
    <row r="5483" spans="1:13" ht="14.25" hidden="1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3"/>
      <c r="J5483" s="2" t="s">
        <v>31</v>
      </c>
      <c r="K5483" s="2" t="s">
        <v>22</v>
      </c>
      <c r="L5483" s="2">
        <v>543.54</v>
      </c>
      <c r="M5483" s="2" t="s">
        <v>23</v>
      </c>
    </row>
    <row r="5484" spans="1:13" ht="14.25" hidden="1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3"/>
      <c r="J5484" s="2" t="s">
        <v>21</v>
      </c>
      <c r="K5484" s="2" t="s">
        <v>27</v>
      </c>
      <c r="L5484" s="2">
        <v>863.7</v>
      </c>
      <c r="M5484" s="2" t="s">
        <v>17</v>
      </c>
    </row>
    <row r="5485" spans="1:13" ht="14.25" hidden="1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3"/>
      <c r="J5485" s="2" t="s">
        <v>21</v>
      </c>
      <c r="K5485" s="2" t="s">
        <v>22</v>
      </c>
      <c r="L5485" s="2">
        <v>188.84</v>
      </c>
      <c r="M5485" s="2" t="s">
        <v>48</v>
      </c>
    </row>
    <row r="5486" spans="1:13" ht="14.25" customHeight="1" x14ac:dyDescent="0.3">
      <c r="A5486" s="2" t="s">
        <v>5517</v>
      </c>
      <c r="B5486" s="2" t="s">
        <v>19</v>
      </c>
      <c r="C5486" s="2" t="s">
        <v>36</v>
      </c>
      <c r="D5486" s="8">
        <v>2479.6</v>
      </c>
      <c r="E5486" s="11">
        <v>0.08</v>
      </c>
      <c r="F5486" s="18">
        <v>7</v>
      </c>
      <c r="G5486" s="15">
        <v>45552</v>
      </c>
      <c r="H5486" s="3">
        <v>45555</v>
      </c>
      <c r="I5486" s="2">
        <f>DATEDIF(G5486,H5486,"d")</f>
        <v>3</v>
      </c>
      <c r="J5486" s="2" t="s">
        <v>15</v>
      </c>
      <c r="K5486" s="2" t="s">
        <v>22</v>
      </c>
      <c r="L5486" s="2">
        <v>735.46</v>
      </c>
      <c r="M5486" s="2" t="s">
        <v>39</v>
      </c>
    </row>
    <row r="5487" spans="1:13" ht="14.25" hidden="1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3"/>
      <c r="J5487" s="2" t="s">
        <v>31</v>
      </c>
      <c r="K5487" s="2" t="s">
        <v>27</v>
      </c>
      <c r="L5487" s="2">
        <v>366.23</v>
      </c>
      <c r="M5487" s="2" t="s">
        <v>28</v>
      </c>
    </row>
    <row r="5488" spans="1:13" ht="14.25" hidden="1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3"/>
      <c r="J5488" s="2" t="s">
        <v>15</v>
      </c>
      <c r="K5488" s="2" t="s">
        <v>27</v>
      </c>
      <c r="L5488" s="2">
        <v>300.88</v>
      </c>
      <c r="M5488" s="2" t="s">
        <v>39</v>
      </c>
    </row>
    <row r="5489" spans="1:13" ht="14.25" hidden="1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3"/>
      <c r="J5489" s="2" t="s">
        <v>31</v>
      </c>
      <c r="K5489" s="2" t="s">
        <v>27</v>
      </c>
      <c r="L5489" s="2">
        <v>258.16000000000003</v>
      </c>
      <c r="M5489" s="2" t="s">
        <v>34</v>
      </c>
    </row>
    <row r="5490" spans="1:13" ht="14.25" hidden="1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3"/>
      <c r="J5490" s="2" t="s">
        <v>21</v>
      </c>
      <c r="K5490" s="2" t="s">
        <v>16</v>
      </c>
      <c r="L5490" s="2">
        <v>255.92</v>
      </c>
      <c r="M5490" s="2" t="s">
        <v>39</v>
      </c>
    </row>
    <row r="5491" spans="1:13" ht="14.25" hidden="1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3"/>
      <c r="J5491" s="2" t="s">
        <v>31</v>
      </c>
      <c r="K5491" s="2" t="s">
        <v>16</v>
      </c>
      <c r="L5491" s="2">
        <v>42.73</v>
      </c>
      <c r="M5491" s="2" t="s">
        <v>28</v>
      </c>
    </row>
    <row r="5492" spans="1:13" ht="14.25" hidden="1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3"/>
      <c r="J5492" s="2" t="s">
        <v>21</v>
      </c>
      <c r="K5492" s="2" t="s">
        <v>22</v>
      </c>
      <c r="L5492" s="2">
        <v>67.72</v>
      </c>
      <c r="M5492" s="2" t="s">
        <v>23</v>
      </c>
    </row>
    <row r="5493" spans="1:13" ht="14.25" hidden="1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3"/>
      <c r="J5493" s="2" t="s">
        <v>21</v>
      </c>
      <c r="K5493" s="2" t="s">
        <v>22</v>
      </c>
      <c r="L5493" s="2">
        <v>631.58000000000004</v>
      </c>
      <c r="M5493" s="2" t="s">
        <v>48</v>
      </c>
    </row>
    <row r="5494" spans="1:13" ht="14.25" hidden="1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3"/>
      <c r="J5494" s="2" t="s">
        <v>15</v>
      </c>
      <c r="K5494" s="2" t="s">
        <v>27</v>
      </c>
      <c r="L5494" s="2">
        <v>967.12</v>
      </c>
      <c r="M5494" s="2" t="s">
        <v>34</v>
      </c>
    </row>
    <row r="5495" spans="1:13" ht="14.25" hidden="1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3"/>
      <c r="J5495" s="2" t="s">
        <v>21</v>
      </c>
      <c r="K5495" s="2" t="s">
        <v>22</v>
      </c>
      <c r="L5495" s="2">
        <v>234.82</v>
      </c>
      <c r="M5495" s="2" t="s">
        <v>39</v>
      </c>
    </row>
    <row r="5496" spans="1:13" ht="14.25" hidden="1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3"/>
      <c r="J5496" s="2" t="s">
        <v>15</v>
      </c>
      <c r="K5496" s="2" t="s">
        <v>27</v>
      </c>
      <c r="L5496" s="2">
        <v>510.52</v>
      </c>
      <c r="M5496" s="2" t="s">
        <v>39</v>
      </c>
    </row>
    <row r="5497" spans="1:13" ht="14.25" hidden="1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3"/>
      <c r="J5497" s="2" t="s">
        <v>31</v>
      </c>
      <c r="K5497" s="2" t="s">
        <v>27</v>
      </c>
      <c r="L5497" s="2">
        <v>300.33</v>
      </c>
      <c r="M5497" s="2" t="s">
        <v>34</v>
      </c>
    </row>
    <row r="5498" spans="1:13" ht="14.25" hidden="1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3"/>
      <c r="J5498" s="2" t="s">
        <v>31</v>
      </c>
      <c r="K5498" s="2" t="s">
        <v>22</v>
      </c>
      <c r="L5498" s="2">
        <v>184.86</v>
      </c>
      <c r="M5498" s="2" t="s">
        <v>34</v>
      </c>
    </row>
    <row r="5499" spans="1:13" ht="14.25" customHeight="1" x14ac:dyDescent="0.3">
      <c r="A5499" s="2" t="s">
        <v>5530</v>
      </c>
      <c r="B5499" s="2" t="s">
        <v>19</v>
      </c>
      <c r="C5499" s="2" t="s">
        <v>14</v>
      </c>
      <c r="D5499" s="8">
        <v>3683.74</v>
      </c>
      <c r="E5499" s="11">
        <v>0.23</v>
      </c>
      <c r="F5499" s="18">
        <v>3</v>
      </c>
      <c r="G5499" s="15">
        <v>45422</v>
      </c>
      <c r="H5499" s="3">
        <v>45426</v>
      </c>
      <c r="I5499" s="2">
        <f t="shared" ref="I5499:I5501" si="246">DATEDIF(G5499,H5499,"d")</f>
        <v>4</v>
      </c>
      <c r="J5499" s="2" t="s">
        <v>21</v>
      </c>
      <c r="K5499" s="2" t="s">
        <v>27</v>
      </c>
      <c r="L5499" s="2">
        <v>715.78</v>
      </c>
      <c r="M5499" s="2" t="s">
        <v>48</v>
      </c>
    </row>
    <row r="5500" spans="1:13" ht="14.25" customHeight="1" x14ac:dyDescent="0.3">
      <c r="A5500" s="2" t="s">
        <v>5531</v>
      </c>
      <c r="B5500" s="2" t="s">
        <v>19</v>
      </c>
      <c r="C5500" s="2" t="s">
        <v>26</v>
      </c>
      <c r="D5500" s="8">
        <v>3743.48</v>
      </c>
      <c r="E5500" s="11">
        <v>0.41</v>
      </c>
      <c r="F5500" s="18">
        <v>6</v>
      </c>
      <c r="G5500" s="15">
        <v>45622</v>
      </c>
      <c r="H5500" s="3">
        <v>45625</v>
      </c>
      <c r="I5500" s="2">
        <f t="shared" si="246"/>
        <v>3</v>
      </c>
      <c r="J5500" s="2" t="s">
        <v>15</v>
      </c>
      <c r="K5500" s="2" t="s">
        <v>22</v>
      </c>
      <c r="L5500" s="2">
        <v>489.73</v>
      </c>
      <c r="M5500" s="2" t="s">
        <v>34</v>
      </c>
    </row>
    <row r="5501" spans="1:13" ht="14.25" customHeight="1" x14ac:dyDescent="0.3">
      <c r="A5501" s="2" t="s">
        <v>5532</v>
      </c>
      <c r="B5501" s="2" t="s">
        <v>19</v>
      </c>
      <c r="C5501" s="2" t="s">
        <v>20</v>
      </c>
      <c r="D5501" s="8">
        <v>4319.71</v>
      </c>
      <c r="E5501" s="11">
        <v>0.47</v>
      </c>
      <c r="F5501" s="18">
        <v>7</v>
      </c>
      <c r="G5501" s="15">
        <v>45268</v>
      </c>
      <c r="H5501" s="3">
        <v>45274</v>
      </c>
      <c r="I5501" s="2">
        <f t="shared" si="246"/>
        <v>6</v>
      </c>
      <c r="J5501" s="2" t="s">
        <v>15</v>
      </c>
      <c r="K5501" s="2" t="s">
        <v>27</v>
      </c>
      <c r="L5501" s="2">
        <v>364.28</v>
      </c>
      <c r="M5501" s="2" t="s">
        <v>17</v>
      </c>
    </row>
    <row r="5502" spans="1:13" ht="14.25" hidden="1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3"/>
      <c r="J5502" s="2" t="s">
        <v>21</v>
      </c>
      <c r="K5502" s="2" t="s">
        <v>16</v>
      </c>
      <c r="L5502" s="2">
        <v>31.3</v>
      </c>
      <c r="M5502" s="2" t="s">
        <v>48</v>
      </c>
    </row>
    <row r="5503" spans="1:13" ht="14.25" hidden="1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3"/>
      <c r="J5503" s="2" t="s">
        <v>15</v>
      </c>
      <c r="K5503" s="2" t="s">
        <v>27</v>
      </c>
      <c r="L5503" s="2">
        <v>100.68</v>
      </c>
      <c r="M5503" s="2" t="s">
        <v>48</v>
      </c>
    </row>
    <row r="5504" spans="1:13" ht="14.25" customHeight="1" x14ac:dyDescent="0.3">
      <c r="A5504" s="2" t="s">
        <v>5535</v>
      </c>
      <c r="B5504" s="2" t="s">
        <v>19</v>
      </c>
      <c r="C5504" s="2" t="s">
        <v>14</v>
      </c>
      <c r="D5504" s="8">
        <v>3238.8</v>
      </c>
      <c r="E5504" s="11">
        <v>0.39</v>
      </c>
      <c r="F5504" s="18">
        <v>9</v>
      </c>
      <c r="G5504" s="15">
        <v>45112</v>
      </c>
      <c r="H5504" s="3">
        <v>45117</v>
      </c>
      <c r="I5504" s="2">
        <f>DATEDIF(G5504,H5504,"d")</f>
        <v>5</v>
      </c>
      <c r="J5504" s="2" t="s">
        <v>31</v>
      </c>
      <c r="K5504" s="2" t="s">
        <v>22</v>
      </c>
      <c r="L5504" s="2">
        <v>671.64</v>
      </c>
      <c r="M5504" s="2" t="s">
        <v>39</v>
      </c>
    </row>
    <row r="5505" spans="1:13" ht="14.25" hidden="1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3"/>
      <c r="J5505" s="2" t="s">
        <v>15</v>
      </c>
      <c r="K5505" s="2" t="s">
        <v>16</v>
      </c>
      <c r="L5505" s="2">
        <v>110.58</v>
      </c>
      <c r="M5505" s="2" t="s">
        <v>28</v>
      </c>
    </row>
    <row r="5506" spans="1:13" ht="14.25" hidden="1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3"/>
      <c r="J5506" s="2" t="s">
        <v>31</v>
      </c>
      <c r="K5506" s="2" t="s">
        <v>22</v>
      </c>
      <c r="L5506" s="2">
        <v>79.8</v>
      </c>
      <c r="M5506" s="2" t="s">
        <v>17</v>
      </c>
    </row>
    <row r="5507" spans="1:13" ht="14.25" hidden="1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3"/>
      <c r="J5507" s="2" t="s">
        <v>15</v>
      </c>
      <c r="K5507" s="2" t="s">
        <v>27</v>
      </c>
      <c r="L5507" s="2">
        <v>583.02</v>
      </c>
      <c r="M5507" s="2" t="s">
        <v>28</v>
      </c>
    </row>
    <row r="5508" spans="1:13" ht="14.25" hidden="1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3"/>
      <c r="J5508" s="2" t="s">
        <v>31</v>
      </c>
      <c r="K5508" s="2" t="s">
        <v>27</v>
      </c>
      <c r="L5508" s="2">
        <v>535.41999999999996</v>
      </c>
      <c r="M5508" s="2" t="s">
        <v>23</v>
      </c>
    </row>
    <row r="5509" spans="1:13" ht="14.25" hidden="1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3"/>
      <c r="J5509" s="2" t="s">
        <v>21</v>
      </c>
      <c r="K5509" s="2" t="s">
        <v>22</v>
      </c>
      <c r="L5509" s="2">
        <v>169.69</v>
      </c>
      <c r="M5509" s="2" t="s">
        <v>23</v>
      </c>
    </row>
    <row r="5510" spans="1:13" ht="14.25" customHeight="1" x14ac:dyDescent="0.3">
      <c r="A5510" s="2" t="s">
        <v>5541</v>
      </c>
      <c r="B5510" s="2" t="s">
        <v>19</v>
      </c>
      <c r="C5510" s="2" t="s">
        <v>33</v>
      </c>
      <c r="D5510" s="8">
        <v>1395.38</v>
      </c>
      <c r="E5510" s="11">
        <v>0.48</v>
      </c>
      <c r="F5510" s="18">
        <v>8</v>
      </c>
      <c r="G5510" s="15">
        <v>45151</v>
      </c>
      <c r="H5510" s="3">
        <v>45154</v>
      </c>
      <c r="I5510" s="2">
        <f>DATEDIF(G5510,H5510,"d")</f>
        <v>3</v>
      </c>
      <c r="J5510" s="2" t="s">
        <v>31</v>
      </c>
      <c r="K5510" s="2" t="s">
        <v>22</v>
      </c>
      <c r="L5510" s="2">
        <v>234.5</v>
      </c>
      <c r="M5510" s="2" t="s">
        <v>48</v>
      </c>
    </row>
    <row r="5511" spans="1:13" ht="14.25" hidden="1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3"/>
      <c r="J5511" s="2" t="s">
        <v>31</v>
      </c>
      <c r="K5511" s="2" t="s">
        <v>16</v>
      </c>
      <c r="L5511" s="2">
        <v>28.08</v>
      </c>
      <c r="M5511" s="2" t="s">
        <v>17</v>
      </c>
    </row>
    <row r="5512" spans="1:13" ht="14.25" customHeight="1" x14ac:dyDescent="0.3">
      <c r="A5512" s="2" t="s">
        <v>5543</v>
      </c>
      <c r="B5512" s="2" t="s">
        <v>19</v>
      </c>
      <c r="C5512" s="2" t="s">
        <v>36</v>
      </c>
      <c r="D5512" s="8">
        <v>993.56</v>
      </c>
      <c r="E5512" s="11">
        <v>0.49</v>
      </c>
      <c r="F5512" s="18">
        <v>5</v>
      </c>
      <c r="G5512" s="15">
        <v>45405</v>
      </c>
      <c r="H5512" s="3">
        <v>45408</v>
      </c>
      <c r="I5512" s="2">
        <f>DATEDIF(G5512,H5512,"d")</f>
        <v>3</v>
      </c>
      <c r="J5512" s="2" t="s">
        <v>31</v>
      </c>
      <c r="K5512" s="2" t="s">
        <v>16</v>
      </c>
      <c r="L5512" s="2">
        <v>85.9</v>
      </c>
      <c r="M5512" s="2" t="s">
        <v>39</v>
      </c>
    </row>
    <row r="5513" spans="1:13" ht="14.25" hidden="1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3"/>
      <c r="J5513" s="2" t="s">
        <v>21</v>
      </c>
      <c r="K5513" s="2" t="s">
        <v>16</v>
      </c>
      <c r="L5513" s="2">
        <v>129.63999999999999</v>
      </c>
      <c r="M5513" s="2" t="s">
        <v>28</v>
      </c>
    </row>
    <row r="5514" spans="1:13" ht="14.25" customHeight="1" x14ac:dyDescent="0.3">
      <c r="A5514" s="2" t="s">
        <v>5545</v>
      </c>
      <c r="B5514" s="2" t="s">
        <v>19</v>
      </c>
      <c r="C5514" s="2" t="s">
        <v>14</v>
      </c>
      <c r="D5514" s="8">
        <v>1451.11</v>
      </c>
      <c r="E5514" s="11">
        <v>0.16</v>
      </c>
      <c r="F5514" s="18">
        <v>9</v>
      </c>
      <c r="G5514" s="15">
        <v>45170</v>
      </c>
      <c r="H5514" s="3">
        <v>45171</v>
      </c>
      <c r="I5514" s="2">
        <f>DATEDIF(G5514,H5514,"d")</f>
        <v>1</v>
      </c>
      <c r="J5514" s="2" t="s">
        <v>21</v>
      </c>
      <c r="K5514" s="2" t="s">
        <v>22</v>
      </c>
      <c r="L5514" s="2">
        <v>414.66</v>
      </c>
      <c r="M5514" s="2" t="s">
        <v>39</v>
      </c>
    </row>
    <row r="5515" spans="1:13" ht="14.25" hidden="1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3"/>
      <c r="J5515" s="2" t="s">
        <v>15</v>
      </c>
      <c r="K5515" s="2" t="s">
        <v>22</v>
      </c>
      <c r="L5515" s="2">
        <v>1075.03</v>
      </c>
      <c r="M5515" s="2" t="s">
        <v>17</v>
      </c>
    </row>
    <row r="5516" spans="1:13" ht="14.25" hidden="1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3"/>
      <c r="J5516" s="2" t="s">
        <v>21</v>
      </c>
      <c r="K5516" s="2" t="s">
        <v>22</v>
      </c>
      <c r="L5516" s="2">
        <v>196.61</v>
      </c>
      <c r="M5516" s="2" t="s">
        <v>34</v>
      </c>
    </row>
    <row r="5517" spans="1:13" ht="14.25" hidden="1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3"/>
      <c r="J5517" s="2" t="s">
        <v>31</v>
      </c>
      <c r="K5517" s="2" t="s">
        <v>22</v>
      </c>
      <c r="L5517" s="2">
        <v>1229.54</v>
      </c>
      <c r="M5517" s="2" t="s">
        <v>17</v>
      </c>
    </row>
    <row r="5518" spans="1:13" ht="14.25" hidden="1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3"/>
      <c r="J5518" s="2" t="s">
        <v>31</v>
      </c>
      <c r="K5518" s="2" t="s">
        <v>22</v>
      </c>
      <c r="L5518" s="2">
        <v>405.33</v>
      </c>
      <c r="M5518" s="2" t="s">
        <v>17</v>
      </c>
    </row>
    <row r="5519" spans="1:13" ht="14.25" hidden="1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3"/>
      <c r="J5519" s="2" t="s">
        <v>21</v>
      </c>
      <c r="K5519" s="2" t="s">
        <v>27</v>
      </c>
      <c r="L5519" s="2">
        <v>305.41000000000003</v>
      </c>
      <c r="M5519" s="2" t="s">
        <v>39</v>
      </c>
    </row>
    <row r="5520" spans="1:13" ht="14.25" hidden="1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3"/>
      <c r="J5520" s="2" t="s">
        <v>15</v>
      </c>
      <c r="K5520" s="2" t="s">
        <v>27</v>
      </c>
      <c r="L5520" s="2">
        <v>162.68</v>
      </c>
      <c r="M5520" s="2" t="s">
        <v>39</v>
      </c>
    </row>
    <row r="5521" spans="1:13" ht="14.25" hidden="1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3"/>
      <c r="J5521" s="2" t="s">
        <v>31</v>
      </c>
      <c r="K5521" s="2" t="s">
        <v>27</v>
      </c>
      <c r="L5521" s="2">
        <v>287.82</v>
      </c>
      <c r="M5521" s="2" t="s">
        <v>28</v>
      </c>
    </row>
    <row r="5522" spans="1:13" ht="14.25" hidden="1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3"/>
      <c r="J5522" s="2" t="s">
        <v>31</v>
      </c>
      <c r="K5522" s="2" t="s">
        <v>16</v>
      </c>
      <c r="L5522" s="2">
        <v>230.84</v>
      </c>
      <c r="M5522" s="2" t="s">
        <v>34</v>
      </c>
    </row>
    <row r="5523" spans="1:13" ht="14.25" hidden="1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3"/>
      <c r="J5523" s="2" t="s">
        <v>31</v>
      </c>
      <c r="K5523" s="2" t="s">
        <v>27</v>
      </c>
      <c r="L5523" s="2">
        <v>137.02000000000001</v>
      </c>
      <c r="M5523" s="2" t="s">
        <v>17</v>
      </c>
    </row>
    <row r="5524" spans="1:13" ht="14.25" hidden="1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3"/>
      <c r="J5524" s="2" t="s">
        <v>15</v>
      </c>
      <c r="K5524" s="2" t="s">
        <v>22</v>
      </c>
      <c r="L5524" s="2">
        <v>372.38</v>
      </c>
      <c r="M5524" s="2" t="s">
        <v>34</v>
      </c>
    </row>
    <row r="5525" spans="1:13" ht="14.25" customHeight="1" x14ac:dyDescent="0.3">
      <c r="A5525" s="2" t="s">
        <v>5556</v>
      </c>
      <c r="B5525" s="2" t="s">
        <v>19</v>
      </c>
      <c r="C5525" s="2" t="s">
        <v>14</v>
      </c>
      <c r="D5525" s="8">
        <v>2183.38</v>
      </c>
      <c r="E5525" s="11">
        <v>0.49</v>
      </c>
      <c r="F5525" s="18">
        <v>2</v>
      </c>
      <c r="G5525" s="15">
        <v>44952</v>
      </c>
      <c r="H5525" s="3">
        <v>44954</v>
      </c>
      <c r="I5525" s="2">
        <f t="shared" ref="I5525:I5526" si="247">DATEDIF(G5525,H5525,"d")</f>
        <v>2</v>
      </c>
      <c r="J5525" s="2" t="s">
        <v>21</v>
      </c>
      <c r="K5525" s="2" t="s">
        <v>27</v>
      </c>
      <c r="L5525" s="2">
        <v>359.99</v>
      </c>
      <c r="M5525" s="2" t="s">
        <v>34</v>
      </c>
    </row>
    <row r="5526" spans="1:13" ht="14.25" customHeight="1" x14ac:dyDescent="0.3">
      <c r="A5526" s="2" t="s">
        <v>5557</v>
      </c>
      <c r="B5526" s="2" t="s">
        <v>19</v>
      </c>
      <c r="C5526" s="2" t="s">
        <v>36</v>
      </c>
      <c r="D5526" s="8">
        <v>3391.05</v>
      </c>
      <c r="E5526" s="11">
        <v>0.48</v>
      </c>
      <c r="F5526" s="18">
        <v>2</v>
      </c>
      <c r="G5526" s="15">
        <v>45592</v>
      </c>
      <c r="H5526" s="3">
        <v>45595</v>
      </c>
      <c r="I5526" s="2">
        <f t="shared" si="247"/>
        <v>3</v>
      </c>
      <c r="J5526" s="2" t="s">
        <v>31</v>
      </c>
      <c r="K5526" s="2" t="s">
        <v>22</v>
      </c>
      <c r="L5526" s="2">
        <v>710.63</v>
      </c>
      <c r="M5526" s="2" t="s">
        <v>48</v>
      </c>
    </row>
    <row r="5527" spans="1:13" ht="14.25" hidden="1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3"/>
      <c r="J5527" s="2" t="s">
        <v>31</v>
      </c>
      <c r="K5527" s="2" t="s">
        <v>27</v>
      </c>
      <c r="L5527" s="2">
        <v>539.11</v>
      </c>
      <c r="M5527" s="2" t="s">
        <v>34</v>
      </c>
    </row>
    <row r="5528" spans="1:13" ht="14.25" hidden="1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3"/>
      <c r="J5528" s="2" t="s">
        <v>21</v>
      </c>
      <c r="K5528" s="2" t="s">
        <v>16</v>
      </c>
      <c r="L5528" s="2">
        <v>355.1</v>
      </c>
      <c r="M5528" s="2" t="s">
        <v>34</v>
      </c>
    </row>
    <row r="5529" spans="1:13" ht="14.25" customHeight="1" x14ac:dyDescent="0.3">
      <c r="A5529" s="2" t="s">
        <v>5560</v>
      </c>
      <c r="B5529" s="2" t="s">
        <v>19</v>
      </c>
      <c r="C5529" s="2" t="s">
        <v>20</v>
      </c>
      <c r="D5529" s="8">
        <v>4082.59</v>
      </c>
      <c r="E5529" s="11">
        <v>0</v>
      </c>
      <c r="F5529" s="18">
        <v>6</v>
      </c>
      <c r="G5529" s="15">
        <v>45577</v>
      </c>
      <c r="H5529" s="3">
        <v>45579</v>
      </c>
      <c r="I5529" s="2">
        <f>DATEDIF(G5529,H5529,"d")</f>
        <v>2</v>
      </c>
      <c r="J5529" s="2" t="s">
        <v>15</v>
      </c>
      <c r="K5529" s="2" t="s">
        <v>22</v>
      </c>
      <c r="L5529" s="2">
        <v>537.72</v>
      </c>
      <c r="M5529" s="2" t="s">
        <v>39</v>
      </c>
    </row>
    <row r="5530" spans="1:13" ht="14.25" hidden="1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3"/>
      <c r="J5530" s="2" t="s">
        <v>21</v>
      </c>
      <c r="K5530" s="2" t="s">
        <v>22</v>
      </c>
      <c r="L5530" s="2">
        <v>1050.74</v>
      </c>
      <c r="M5530" s="2" t="s">
        <v>34</v>
      </c>
    </row>
    <row r="5531" spans="1:13" ht="14.25" hidden="1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3"/>
      <c r="J5531" s="2" t="s">
        <v>21</v>
      </c>
      <c r="K5531" s="2" t="s">
        <v>27</v>
      </c>
      <c r="L5531" s="2">
        <v>786.07</v>
      </c>
      <c r="M5531" s="2" t="s">
        <v>48</v>
      </c>
    </row>
    <row r="5532" spans="1:13" ht="14.25" hidden="1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3"/>
      <c r="J5532" s="2" t="s">
        <v>15</v>
      </c>
      <c r="K5532" s="2" t="s">
        <v>27</v>
      </c>
      <c r="L5532" s="2">
        <v>80.94</v>
      </c>
      <c r="M5532" s="2" t="s">
        <v>17</v>
      </c>
    </row>
    <row r="5533" spans="1:13" ht="14.25" hidden="1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3"/>
      <c r="J5533" s="2" t="s">
        <v>21</v>
      </c>
      <c r="K5533" s="2" t="s">
        <v>16</v>
      </c>
      <c r="L5533" s="2">
        <v>1133.6300000000001</v>
      </c>
      <c r="M5533" s="2" t="s">
        <v>34</v>
      </c>
    </row>
    <row r="5534" spans="1:13" ht="14.25" hidden="1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3"/>
      <c r="J5534" s="2" t="s">
        <v>15</v>
      </c>
      <c r="K5534" s="2" t="s">
        <v>22</v>
      </c>
      <c r="L5534" s="2">
        <v>753.54</v>
      </c>
      <c r="M5534" s="2" t="s">
        <v>28</v>
      </c>
    </row>
    <row r="5535" spans="1:13" ht="14.25" hidden="1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3"/>
      <c r="J5535" s="2" t="s">
        <v>21</v>
      </c>
      <c r="K5535" s="2" t="s">
        <v>27</v>
      </c>
      <c r="L5535" s="2">
        <v>275.99</v>
      </c>
      <c r="M5535" s="2" t="s">
        <v>28</v>
      </c>
    </row>
    <row r="5536" spans="1:13" ht="14.25" hidden="1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3"/>
      <c r="J5536" s="2" t="s">
        <v>15</v>
      </c>
      <c r="K5536" s="2" t="s">
        <v>27</v>
      </c>
      <c r="L5536" s="2">
        <v>250.49</v>
      </c>
      <c r="M5536" s="2" t="s">
        <v>34</v>
      </c>
    </row>
    <row r="5537" spans="1:13" ht="14.25" customHeight="1" x14ac:dyDescent="0.3">
      <c r="A5537" s="2" t="s">
        <v>5568</v>
      </c>
      <c r="B5537" s="2" t="s">
        <v>19</v>
      </c>
      <c r="C5537" s="2" t="s">
        <v>14</v>
      </c>
      <c r="D5537" s="8">
        <v>4790.57</v>
      </c>
      <c r="E5537" s="11">
        <v>0.27</v>
      </c>
      <c r="F5537" s="18">
        <v>1</v>
      </c>
      <c r="G5537" s="15">
        <v>45440</v>
      </c>
      <c r="H5537" s="3">
        <v>45444</v>
      </c>
      <c r="I5537" s="2">
        <f>DATEDIF(G5537,H5537,"d")</f>
        <v>4</v>
      </c>
      <c r="J5537" s="2" t="s">
        <v>21</v>
      </c>
      <c r="K5537" s="2" t="s">
        <v>22</v>
      </c>
      <c r="L5537" s="2">
        <v>325.97000000000003</v>
      </c>
      <c r="M5537" s="2" t="s">
        <v>17</v>
      </c>
    </row>
    <row r="5538" spans="1:13" ht="14.25" hidden="1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3"/>
      <c r="J5538" s="2" t="s">
        <v>21</v>
      </c>
      <c r="K5538" s="2" t="s">
        <v>16</v>
      </c>
      <c r="L5538" s="2">
        <v>1027.04</v>
      </c>
      <c r="M5538" s="2" t="s">
        <v>23</v>
      </c>
    </row>
    <row r="5539" spans="1:13" ht="14.25" hidden="1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3"/>
      <c r="J5539" s="2" t="s">
        <v>21</v>
      </c>
      <c r="K5539" s="2" t="s">
        <v>22</v>
      </c>
      <c r="L5539" s="2">
        <v>456.76</v>
      </c>
      <c r="M5539" s="2" t="s">
        <v>28</v>
      </c>
    </row>
    <row r="5540" spans="1:13" ht="14.25" hidden="1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3"/>
      <c r="J5540" s="2" t="s">
        <v>21</v>
      </c>
      <c r="K5540" s="2" t="s">
        <v>22</v>
      </c>
      <c r="L5540" s="2">
        <v>542.91999999999996</v>
      </c>
      <c r="M5540" s="2" t="s">
        <v>23</v>
      </c>
    </row>
    <row r="5541" spans="1:13" ht="14.25" hidden="1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3"/>
      <c r="J5541" s="2" t="s">
        <v>21</v>
      </c>
      <c r="K5541" s="2" t="s">
        <v>16</v>
      </c>
      <c r="L5541" s="2">
        <v>757.65</v>
      </c>
      <c r="M5541" s="2" t="s">
        <v>28</v>
      </c>
    </row>
    <row r="5542" spans="1:13" ht="14.25" hidden="1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3"/>
      <c r="J5542" s="2" t="s">
        <v>15</v>
      </c>
      <c r="K5542" s="2" t="s">
        <v>22</v>
      </c>
      <c r="L5542" s="2">
        <v>59.84</v>
      </c>
      <c r="M5542" s="2" t="s">
        <v>39</v>
      </c>
    </row>
    <row r="5543" spans="1:13" ht="14.25" hidden="1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3"/>
      <c r="J5543" s="2" t="s">
        <v>31</v>
      </c>
      <c r="K5543" s="2" t="s">
        <v>22</v>
      </c>
      <c r="L5543" s="2">
        <v>300.56</v>
      </c>
      <c r="M5543" s="2" t="s">
        <v>28</v>
      </c>
    </row>
    <row r="5544" spans="1:13" ht="14.25" hidden="1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3"/>
      <c r="J5544" s="2" t="s">
        <v>15</v>
      </c>
      <c r="K5544" s="2" t="s">
        <v>27</v>
      </c>
      <c r="L5544" s="2">
        <v>1450.06</v>
      </c>
      <c r="M5544" s="2" t="s">
        <v>28</v>
      </c>
    </row>
    <row r="5545" spans="1:13" ht="14.25" hidden="1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3"/>
      <c r="J5545" s="2" t="s">
        <v>31</v>
      </c>
      <c r="K5545" s="2" t="s">
        <v>16</v>
      </c>
      <c r="L5545" s="2">
        <v>228.16</v>
      </c>
      <c r="M5545" s="2" t="s">
        <v>34</v>
      </c>
    </row>
    <row r="5546" spans="1:13" ht="14.25" hidden="1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3"/>
      <c r="J5546" s="2" t="s">
        <v>31</v>
      </c>
      <c r="K5546" s="2" t="s">
        <v>16</v>
      </c>
      <c r="L5546" s="2">
        <v>434.92</v>
      </c>
      <c r="M5546" s="2" t="s">
        <v>34</v>
      </c>
    </row>
    <row r="5547" spans="1:13" ht="14.25" hidden="1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3"/>
      <c r="J5547" s="2" t="s">
        <v>21</v>
      </c>
      <c r="K5547" s="2" t="s">
        <v>16</v>
      </c>
      <c r="L5547" s="2">
        <v>850.2</v>
      </c>
      <c r="M5547" s="2" t="s">
        <v>17</v>
      </c>
    </row>
    <row r="5548" spans="1:13" ht="14.25" hidden="1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3"/>
      <c r="J5548" s="2" t="s">
        <v>21</v>
      </c>
      <c r="K5548" s="2" t="s">
        <v>27</v>
      </c>
      <c r="L5548" s="2">
        <v>117.76</v>
      </c>
      <c r="M5548" s="2" t="s">
        <v>17</v>
      </c>
    </row>
    <row r="5549" spans="1:13" ht="14.25" hidden="1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3"/>
      <c r="J5549" s="2" t="s">
        <v>21</v>
      </c>
      <c r="K5549" s="2" t="s">
        <v>16</v>
      </c>
      <c r="L5549" s="2">
        <v>1425.24</v>
      </c>
      <c r="M5549" s="2" t="s">
        <v>28</v>
      </c>
    </row>
    <row r="5550" spans="1:13" ht="14.25" hidden="1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3"/>
      <c r="J5550" s="2" t="s">
        <v>15</v>
      </c>
      <c r="K5550" s="2" t="s">
        <v>22</v>
      </c>
      <c r="L5550" s="2">
        <v>334.48</v>
      </c>
      <c r="M5550" s="2" t="s">
        <v>17</v>
      </c>
    </row>
    <row r="5551" spans="1:13" ht="14.25" hidden="1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3"/>
      <c r="J5551" s="2" t="s">
        <v>31</v>
      </c>
      <c r="K5551" s="2" t="s">
        <v>22</v>
      </c>
      <c r="L5551" s="2">
        <v>411.31</v>
      </c>
      <c r="M5551" s="2" t="s">
        <v>17</v>
      </c>
    </row>
    <row r="5552" spans="1:13" ht="14.25" hidden="1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3"/>
      <c r="J5552" s="2" t="s">
        <v>15</v>
      </c>
      <c r="K5552" s="2" t="s">
        <v>22</v>
      </c>
      <c r="L5552" s="2">
        <v>205.33</v>
      </c>
      <c r="M5552" s="2" t="s">
        <v>23</v>
      </c>
    </row>
    <row r="5553" spans="1:13" ht="14.25" hidden="1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3"/>
      <c r="J5553" s="2" t="s">
        <v>21</v>
      </c>
      <c r="K5553" s="2" t="s">
        <v>16</v>
      </c>
      <c r="L5553" s="2">
        <v>92.74</v>
      </c>
      <c r="M5553" s="2" t="s">
        <v>48</v>
      </c>
    </row>
    <row r="5554" spans="1:13" ht="14.25" hidden="1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3"/>
      <c r="J5554" s="2" t="s">
        <v>31</v>
      </c>
      <c r="K5554" s="2" t="s">
        <v>16</v>
      </c>
      <c r="L5554" s="2">
        <v>48.17</v>
      </c>
      <c r="M5554" s="2" t="s">
        <v>23</v>
      </c>
    </row>
    <row r="5555" spans="1:13" ht="14.25" hidden="1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3"/>
      <c r="J5555" s="2" t="s">
        <v>15</v>
      </c>
      <c r="K5555" s="2" t="s">
        <v>16</v>
      </c>
      <c r="L5555" s="2">
        <v>505.72</v>
      </c>
      <c r="M5555" s="2" t="s">
        <v>39</v>
      </c>
    </row>
    <row r="5556" spans="1:13" ht="14.25" hidden="1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3"/>
      <c r="J5556" s="2" t="s">
        <v>15</v>
      </c>
      <c r="K5556" s="2" t="s">
        <v>27</v>
      </c>
      <c r="L5556" s="2">
        <v>719.48</v>
      </c>
      <c r="M5556" s="2" t="s">
        <v>39</v>
      </c>
    </row>
    <row r="5557" spans="1:13" ht="14.25" hidden="1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3"/>
      <c r="J5557" s="2" t="s">
        <v>15</v>
      </c>
      <c r="K5557" s="2" t="s">
        <v>27</v>
      </c>
      <c r="L5557" s="2">
        <v>289.47000000000003</v>
      </c>
      <c r="M5557" s="2" t="s">
        <v>48</v>
      </c>
    </row>
    <row r="5558" spans="1:13" ht="14.25" hidden="1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3"/>
      <c r="J5558" s="2" t="s">
        <v>21</v>
      </c>
      <c r="K5558" s="2" t="s">
        <v>22</v>
      </c>
      <c r="L5558" s="2">
        <v>314.69</v>
      </c>
      <c r="M5558" s="2" t="s">
        <v>48</v>
      </c>
    </row>
    <row r="5559" spans="1:13" ht="14.25" customHeight="1" x14ac:dyDescent="0.3">
      <c r="A5559" s="2" t="s">
        <v>5590</v>
      </c>
      <c r="B5559" s="2" t="s">
        <v>19</v>
      </c>
      <c r="C5559" s="2" t="s">
        <v>33</v>
      </c>
      <c r="D5559" s="8">
        <v>3114.43</v>
      </c>
      <c r="E5559" s="11">
        <v>0.08</v>
      </c>
      <c r="F5559" s="18">
        <v>2</v>
      </c>
      <c r="G5559" s="15">
        <v>45035</v>
      </c>
      <c r="H5559" s="3">
        <v>45042</v>
      </c>
      <c r="I5559" s="2">
        <f t="shared" ref="I5559:I5560" si="248">DATEDIF(G5559,H5559,"d")</f>
        <v>7</v>
      </c>
      <c r="J5559" s="2" t="s">
        <v>21</v>
      </c>
      <c r="K5559" s="2" t="s">
        <v>22</v>
      </c>
      <c r="L5559" s="2">
        <v>868.8</v>
      </c>
      <c r="M5559" s="2" t="s">
        <v>17</v>
      </c>
    </row>
    <row r="5560" spans="1:13" ht="14.25" customHeight="1" x14ac:dyDescent="0.3">
      <c r="A5560" s="2" t="s">
        <v>5591</v>
      </c>
      <c r="B5560" s="2" t="s">
        <v>19</v>
      </c>
      <c r="C5560" s="2" t="s">
        <v>33</v>
      </c>
      <c r="D5560" s="8">
        <v>3603.12</v>
      </c>
      <c r="E5560" s="11">
        <v>0.16</v>
      </c>
      <c r="F5560" s="18">
        <v>4</v>
      </c>
      <c r="G5560" s="15">
        <v>45348</v>
      </c>
      <c r="H5560" s="3">
        <v>45352</v>
      </c>
      <c r="I5560" s="2">
        <f t="shared" si="248"/>
        <v>4</v>
      </c>
      <c r="J5560" s="2" t="s">
        <v>31</v>
      </c>
      <c r="K5560" s="2" t="s">
        <v>16</v>
      </c>
      <c r="L5560" s="2">
        <v>325.64</v>
      </c>
      <c r="M5560" s="2" t="s">
        <v>28</v>
      </c>
    </row>
    <row r="5561" spans="1:13" ht="14.25" hidden="1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3"/>
      <c r="J5561" s="2" t="s">
        <v>31</v>
      </c>
      <c r="K5561" s="2" t="s">
        <v>16</v>
      </c>
      <c r="L5561" s="2">
        <v>102.08</v>
      </c>
      <c r="M5561" s="2" t="s">
        <v>23</v>
      </c>
    </row>
    <row r="5562" spans="1:13" ht="14.25" hidden="1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3"/>
      <c r="J5562" s="2" t="s">
        <v>31</v>
      </c>
      <c r="K5562" s="2" t="s">
        <v>16</v>
      </c>
      <c r="L5562" s="2">
        <v>372.06</v>
      </c>
      <c r="M5562" s="2" t="s">
        <v>48</v>
      </c>
    </row>
    <row r="5563" spans="1:13" ht="14.25" customHeight="1" x14ac:dyDescent="0.3">
      <c r="A5563" s="2" t="s">
        <v>5594</v>
      </c>
      <c r="B5563" s="2" t="s">
        <v>19</v>
      </c>
      <c r="C5563" s="2" t="s">
        <v>14</v>
      </c>
      <c r="D5563" s="8">
        <v>377.67</v>
      </c>
      <c r="E5563" s="11">
        <v>0.47</v>
      </c>
      <c r="F5563" s="18">
        <v>6</v>
      </c>
      <c r="G5563" s="15">
        <v>45655</v>
      </c>
      <c r="H5563" s="3">
        <v>45659</v>
      </c>
      <c r="I5563" s="2">
        <f>DATEDIF(G5563,H5563,"d")</f>
        <v>4</v>
      </c>
      <c r="J5563" s="2" t="s">
        <v>15</v>
      </c>
      <c r="K5563" s="2" t="s">
        <v>27</v>
      </c>
      <c r="L5563" s="2">
        <v>57.41</v>
      </c>
      <c r="M5563" s="2" t="s">
        <v>17</v>
      </c>
    </row>
    <row r="5564" spans="1:13" ht="14.25" hidden="1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3"/>
      <c r="J5564" s="2" t="s">
        <v>31</v>
      </c>
      <c r="K5564" s="2" t="s">
        <v>22</v>
      </c>
      <c r="L5564" s="2">
        <v>42.58</v>
      </c>
      <c r="M5564" s="2" t="s">
        <v>34</v>
      </c>
    </row>
    <row r="5565" spans="1:13" ht="14.25" hidden="1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3"/>
      <c r="J5565" s="2" t="s">
        <v>21</v>
      </c>
      <c r="K5565" s="2" t="s">
        <v>22</v>
      </c>
      <c r="L5565" s="2">
        <v>212.38</v>
      </c>
      <c r="M5565" s="2" t="s">
        <v>39</v>
      </c>
    </row>
    <row r="5566" spans="1:13" ht="14.25" customHeight="1" x14ac:dyDescent="0.3">
      <c r="A5566" s="2" t="s">
        <v>5597</v>
      </c>
      <c r="B5566" s="2" t="s">
        <v>19</v>
      </c>
      <c r="C5566" s="2" t="s">
        <v>20</v>
      </c>
      <c r="D5566" s="8">
        <v>3302.86</v>
      </c>
      <c r="E5566" s="11">
        <v>0.47</v>
      </c>
      <c r="F5566" s="18">
        <v>8</v>
      </c>
      <c r="G5566" s="15">
        <v>45550</v>
      </c>
      <c r="H5566" s="3">
        <v>45554</v>
      </c>
      <c r="I5566" s="2">
        <f>DATEDIF(G5566,H5566,"d")</f>
        <v>4</v>
      </c>
      <c r="J5566" s="2" t="s">
        <v>21</v>
      </c>
      <c r="K5566" s="2" t="s">
        <v>27</v>
      </c>
      <c r="L5566" s="2">
        <v>486.58</v>
      </c>
      <c r="M5566" s="2" t="s">
        <v>23</v>
      </c>
    </row>
    <row r="5567" spans="1:13" ht="14.25" hidden="1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3"/>
      <c r="J5567" s="2" t="s">
        <v>21</v>
      </c>
      <c r="K5567" s="2" t="s">
        <v>16</v>
      </c>
      <c r="L5567" s="2">
        <v>48.58</v>
      </c>
      <c r="M5567" s="2" t="s">
        <v>48</v>
      </c>
    </row>
    <row r="5568" spans="1:13" ht="14.25" hidden="1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3"/>
      <c r="J5568" s="2" t="s">
        <v>15</v>
      </c>
      <c r="K5568" s="2" t="s">
        <v>16</v>
      </c>
      <c r="L5568" s="2">
        <v>59.85</v>
      </c>
      <c r="M5568" s="2" t="s">
        <v>48</v>
      </c>
    </row>
    <row r="5569" spans="1:13" ht="14.25" hidden="1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3"/>
      <c r="J5569" s="2" t="s">
        <v>15</v>
      </c>
      <c r="K5569" s="2" t="s">
        <v>16</v>
      </c>
      <c r="L5569" s="2">
        <v>46.54</v>
      </c>
      <c r="M5569" s="2" t="s">
        <v>48</v>
      </c>
    </row>
    <row r="5570" spans="1:13" ht="14.25" hidden="1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3"/>
      <c r="J5570" s="2" t="s">
        <v>15</v>
      </c>
      <c r="K5570" s="2" t="s">
        <v>22</v>
      </c>
      <c r="L5570" s="2">
        <v>268.08999999999997</v>
      </c>
      <c r="M5570" s="2" t="s">
        <v>39</v>
      </c>
    </row>
    <row r="5571" spans="1:13" ht="14.25" hidden="1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3"/>
      <c r="J5571" s="2" t="s">
        <v>21</v>
      </c>
      <c r="K5571" s="2" t="s">
        <v>22</v>
      </c>
      <c r="L5571" s="2">
        <v>291.70999999999998</v>
      </c>
      <c r="M5571" s="2" t="s">
        <v>48</v>
      </c>
    </row>
    <row r="5572" spans="1:13" ht="14.25" customHeight="1" x14ac:dyDescent="0.3">
      <c r="A5572" s="2" t="s">
        <v>5603</v>
      </c>
      <c r="B5572" s="2" t="s">
        <v>19</v>
      </c>
      <c r="C5572" s="2" t="s">
        <v>14</v>
      </c>
      <c r="D5572" s="8">
        <v>523.67999999999995</v>
      </c>
      <c r="E5572" s="11">
        <v>0.06</v>
      </c>
      <c r="F5572" s="18">
        <v>8</v>
      </c>
      <c r="G5572" s="15">
        <v>45414</v>
      </c>
      <c r="H5572" s="3">
        <v>45418</v>
      </c>
      <c r="I5572" s="2">
        <f t="shared" ref="I5572:I5573" si="249">DATEDIF(G5572,H5572,"d")</f>
        <v>4</v>
      </c>
      <c r="J5572" s="2" t="s">
        <v>21</v>
      </c>
      <c r="K5572" s="2" t="s">
        <v>16</v>
      </c>
      <c r="L5572" s="2">
        <v>145.87</v>
      </c>
      <c r="M5572" s="2" t="s">
        <v>17</v>
      </c>
    </row>
    <row r="5573" spans="1:13" ht="14.25" customHeight="1" x14ac:dyDescent="0.3">
      <c r="A5573" s="2" t="s">
        <v>5604</v>
      </c>
      <c r="B5573" s="2" t="s">
        <v>19</v>
      </c>
      <c r="C5573" s="2" t="s">
        <v>26</v>
      </c>
      <c r="D5573" s="8">
        <v>1589.66</v>
      </c>
      <c r="E5573" s="11">
        <v>0.28999999999999998</v>
      </c>
      <c r="F5573" s="18">
        <v>4</v>
      </c>
      <c r="G5573" s="15">
        <v>45076</v>
      </c>
      <c r="H5573" s="3">
        <v>45082</v>
      </c>
      <c r="I5573" s="2">
        <f t="shared" si="249"/>
        <v>6</v>
      </c>
      <c r="J5573" s="2" t="s">
        <v>21</v>
      </c>
      <c r="K5573" s="2" t="s">
        <v>27</v>
      </c>
      <c r="L5573" s="2">
        <v>171.99</v>
      </c>
      <c r="M5573" s="2" t="s">
        <v>39</v>
      </c>
    </row>
    <row r="5574" spans="1:13" ht="14.25" hidden="1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3"/>
      <c r="J5574" s="2" t="s">
        <v>31</v>
      </c>
      <c r="K5574" s="2" t="s">
        <v>16</v>
      </c>
      <c r="L5574" s="2">
        <v>288.88</v>
      </c>
      <c r="M5574" s="2" t="s">
        <v>39</v>
      </c>
    </row>
    <row r="5575" spans="1:13" ht="14.25" hidden="1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3"/>
      <c r="J5575" s="2" t="s">
        <v>31</v>
      </c>
      <c r="K5575" s="2" t="s">
        <v>27</v>
      </c>
      <c r="L5575" s="2">
        <v>134.36000000000001</v>
      </c>
      <c r="M5575" s="2" t="s">
        <v>28</v>
      </c>
    </row>
    <row r="5576" spans="1:13" ht="14.25" customHeight="1" x14ac:dyDescent="0.3">
      <c r="A5576" s="2" t="s">
        <v>5607</v>
      </c>
      <c r="B5576" s="2" t="s">
        <v>19</v>
      </c>
      <c r="C5576" s="2" t="s">
        <v>36</v>
      </c>
      <c r="D5576" s="8">
        <v>563.52</v>
      </c>
      <c r="E5576" s="11">
        <v>0.42</v>
      </c>
      <c r="F5576" s="18">
        <v>4</v>
      </c>
      <c r="G5576" s="15">
        <v>45256</v>
      </c>
      <c r="H5576" s="3">
        <v>45259</v>
      </c>
      <c r="I5576" s="2">
        <f t="shared" ref="I5576:I5577" si="250">DATEDIF(G5576,H5576,"d")</f>
        <v>3</v>
      </c>
      <c r="J5576" s="2" t="s">
        <v>21</v>
      </c>
      <c r="K5576" s="2" t="s">
        <v>22</v>
      </c>
      <c r="L5576" s="2">
        <v>118.4</v>
      </c>
      <c r="M5576" s="2" t="s">
        <v>48</v>
      </c>
    </row>
    <row r="5577" spans="1:13" ht="14.25" customHeight="1" x14ac:dyDescent="0.3">
      <c r="A5577" s="2" t="s">
        <v>5608</v>
      </c>
      <c r="B5577" s="2" t="s">
        <v>19</v>
      </c>
      <c r="C5577" s="2" t="s">
        <v>36</v>
      </c>
      <c r="D5577" s="8">
        <v>521.41999999999996</v>
      </c>
      <c r="E5577" s="11">
        <v>0.03</v>
      </c>
      <c r="F5577" s="18">
        <v>8</v>
      </c>
      <c r="G5577" s="15">
        <v>45194</v>
      </c>
      <c r="H5577" s="3">
        <v>45199</v>
      </c>
      <c r="I5577" s="2">
        <f t="shared" si="250"/>
        <v>5</v>
      </c>
      <c r="J5577" s="2" t="s">
        <v>15</v>
      </c>
      <c r="K5577" s="2" t="s">
        <v>22</v>
      </c>
      <c r="L5577" s="2">
        <v>129.28</v>
      </c>
      <c r="M5577" s="2" t="s">
        <v>17</v>
      </c>
    </row>
    <row r="5578" spans="1:13" ht="14.25" hidden="1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3"/>
      <c r="J5578" s="2" t="s">
        <v>31</v>
      </c>
      <c r="K5578" s="2" t="s">
        <v>22</v>
      </c>
      <c r="L5578" s="2">
        <v>883.79</v>
      </c>
      <c r="M5578" s="2" t="s">
        <v>23</v>
      </c>
    </row>
    <row r="5579" spans="1:13" ht="14.25" customHeight="1" x14ac:dyDescent="0.3">
      <c r="A5579" s="2" t="s">
        <v>5610</v>
      </c>
      <c r="B5579" s="2" t="s">
        <v>19</v>
      </c>
      <c r="C5579" s="2" t="s">
        <v>33</v>
      </c>
      <c r="D5579" s="8">
        <v>3741.23</v>
      </c>
      <c r="E5579" s="11">
        <v>0.48</v>
      </c>
      <c r="F5579" s="18">
        <v>9</v>
      </c>
      <c r="G5579" s="15">
        <v>45030</v>
      </c>
      <c r="H5579" s="3">
        <v>45035</v>
      </c>
      <c r="I5579" s="2">
        <f t="shared" ref="I5579:I5582" si="251">DATEDIF(G5579,H5579,"d")</f>
        <v>5</v>
      </c>
      <c r="J5579" s="2" t="s">
        <v>31</v>
      </c>
      <c r="K5579" s="2" t="s">
        <v>22</v>
      </c>
      <c r="L5579" s="2">
        <v>352.75</v>
      </c>
      <c r="M5579" s="2" t="s">
        <v>48</v>
      </c>
    </row>
    <row r="5580" spans="1:13" ht="14.25" customHeight="1" x14ac:dyDescent="0.3">
      <c r="A5580" s="2" t="s">
        <v>5611</v>
      </c>
      <c r="B5580" s="2" t="s">
        <v>19</v>
      </c>
      <c r="C5580" s="2" t="s">
        <v>20</v>
      </c>
      <c r="D5580" s="8">
        <v>1150.97</v>
      </c>
      <c r="E5580" s="11">
        <v>0.04</v>
      </c>
      <c r="F5580" s="18">
        <v>4</v>
      </c>
      <c r="G5580" s="15">
        <v>45307</v>
      </c>
      <c r="H5580" s="3">
        <v>45314</v>
      </c>
      <c r="I5580" s="2">
        <f t="shared" si="251"/>
        <v>7</v>
      </c>
      <c r="J5580" s="2" t="s">
        <v>21</v>
      </c>
      <c r="K5580" s="2" t="s">
        <v>16</v>
      </c>
      <c r="L5580" s="2">
        <v>141.16999999999999</v>
      </c>
      <c r="M5580" s="2" t="s">
        <v>17</v>
      </c>
    </row>
    <row r="5581" spans="1:13" ht="14.25" customHeight="1" x14ac:dyDescent="0.3">
      <c r="A5581" s="2" t="s">
        <v>5612</v>
      </c>
      <c r="B5581" s="2" t="s">
        <v>19</v>
      </c>
      <c r="C5581" s="2" t="s">
        <v>33</v>
      </c>
      <c r="D5581" s="8">
        <v>325.14</v>
      </c>
      <c r="E5581" s="11">
        <v>0.41</v>
      </c>
      <c r="F5581" s="18">
        <v>4</v>
      </c>
      <c r="G5581" s="15">
        <v>45093</v>
      </c>
      <c r="H5581" s="3">
        <v>45097</v>
      </c>
      <c r="I5581" s="2">
        <f t="shared" si="251"/>
        <v>4</v>
      </c>
      <c r="J5581" s="2" t="s">
        <v>15</v>
      </c>
      <c r="K5581" s="2" t="s">
        <v>22</v>
      </c>
      <c r="L5581" s="2">
        <v>21.23</v>
      </c>
      <c r="M5581" s="2" t="s">
        <v>34</v>
      </c>
    </row>
    <row r="5582" spans="1:13" ht="14.25" customHeight="1" x14ac:dyDescent="0.3">
      <c r="A5582" s="2" t="s">
        <v>5613</v>
      </c>
      <c r="B5582" s="2" t="s">
        <v>19</v>
      </c>
      <c r="C5582" s="2" t="s">
        <v>20</v>
      </c>
      <c r="D5582" s="8">
        <v>4829.68</v>
      </c>
      <c r="E5582" s="11">
        <v>0.33</v>
      </c>
      <c r="F5582" s="18">
        <v>5</v>
      </c>
      <c r="G5582" s="15">
        <v>45485</v>
      </c>
      <c r="H5582" s="3">
        <v>45489</v>
      </c>
      <c r="I5582" s="2">
        <f t="shared" si="251"/>
        <v>4</v>
      </c>
      <c r="J5582" s="2" t="s">
        <v>21</v>
      </c>
      <c r="K5582" s="2" t="s">
        <v>27</v>
      </c>
      <c r="L5582" s="2">
        <v>1091.33</v>
      </c>
      <c r="M5582" s="2" t="s">
        <v>48</v>
      </c>
    </row>
    <row r="5583" spans="1:13" ht="14.25" hidden="1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3"/>
      <c r="J5583" s="2" t="s">
        <v>21</v>
      </c>
      <c r="K5583" s="2" t="s">
        <v>16</v>
      </c>
      <c r="L5583" s="2">
        <v>463.02</v>
      </c>
      <c r="M5583" s="2" t="s">
        <v>39</v>
      </c>
    </row>
    <row r="5584" spans="1:13" ht="14.25" hidden="1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3"/>
      <c r="J5584" s="2" t="s">
        <v>15</v>
      </c>
      <c r="K5584" s="2" t="s">
        <v>16</v>
      </c>
      <c r="L5584" s="2">
        <v>667.52</v>
      </c>
      <c r="M5584" s="2" t="s">
        <v>28</v>
      </c>
    </row>
    <row r="5585" spans="1:13" ht="14.25" hidden="1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3"/>
      <c r="J5585" s="2" t="s">
        <v>21</v>
      </c>
      <c r="K5585" s="2" t="s">
        <v>16</v>
      </c>
      <c r="L5585" s="2">
        <v>432.21</v>
      </c>
      <c r="M5585" s="2" t="s">
        <v>48</v>
      </c>
    </row>
    <row r="5586" spans="1:13" ht="14.25" hidden="1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3"/>
      <c r="J5586" s="2" t="s">
        <v>31</v>
      </c>
      <c r="K5586" s="2" t="s">
        <v>16</v>
      </c>
      <c r="L5586" s="2">
        <v>248.23</v>
      </c>
      <c r="M5586" s="2" t="s">
        <v>39</v>
      </c>
    </row>
    <row r="5587" spans="1:13" ht="14.25" customHeight="1" x14ac:dyDescent="0.3">
      <c r="A5587" s="2" t="s">
        <v>5618</v>
      </c>
      <c r="B5587" s="2" t="s">
        <v>19</v>
      </c>
      <c r="C5587" s="2" t="s">
        <v>20</v>
      </c>
      <c r="D5587" s="8">
        <v>1064.33</v>
      </c>
      <c r="E5587" s="11">
        <v>0.48</v>
      </c>
      <c r="F5587" s="18">
        <v>8</v>
      </c>
      <c r="G5587" s="15">
        <v>45646</v>
      </c>
      <c r="H5587" s="3">
        <v>45647</v>
      </c>
      <c r="I5587" s="2">
        <f>DATEDIF(G5587,H5587,"d")</f>
        <v>1</v>
      </c>
      <c r="J5587" s="2" t="s">
        <v>15</v>
      </c>
      <c r="K5587" s="2" t="s">
        <v>27</v>
      </c>
      <c r="L5587" s="2">
        <v>70.53</v>
      </c>
      <c r="M5587" s="2" t="s">
        <v>39</v>
      </c>
    </row>
    <row r="5588" spans="1:13" ht="14.25" hidden="1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3"/>
      <c r="J5588" s="2" t="s">
        <v>31</v>
      </c>
      <c r="K5588" s="2" t="s">
        <v>22</v>
      </c>
      <c r="L5588" s="2">
        <v>928.04</v>
      </c>
      <c r="M5588" s="2" t="s">
        <v>28</v>
      </c>
    </row>
    <row r="5589" spans="1:13" ht="14.25" hidden="1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3"/>
      <c r="J5589" s="2" t="s">
        <v>21</v>
      </c>
      <c r="K5589" s="2" t="s">
        <v>27</v>
      </c>
      <c r="L5589" s="2">
        <v>360.61</v>
      </c>
      <c r="M5589" s="2" t="s">
        <v>34</v>
      </c>
    </row>
    <row r="5590" spans="1:13" ht="14.25" hidden="1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3"/>
      <c r="J5590" s="2" t="s">
        <v>15</v>
      </c>
      <c r="K5590" s="2" t="s">
        <v>16</v>
      </c>
      <c r="L5590" s="2">
        <v>107.65</v>
      </c>
      <c r="M5590" s="2" t="s">
        <v>34</v>
      </c>
    </row>
    <row r="5591" spans="1:13" ht="14.25" hidden="1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3"/>
      <c r="J5591" s="2" t="s">
        <v>31</v>
      </c>
      <c r="K5591" s="2" t="s">
        <v>27</v>
      </c>
      <c r="L5591" s="2">
        <v>619.32000000000005</v>
      </c>
      <c r="M5591" s="2" t="s">
        <v>39</v>
      </c>
    </row>
    <row r="5592" spans="1:13" ht="14.25" hidden="1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3"/>
      <c r="J5592" s="2" t="s">
        <v>31</v>
      </c>
      <c r="K5592" s="2" t="s">
        <v>27</v>
      </c>
      <c r="L5592" s="2">
        <v>826.54</v>
      </c>
      <c r="M5592" s="2" t="s">
        <v>34</v>
      </c>
    </row>
    <row r="5593" spans="1:13" ht="14.25" hidden="1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3"/>
      <c r="J5593" s="2" t="s">
        <v>31</v>
      </c>
      <c r="K5593" s="2" t="s">
        <v>16</v>
      </c>
      <c r="L5593" s="2">
        <v>562.19000000000005</v>
      </c>
      <c r="M5593" s="2" t="s">
        <v>48</v>
      </c>
    </row>
    <row r="5594" spans="1:13" ht="14.25" hidden="1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3"/>
      <c r="J5594" s="2" t="s">
        <v>15</v>
      </c>
      <c r="K5594" s="2" t="s">
        <v>27</v>
      </c>
      <c r="L5594" s="2">
        <v>24.13</v>
      </c>
      <c r="M5594" s="2" t="s">
        <v>17</v>
      </c>
    </row>
    <row r="5595" spans="1:13" ht="14.25" hidden="1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3"/>
      <c r="J5595" s="2" t="s">
        <v>31</v>
      </c>
      <c r="K5595" s="2" t="s">
        <v>16</v>
      </c>
      <c r="L5595" s="2">
        <v>395.05</v>
      </c>
      <c r="M5595" s="2" t="s">
        <v>34</v>
      </c>
    </row>
    <row r="5596" spans="1:13" ht="14.25" hidden="1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3"/>
      <c r="J5596" s="2" t="s">
        <v>15</v>
      </c>
      <c r="K5596" s="2" t="s">
        <v>22</v>
      </c>
      <c r="L5596" s="2">
        <v>697.81</v>
      </c>
      <c r="M5596" s="2" t="s">
        <v>17</v>
      </c>
    </row>
    <row r="5597" spans="1:13" ht="14.25" hidden="1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3"/>
      <c r="J5597" s="2" t="s">
        <v>31</v>
      </c>
      <c r="K5597" s="2" t="s">
        <v>22</v>
      </c>
      <c r="L5597" s="2">
        <v>371.65</v>
      </c>
      <c r="M5597" s="2" t="s">
        <v>17</v>
      </c>
    </row>
    <row r="5598" spans="1:13" ht="14.25" hidden="1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3"/>
      <c r="J5598" s="2" t="s">
        <v>15</v>
      </c>
      <c r="K5598" s="2" t="s">
        <v>16</v>
      </c>
      <c r="L5598" s="2">
        <v>535.02</v>
      </c>
      <c r="M5598" s="2" t="s">
        <v>39</v>
      </c>
    </row>
    <row r="5599" spans="1:13" ht="14.25" hidden="1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3"/>
      <c r="J5599" s="2" t="s">
        <v>31</v>
      </c>
      <c r="K5599" s="2" t="s">
        <v>27</v>
      </c>
      <c r="L5599" s="2">
        <v>143.55000000000001</v>
      </c>
      <c r="M5599" s="2" t="s">
        <v>34</v>
      </c>
    </row>
    <row r="5600" spans="1:13" ht="14.25" customHeight="1" x14ac:dyDescent="0.3">
      <c r="A5600" s="2" t="s">
        <v>5631</v>
      </c>
      <c r="B5600" s="2" t="s">
        <v>19</v>
      </c>
      <c r="C5600" s="2" t="s">
        <v>33</v>
      </c>
      <c r="D5600" s="8">
        <v>2963.2</v>
      </c>
      <c r="E5600" s="11">
        <v>0.23</v>
      </c>
      <c r="F5600" s="18">
        <v>5</v>
      </c>
      <c r="G5600" s="15">
        <v>44973</v>
      </c>
      <c r="H5600" s="3">
        <v>44977</v>
      </c>
      <c r="I5600" s="2">
        <f t="shared" ref="I5600:I5601" si="252">DATEDIF(G5600,H5600,"d")</f>
        <v>4</v>
      </c>
      <c r="J5600" s="2" t="s">
        <v>15</v>
      </c>
      <c r="K5600" s="2" t="s">
        <v>27</v>
      </c>
      <c r="L5600" s="2">
        <v>680.75</v>
      </c>
      <c r="M5600" s="2" t="s">
        <v>17</v>
      </c>
    </row>
    <row r="5601" spans="1:13" ht="14.25" customHeight="1" x14ac:dyDescent="0.3">
      <c r="A5601" s="2" t="s">
        <v>5632</v>
      </c>
      <c r="B5601" s="2" t="s">
        <v>19</v>
      </c>
      <c r="C5601" s="2" t="s">
        <v>26</v>
      </c>
      <c r="D5601" s="8">
        <v>1714.78</v>
      </c>
      <c r="E5601" s="11">
        <v>0.24</v>
      </c>
      <c r="F5601" s="18">
        <v>3</v>
      </c>
      <c r="G5601" s="15">
        <v>45181</v>
      </c>
      <c r="H5601" s="3">
        <v>45184</v>
      </c>
      <c r="I5601" s="2">
        <f t="shared" si="252"/>
        <v>3</v>
      </c>
      <c r="J5601" s="2" t="s">
        <v>21</v>
      </c>
      <c r="K5601" s="2" t="s">
        <v>16</v>
      </c>
      <c r="L5601" s="2">
        <v>351.57</v>
      </c>
      <c r="M5601" s="2" t="s">
        <v>34</v>
      </c>
    </row>
    <row r="5602" spans="1:13" ht="14.25" hidden="1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3"/>
      <c r="J5602" s="2" t="s">
        <v>15</v>
      </c>
      <c r="K5602" s="2" t="s">
        <v>16</v>
      </c>
      <c r="L5602" s="2">
        <v>496.73</v>
      </c>
      <c r="M5602" s="2" t="s">
        <v>39</v>
      </c>
    </row>
    <row r="5603" spans="1:13" ht="14.25" hidden="1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3"/>
      <c r="J5603" s="2" t="s">
        <v>15</v>
      </c>
      <c r="K5603" s="2" t="s">
        <v>16</v>
      </c>
      <c r="L5603" s="2">
        <v>685.68</v>
      </c>
      <c r="M5603" s="2" t="s">
        <v>48</v>
      </c>
    </row>
    <row r="5604" spans="1:13" ht="14.25" hidden="1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3"/>
      <c r="J5604" s="2" t="s">
        <v>31</v>
      </c>
      <c r="K5604" s="2" t="s">
        <v>22</v>
      </c>
      <c r="L5604" s="2">
        <v>469.28</v>
      </c>
      <c r="M5604" s="2" t="s">
        <v>39</v>
      </c>
    </row>
    <row r="5605" spans="1:13" ht="14.25" hidden="1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3"/>
      <c r="J5605" s="2" t="s">
        <v>31</v>
      </c>
      <c r="K5605" s="2" t="s">
        <v>16</v>
      </c>
      <c r="L5605" s="2">
        <v>166.32</v>
      </c>
      <c r="M5605" s="2" t="s">
        <v>17</v>
      </c>
    </row>
    <row r="5606" spans="1:13" ht="14.25" hidden="1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3"/>
      <c r="J5606" s="2" t="s">
        <v>21</v>
      </c>
      <c r="K5606" s="2" t="s">
        <v>27</v>
      </c>
      <c r="L5606" s="2">
        <v>412.26</v>
      </c>
      <c r="M5606" s="2" t="s">
        <v>39</v>
      </c>
    </row>
    <row r="5607" spans="1:13" ht="14.25" hidden="1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3"/>
      <c r="J5607" s="2" t="s">
        <v>21</v>
      </c>
      <c r="K5607" s="2" t="s">
        <v>16</v>
      </c>
      <c r="L5607" s="2">
        <v>151.31</v>
      </c>
      <c r="M5607" s="2" t="s">
        <v>34</v>
      </c>
    </row>
    <row r="5608" spans="1:13" ht="14.25" hidden="1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3"/>
      <c r="J5608" s="2" t="s">
        <v>31</v>
      </c>
      <c r="K5608" s="2" t="s">
        <v>16</v>
      </c>
      <c r="L5608" s="2">
        <v>167.49</v>
      </c>
      <c r="M5608" s="2" t="s">
        <v>48</v>
      </c>
    </row>
    <row r="5609" spans="1:13" ht="14.25" hidden="1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3"/>
      <c r="J5609" s="2" t="s">
        <v>21</v>
      </c>
      <c r="K5609" s="2" t="s">
        <v>27</v>
      </c>
      <c r="L5609" s="2">
        <v>477.24</v>
      </c>
      <c r="M5609" s="2" t="s">
        <v>48</v>
      </c>
    </row>
    <row r="5610" spans="1:13" ht="14.25" hidden="1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3"/>
      <c r="J5610" s="2" t="s">
        <v>21</v>
      </c>
      <c r="K5610" s="2" t="s">
        <v>27</v>
      </c>
      <c r="L5610" s="2">
        <v>276.70999999999998</v>
      </c>
      <c r="M5610" s="2" t="s">
        <v>48</v>
      </c>
    </row>
    <row r="5611" spans="1:13" ht="14.25" customHeight="1" x14ac:dyDescent="0.3">
      <c r="A5611" s="2" t="s">
        <v>5642</v>
      </c>
      <c r="B5611" s="2" t="s">
        <v>19</v>
      </c>
      <c r="C5611" s="2" t="s">
        <v>36</v>
      </c>
      <c r="D5611" s="8">
        <v>1530.91</v>
      </c>
      <c r="E5611" s="11">
        <v>0.17</v>
      </c>
      <c r="F5611" s="18">
        <v>1</v>
      </c>
      <c r="G5611" s="15">
        <v>45537</v>
      </c>
      <c r="H5611" s="3">
        <v>45542</v>
      </c>
      <c r="I5611" s="2">
        <f>DATEDIF(G5611,H5611,"d")</f>
        <v>5</v>
      </c>
      <c r="J5611" s="2" t="s">
        <v>21</v>
      </c>
      <c r="K5611" s="2" t="s">
        <v>27</v>
      </c>
      <c r="L5611" s="2">
        <v>89.7</v>
      </c>
      <c r="M5611" s="2" t="s">
        <v>48</v>
      </c>
    </row>
    <row r="5612" spans="1:13" ht="14.25" hidden="1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3"/>
      <c r="J5612" s="2" t="s">
        <v>15</v>
      </c>
      <c r="K5612" s="2" t="s">
        <v>16</v>
      </c>
      <c r="L5612" s="2">
        <v>224.53</v>
      </c>
      <c r="M5612" s="2" t="s">
        <v>23</v>
      </c>
    </row>
    <row r="5613" spans="1:13" ht="14.25" hidden="1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3"/>
      <c r="J5613" s="2" t="s">
        <v>15</v>
      </c>
      <c r="K5613" s="2" t="s">
        <v>22</v>
      </c>
      <c r="L5613" s="2">
        <v>252.34</v>
      </c>
      <c r="M5613" s="2" t="s">
        <v>23</v>
      </c>
    </row>
    <row r="5614" spans="1:13" ht="14.25" hidden="1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3"/>
      <c r="J5614" s="2" t="s">
        <v>21</v>
      </c>
      <c r="K5614" s="2" t="s">
        <v>16</v>
      </c>
      <c r="L5614" s="2">
        <v>58.24</v>
      </c>
      <c r="M5614" s="2" t="s">
        <v>48</v>
      </c>
    </row>
    <row r="5615" spans="1:13" ht="14.25" customHeight="1" x14ac:dyDescent="0.3">
      <c r="A5615" s="2" t="s">
        <v>5646</v>
      </c>
      <c r="B5615" s="2" t="s">
        <v>19</v>
      </c>
      <c r="C5615" s="2" t="s">
        <v>14</v>
      </c>
      <c r="D5615" s="8">
        <v>2304.98</v>
      </c>
      <c r="E5615" s="11">
        <v>0.11</v>
      </c>
      <c r="F5615" s="18">
        <v>4</v>
      </c>
      <c r="G5615" s="15">
        <v>45203</v>
      </c>
      <c r="H5615" s="3">
        <v>45205</v>
      </c>
      <c r="I5615" s="2">
        <f>DATEDIF(G5615,H5615,"d")</f>
        <v>2</v>
      </c>
      <c r="J5615" s="2" t="s">
        <v>21</v>
      </c>
      <c r="K5615" s="2" t="s">
        <v>22</v>
      </c>
      <c r="L5615" s="2">
        <v>219.13</v>
      </c>
      <c r="M5615" s="2" t="s">
        <v>23</v>
      </c>
    </row>
    <row r="5616" spans="1:13" ht="14.25" hidden="1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3"/>
      <c r="J5616" s="2" t="s">
        <v>31</v>
      </c>
      <c r="K5616" s="2" t="s">
        <v>27</v>
      </c>
      <c r="L5616" s="2">
        <v>727.54</v>
      </c>
      <c r="M5616" s="2" t="s">
        <v>28</v>
      </c>
    </row>
    <row r="5617" spans="1:13" ht="14.25" hidden="1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3"/>
      <c r="J5617" s="2" t="s">
        <v>21</v>
      </c>
      <c r="K5617" s="2" t="s">
        <v>16</v>
      </c>
      <c r="L5617" s="2">
        <v>101.08</v>
      </c>
      <c r="M5617" s="2" t="s">
        <v>39</v>
      </c>
    </row>
    <row r="5618" spans="1:13" ht="14.25" customHeight="1" x14ac:dyDescent="0.3">
      <c r="A5618" s="2" t="s">
        <v>5649</v>
      </c>
      <c r="B5618" s="2" t="s">
        <v>19</v>
      </c>
      <c r="C5618" s="2" t="s">
        <v>36</v>
      </c>
      <c r="D5618" s="8">
        <v>3774.11</v>
      </c>
      <c r="E5618" s="11">
        <v>0.08</v>
      </c>
      <c r="F5618" s="18">
        <v>3</v>
      </c>
      <c r="G5618" s="15">
        <v>45526</v>
      </c>
      <c r="H5618" s="3">
        <v>45532</v>
      </c>
      <c r="I5618" s="2">
        <f>DATEDIF(G5618,H5618,"d")</f>
        <v>6</v>
      </c>
      <c r="J5618" s="2" t="s">
        <v>21</v>
      </c>
      <c r="K5618" s="2" t="s">
        <v>27</v>
      </c>
      <c r="L5618" s="2">
        <v>928.88</v>
      </c>
      <c r="M5618" s="2" t="s">
        <v>34</v>
      </c>
    </row>
    <row r="5619" spans="1:13" ht="14.25" hidden="1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3"/>
      <c r="J5619" s="2" t="s">
        <v>21</v>
      </c>
      <c r="K5619" s="2" t="s">
        <v>27</v>
      </c>
      <c r="L5619" s="2">
        <v>624.85</v>
      </c>
      <c r="M5619" s="2" t="s">
        <v>48</v>
      </c>
    </row>
    <row r="5620" spans="1:13" ht="14.25" customHeight="1" x14ac:dyDescent="0.3">
      <c r="A5620" s="2" t="s">
        <v>5651</v>
      </c>
      <c r="B5620" s="2" t="s">
        <v>19</v>
      </c>
      <c r="C5620" s="2" t="s">
        <v>26</v>
      </c>
      <c r="D5620" s="8">
        <v>4859.8599999999997</v>
      </c>
      <c r="E5620" s="11">
        <v>0.09</v>
      </c>
      <c r="F5620" s="18">
        <v>9</v>
      </c>
      <c r="G5620" s="15">
        <v>45366</v>
      </c>
      <c r="H5620" s="3">
        <v>45373</v>
      </c>
      <c r="I5620" s="2">
        <f t="shared" ref="I5620:I5621" si="253">DATEDIF(G5620,H5620,"d")</f>
        <v>7</v>
      </c>
      <c r="J5620" s="2" t="s">
        <v>15</v>
      </c>
      <c r="K5620" s="2" t="s">
        <v>16</v>
      </c>
      <c r="L5620" s="2">
        <v>505.78</v>
      </c>
      <c r="M5620" s="2" t="s">
        <v>17</v>
      </c>
    </row>
    <row r="5621" spans="1:13" ht="14.25" customHeight="1" x14ac:dyDescent="0.3">
      <c r="A5621" s="2" t="s">
        <v>5652</v>
      </c>
      <c r="B5621" s="2" t="s">
        <v>19</v>
      </c>
      <c r="C5621" s="2" t="s">
        <v>36</v>
      </c>
      <c r="D5621" s="8">
        <v>2592.96</v>
      </c>
      <c r="E5621" s="11">
        <v>0.3</v>
      </c>
      <c r="F5621" s="18">
        <v>6</v>
      </c>
      <c r="G5621" s="15">
        <v>45088</v>
      </c>
      <c r="H5621" s="3">
        <v>45093</v>
      </c>
      <c r="I5621" s="2">
        <f t="shared" si="253"/>
        <v>5</v>
      </c>
      <c r="J5621" s="2" t="s">
        <v>31</v>
      </c>
      <c r="K5621" s="2" t="s">
        <v>27</v>
      </c>
      <c r="L5621" s="2">
        <v>393.15</v>
      </c>
      <c r="M5621" s="2" t="s">
        <v>28</v>
      </c>
    </row>
    <row r="5622" spans="1:13" ht="14.25" hidden="1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3"/>
      <c r="J5622" s="2" t="s">
        <v>21</v>
      </c>
      <c r="K5622" s="2" t="s">
        <v>16</v>
      </c>
      <c r="L5622" s="2">
        <v>203.15</v>
      </c>
      <c r="M5622" s="2" t="s">
        <v>48</v>
      </c>
    </row>
    <row r="5623" spans="1:13" ht="14.25" hidden="1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3"/>
      <c r="J5623" s="2" t="s">
        <v>31</v>
      </c>
      <c r="K5623" s="2" t="s">
        <v>27</v>
      </c>
      <c r="L5623" s="2">
        <v>109.99</v>
      </c>
      <c r="M5623" s="2" t="s">
        <v>39</v>
      </c>
    </row>
    <row r="5624" spans="1:13" ht="14.25" hidden="1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3"/>
      <c r="J5624" s="2" t="s">
        <v>15</v>
      </c>
      <c r="K5624" s="2" t="s">
        <v>16</v>
      </c>
      <c r="L5624" s="2">
        <v>281.97000000000003</v>
      </c>
      <c r="M5624" s="2" t="s">
        <v>17</v>
      </c>
    </row>
    <row r="5625" spans="1:13" ht="14.25" hidden="1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3"/>
      <c r="J5625" s="2" t="s">
        <v>31</v>
      </c>
      <c r="K5625" s="2" t="s">
        <v>16</v>
      </c>
      <c r="L5625" s="2">
        <v>35.46</v>
      </c>
      <c r="M5625" s="2" t="s">
        <v>23</v>
      </c>
    </row>
    <row r="5626" spans="1:13" ht="14.25" hidden="1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3"/>
      <c r="J5626" s="2" t="s">
        <v>31</v>
      </c>
      <c r="K5626" s="2" t="s">
        <v>16</v>
      </c>
      <c r="L5626" s="2">
        <v>848.51</v>
      </c>
      <c r="M5626" s="2" t="s">
        <v>48</v>
      </c>
    </row>
    <row r="5627" spans="1:13" ht="14.25" hidden="1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3"/>
      <c r="J5627" s="2" t="s">
        <v>31</v>
      </c>
      <c r="K5627" s="2" t="s">
        <v>27</v>
      </c>
      <c r="L5627" s="2">
        <v>388.96</v>
      </c>
      <c r="M5627" s="2" t="s">
        <v>17</v>
      </c>
    </row>
    <row r="5628" spans="1:13" ht="14.25" hidden="1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3"/>
      <c r="J5628" s="2" t="s">
        <v>15</v>
      </c>
      <c r="K5628" s="2" t="s">
        <v>16</v>
      </c>
      <c r="L5628" s="2">
        <v>302.33999999999997</v>
      </c>
      <c r="M5628" s="2" t="s">
        <v>39</v>
      </c>
    </row>
    <row r="5629" spans="1:13" ht="14.25" customHeight="1" x14ac:dyDescent="0.3">
      <c r="A5629" s="2" t="s">
        <v>5660</v>
      </c>
      <c r="B5629" s="2" t="s">
        <v>19</v>
      </c>
      <c r="C5629" s="2" t="s">
        <v>20</v>
      </c>
      <c r="D5629" s="8">
        <v>1349.46</v>
      </c>
      <c r="E5629" s="11">
        <v>0.33</v>
      </c>
      <c r="F5629" s="18">
        <v>1</v>
      </c>
      <c r="G5629" s="15">
        <v>45102</v>
      </c>
      <c r="H5629" s="3">
        <v>45106</v>
      </c>
      <c r="I5629" s="2">
        <f t="shared" ref="I5629:I5630" si="254">DATEDIF(G5629,H5629,"d")</f>
        <v>4</v>
      </c>
      <c r="J5629" s="2" t="s">
        <v>31</v>
      </c>
      <c r="K5629" s="2" t="s">
        <v>27</v>
      </c>
      <c r="L5629" s="2">
        <v>129.51</v>
      </c>
      <c r="M5629" s="2" t="s">
        <v>28</v>
      </c>
    </row>
    <row r="5630" spans="1:13" ht="14.25" customHeight="1" x14ac:dyDescent="0.3">
      <c r="A5630" s="2" t="s">
        <v>5661</v>
      </c>
      <c r="B5630" s="2" t="s">
        <v>19</v>
      </c>
      <c r="C5630" s="2" t="s">
        <v>14</v>
      </c>
      <c r="D5630" s="8">
        <v>3143.08</v>
      </c>
      <c r="E5630" s="11">
        <v>0.23</v>
      </c>
      <c r="F5630" s="18">
        <v>5</v>
      </c>
      <c r="G5630" s="15">
        <v>45543</v>
      </c>
      <c r="H5630" s="3">
        <v>45545</v>
      </c>
      <c r="I5630" s="2">
        <f t="shared" si="254"/>
        <v>2</v>
      </c>
      <c r="J5630" s="2" t="s">
        <v>21</v>
      </c>
      <c r="K5630" s="2" t="s">
        <v>27</v>
      </c>
      <c r="L5630" s="2">
        <v>289.41000000000003</v>
      </c>
      <c r="M5630" s="2" t="s">
        <v>48</v>
      </c>
    </row>
    <row r="5631" spans="1:13" ht="14.25" hidden="1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3"/>
      <c r="J5631" s="2" t="s">
        <v>21</v>
      </c>
      <c r="K5631" s="2" t="s">
        <v>27</v>
      </c>
      <c r="L5631" s="2">
        <v>453.31</v>
      </c>
      <c r="M5631" s="2" t="s">
        <v>23</v>
      </c>
    </row>
    <row r="5632" spans="1:13" ht="14.25" hidden="1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3"/>
      <c r="J5632" s="2" t="s">
        <v>21</v>
      </c>
      <c r="K5632" s="2" t="s">
        <v>16</v>
      </c>
      <c r="L5632" s="2">
        <v>480.25</v>
      </c>
      <c r="M5632" s="2" t="s">
        <v>48</v>
      </c>
    </row>
    <row r="5633" spans="1:13" ht="14.25" hidden="1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3"/>
      <c r="J5633" s="2" t="s">
        <v>15</v>
      </c>
      <c r="K5633" s="2" t="s">
        <v>16</v>
      </c>
      <c r="L5633" s="2">
        <v>359.72</v>
      </c>
      <c r="M5633" s="2" t="s">
        <v>34</v>
      </c>
    </row>
    <row r="5634" spans="1:13" ht="14.25" hidden="1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3"/>
      <c r="J5634" s="2" t="s">
        <v>31</v>
      </c>
      <c r="K5634" s="2" t="s">
        <v>27</v>
      </c>
      <c r="L5634" s="2">
        <v>480.98</v>
      </c>
      <c r="M5634" s="2" t="s">
        <v>39</v>
      </c>
    </row>
    <row r="5635" spans="1:13" ht="14.25" customHeight="1" x14ac:dyDescent="0.3">
      <c r="A5635" s="2" t="s">
        <v>5666</v>
      </c>
      <c r="B5635" s="2" t="s">
        <v>19</v>
      </c>
      <c r="C5635" s="2" t="s">
        <v>36</v>
      </c>
      <c r="D5635" s="8">
        <v>1383.31</v>
      </c>
      <c r="E5635" s="11">
        <v>0.43</v>
      </c>
      <c r="F5635" s="18">
        <v>4</v>
      </c>
      <c r="G5635" s="15">
        <v>45631</v>
      </c>
      <c r="H5635" s="3">
        <v>45635</v>
      </c>
      <c r="I5635" s="2">
        <f>DATEDIF(G5635,H5635,"d")</f>
        <v>4</v>
      </c>
      <c r="J5635" s="2" t="s">
        <v>31</v>
      </c>
      <c r="K5635" s="2" t="s">
        <v>16</v>
      </c>
      <c r="L5635" s="2">
        <v>371.55</v>
      </c>
      <c r="M5635" s="2" t="s">
        <v>34</v>
      </c>
    </row>
    <row r="5636" spans="1:13" ht="14.25" hidden="1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3"/>
      <c r="J5636" s="2" t="s">
        <v>15</v>
      </c>
      <c r="K5636" s="2" t="s">
        <v>27</v>
      </c>
      <c r="L5636" s="2">
        <v>733.69</v>
      </c>
      <c r="M5636" s="2" t="s">
        <v>28</v>
      </c>
    </row>
    <row r="5637" spans="1:13" ht="14.25" hidden="1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3"/>
      <c r="J5637" s="2" t="s">
        <v>31</v>
      </c>
      <c r="K5637" s="2" t="s">
        <v>27</v>
      </c>
      <c r="L5637" s="2">
        <v>699.26</v>
      </c>
      <c r="M5637" s="2" t="s">
        <v>23</v>
      </c>
    </row>
    <row r="5638" spans="1:13" ht="14.25" hidden="1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3"/>
      <c r="J5638" s="2" t="s">
        <v>21</v>
      </c>
      <c r="K5638" s="2" t="s">
        <v>27</v>
      </c>
      <c r="L5638" s="2">
        <v>892.67</v>
      </c>
      <c r="M5638" s="2" t="s">
        <v>23</v>
      </c>
    </row>
    <row r="5639" spans="1:13" ht="14.25" customHeight="1" x14ac:dyDescent="0.3">
      <c r="A5639" s="2" t="s">
        <v>5670</v>
      </c>
      <c r="B5639" s="2" t="s">
        <v>19</v>
      </c>
      <c r="C5639" s="2" t="s">
        <v>33</v>
      </c>
      <c r="D5639" s="8">
        <v>4183.4399999999996</v>
      </c>
      <c r="E5639" s="11">
        <v>0.41</v>
      </c>
      <c r="F5639" s="18">
        <v>1</v>
      </c>
      <c r="G5639" s="15">
        <v>45589</v>
      </c>
      <c r="H5639" s="3">
        <v>45595</v>
      </c>
      <c r="I5639" s="2">
        <f>DATEDIF(G5639,H5639,"d")</f>
        <v>6</v>
      </c>
      <c r="J5639" s="2" t="s">
        <v>31</v>
      </c>
      <c r="K5639" s="2" t="s">
        <v>22</v>
      </c>
      <c r="L5639" s="2">
        <v>248.62</v>
      </c>
      <c r="M5639" s="2" t="s">
        <v>34</v>
      </c>
    </row>
    <row r="5640" spans="1:13" ht="14.25" hidden="1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3"/>
      <c r="J5640" s="2" t="s">
        <v>31</v>
      </c>
      <c r="K5640" s="2" t="s">
        <v>27</v>
      </c>
      <c r="L5640" s="2">
        <v>255.03</v>
      </c>
      <c r="M5640" s="2" t="s">
        <v>34</v>
      </c>
    </row>
    <row r="5641" spans="1:13" ht="14.25" customHeight="1" x14ac:dyDescent="0.3">
      <c r="A5641" s="2" t="s">
        <v>5672</v>
      </c>
      <c r="B5641" s="2" t="s">
        <v>19</v>
      </c>
      <c r="C5641" s="2" t="s">
        <v>33</v>
      </c>
      <c r="D5641" s="8">
        <v>4123.6400000000003</v>
      </c>
      <c r="E5641" s="11">
        <v>0.09</v>
      </c>
      <c r="F5641" s="18">
        <v>7</v>
      </c>
      <c r="G5641" s="15">
        <v>45520</v>
      </c>
      <c r="H5641" s="3">
        <v>45524</v>
      </c>
      <c r="I5641" s="2">
        <f t="shared" ref="I5641:I5643" si="255">DATEDIF(G5641,H5641,"d")</f>
        <v>4</v>
      </c>
      <c r="J5641" s="2" t="s">
        <v>31</v>
      </c>
      <c r="K5641" s="2" t="s">
        <v>16</v>
      </c>
      <c r="L5641" s="2">
        <v>456.89</v>
      </c>
      <c r="M5641" s="2" t="s">
        <v>48</v>
      </c>
    </row>
    <row r="5642" spans="1:13" ht="14.25" customHeight="1" x14ac:dyDescent="0.3">
      <c r="A5642" s="2" t="s">
        <v>5673</v>
      </c>
      <c r="B5642" s="2" t="s">
        <v>19</v>
      </c>
      <c r="C5642" s="2" t="s">
        <v>20</v>
      </c>
      <c r="D5642" s="8">
        <v>979.56</v>
      </c>
      <c r="E5642" s="11">
        <v>0.22</v>
      </c>
      <c r="F5642" s="18">
        <v>6</v>
      </c>
      <c r="G5642" s="15">
        <v>44942</v>
      </c>
      <c r="H5642" s="3">
        <v>44947</v>
      </c>
      <c r="I5642" s="2">
        <f t="shared" si="255"/>
        <v>5</v>
      </c>
      <c r="J5642" s="2" t="s">
        <v>31</v>
      </c>
      <c r="K5642" s="2" t="s">
        <v>27</v>
      </c>
      <c r="L5642" s="2">
        <v>266.43</v>
      </c>
      <c r="M5642" s="2" t="s">
        <v>17</v>
      </c>
    </row>
    <row r="5643" spans="1:13" ht="14.25" customHeight="1" x14ac:dyDescent="0.3">
      <c r="A5643" s="2" t="s">
        <v>5674</v>
      </c>
      <c r="B5643" s="2" t="s">
        <v>19</v>
      </c>
      <c r="C5643" s="2" t="s">
        <v>33</v>
      </c>
      <c r="D5643" s="8">
        <v>3837.58</v>
      </c>
      <c r="E5643" s="11">
        <v>0.45</v>
      </c>
      <c r="F5643" s="18">
        <v>2</v>
      </c>
      <c r="G5643" s="15">
        <v>45113</v>
      </c>
      <c r="H5643" s="3">
        <v>45116</v>
      </c>
      <c r="I5643" s="2">
        <f t="shared" si="255"/>
        <v>3</v>
      </c>
      <c r="J5643" s="2" t="s">
        <v>31</v>
      </c>
      <c r="K5643" s="2" t="s">
        <v>22</v>
      </c>
      <c r="L5643" s="2">
        <v>232.5</v>
      </c>
      <c r="M5643" s="2" t="s">
        <v>34</v>
      </c>
    </row>
    <row r="5644" spans="1:13" ht="14.25" hidden="1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3"/>
      <c r="J5644" s="2" t="s">
        <v>31</v>
      </c>
      <c r="K5644" s="2" t="s">
        <v>22</v>
      </c>
      <c r="L5644" s="2">
        <v>103.2</v>
      </c>
      <c r="M5644" s="2" t="s">
        <v>48</v>
      </c>
    </row>
    <row r="5645" spans="1:13" ht="14.25" hidden="1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3"/>
      <c r="J5645" s="2" t="s">
        <v>15</v>
      </c>
      <c r="K5645" s="2" t="s">
        <v>22</v>
      </c>
      <c r="L5645" s="2">
        <v>189.61</v>
      </c>
      <c r="M5645" s="2" t="s">
        <v>17</v>
      </c>
    </row>
    <row r="5646" spans="1:13" ht="14.25" hidden="1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3"/>
      <c r="J5646" s="2" t="s">
        <v>21</v>
      </c>
      <c r="K5646" s="2" t="s">
        <v>27</v>
      </c>
      <c r="L5646" s="2">
        <v>963.26</v>
      </c>
      <c r="M5646" s="2" t="s">
        <v>23</v>
      </c>
    </row>
    <row r="5647" spans="1:13" ht="14.25" hidden="1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3"/>
      <c r="J5647" s="2" t="s">
        <v>15</v>
      </c>
      <c r="K5647" s="2" t="s">
        <v>16</v>
      </c>
      <c r="L5647" s="2">
        <v>613.08000000000004</v>
      </c>
      <c r="M5647" s="2" t="s">
        <v>34</v>
      </c>
    </row>
    <row r="5648" spans="1:13" ht="14.25" customHeight="1" x14ac:dyDescent="0.3">
      <c r="A5648" s="2" t="s">
        <v>5679</v>
      </c>
      <c r="B5648" s="2" t="s">
        <v>19</v>
      </c>
      <c r="C5648" s="2" t="s">
        <v>33</v>
      </c>
      <c r="D5648" s="8">
        <v>4953.7700000000004</v>
      </c>
      <c r="E5648" s="11">
        <v>0.01</v>
      </c>
      <c r="F5648" s="18">
        <v>9</v>
      </c>
      <c r="G5648" s="15">
        <v>45533</v>
      </c>
      <c r="H5648" s="3">
        <v>45539</v>
      </c>
      <c r="I5648" s="2">
        <f>DATEDIF(G5648,H5648,"d")</f>
        <v>6</v>
      </c>
      <c r="J5648" s="2" t="s">
        <v>15</v>
      </c>
      <c r="K5648" s="2" t="s">
        <v>22</v>
      </c>
      <c r="L5648" s="2">
        <v>728.42</v>
      </c>
      <c r="M5648" s="2" t="s">
        <v>34</v>
      </c>
    </row>
    <row r="5649" spans="1:13" ht="14.25" hidden="1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3"/>
      <c r="J5649" s="2" t="s">
        <v>21</v>
      </c>
      <c r="K5649" s="2" t="s">
        <v>27</v>
      </c>
      <c r="L5649" s="2">
        <v>114.36</v>
      </c>
      <c r="M5649" s="2" t="s">
        <v>34</v>
      </c>
    </row>
    <row r="5650" spans="1:13" ht="14.25" customHeight="1" x14ac:dyDescent="0.3">
      <c r="A5650" s="2" t="s">
        <v>5681</v>
      </c>
      <c r="B5650" s="2" t="s">
        <v>19</v>
      </c>
      <c r="C5650" s="2" t="s">
        <v>33</v>
      </c>
      <c r="D5650" s="8">
        <v>2370.41</v>
      </c>
      <c r="E5650" s="11">
        <v>0.25</v>
      </c>
      <c r="F5650" s="18">
        <v>6</v>
      </c>
      <c r="G5650" s="15">
        <v>45142</v>
      </c>
      <c r="H5650" s="3">
        <v>45146</v>
      </c>
      <c r="I5650" s="2">
        <f t="shared" ref="I5650:I5651" si="256">DATEDIF(G5650,H5650,"d")</f>
        <v>4</v>
      </c>
      <c r="J5650" s="2" t="s">
        <v>15</v>
      </c>
      <c r="K5650" s="2" t="s">
        <v>16</v>
      </c>
      <c r="L5650" s="2">
        <v>582.35</v>
      </c>
      <c r="M5650" s="2" t="s">
        <v>23</v>
      </c>
    </row>
    <row r="5651" spans="1:13" ht="14.25" customHeight="1" x14ac:dyDescent="0.3">
      <c r="A5651" s="2" t="s">
        <v>5682</v>
      </c>
      <c r="B5651" s="2" t="s">
        <v>19</v>
      </c>
      <c r="C5651" s="2" t="s">
        <v>26</v>
      </c>
      <c r="D5651" s="8">
        <v>3689.01</v>
      </c>
      <c r="E5651" s="11">
        <v>0.38</v>
      </c>
      <c r="F5651" s="18">
        <v>3</v>
      </c>
      <c r="G5651" s="15">
        <v>45607</v>
      </c>
      <c r="H5651" s="3">
        <v>45614</v>
      </c>
      <c r="I5651" s="2">
        <f t="shared" si="256"/>
        <v>7</v>
      </c>
      <c r="J5651" s="2" t="s">
        <v>21</v>
      </c>
      <c r="K5651" s="2" t="s">
        <v>27</v>
      </c>
      <c r="L5651" s="2">
        <v>1012.83</v>
      </c>
      <c r="M5651" s="2" t="s">
        <v>39</v>
      </c>
    </row>
    <row r="5652" spans="1:13" ht="14.25" hidden="1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3"/>
      <c r="J5652" s="2" t="s">
        <v>21</v>
      </c>
      <c r="K5652" s="2" t="s">
        <v>22</v>
      </c>
      <c r="L5652" s="2">
        <v>9.08</v>
      </c>
      <c r="M5652" s="2" t="s">
        <v>34</v>
      </c>
    </row>
    <row r="5653" spans="1:13" ht="14.25" hidden="1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3"/>
      <c r="J5653" s="2" t="s">
        <v>21</v>
      </c>
      <c r="K5653" s="2" t="s">
        <v>16</v>
      </c>
      <c r="L5653" s="2">
        <v>250.3</v>
      </c>
      <c r="M5653" s="2" t="s">
        <v>34</v>
      </c>
    </row>
    <row r="5654" spans="1:13" ht="14.25" customHeight="1" x14ac:dyDescent="0.3">
      <c r="A5654" s="2" t="s">
        <v>5685</v>
      </c>
      <c r="B5654" s="2" t="s">
        <v>19</v>
      </c>
      <c r="C5654" s="2" t="s">
        <v>14</v>
      </c>
      <c r="D5654" s="8">
        <v>199.75</v>
      </c>
      <c r="E5654" s="11">
        <v>0.36</v>
      </c>
      <c r="F5654" s="18">
        <v>1</v>
      </c>
      <c r="G5654" s="15">
        <v>44956</v>
      </c>
      <c r="H5654" s="3">
        <v>44962</v>
      </c>
      <c r="I5654" s="2">
        <f t="shared" ref="I5654:I5655" si="257">DATEDIF(G5654,H5654,"d")</f>
        <v>6</v>
      </c>
      <c r="J5654" s="2" t="s">
        <v>21</v>
      </c>
      <c r="K5654" s="2" t="s">
        <v>16</v>
      </c>
      <c r="L5654" s="2">
        <v>35.44</v>
      </c>
      <c r="M5654" s="2" t="s">
        <v>23</v>
      </c>
    </row>
    <row r="5655" spans="1:13" ht="14.25" customHeight="1" x14ac:dyDescent="0.3">
      <c r="A5655" s="2" t="s">
        <v>5686</v>
      </c>
      <c r="B5655" s="2" t="s">
        <v>19</v>
      </c>
      <c r="C5655" s="2" t="s">
        <v>26</v>
      </c>
      <c r="D5655" s="8">
        <v>4965.1000000000004</v>
      </c>
      <c r="E5655" s="11">
        <v>0.41</v>
      </c>
      <c r="F5655" s="18">
        <v>3</v>
      </c>
      <c r="G5655" s="15">
        <v>45264</v>
      </c>
      <c r="H5655" s="3">
        <v>45269</v>
      </c>
      <c r="I5655" s="2">
        <f t="shared" si="257"/>
        <v>5</v>
      </c>
      <c r="J5655" s="2" t="s">
        <v>31</v>
      </c>
      <c r="K5655" s="2" t="s">
        <v>16</v>
      </c>
      <c r="L5655" s="2">
        <v>1482.39</v>
      </c>
      <c r="M5655" s="2" t="s">
        <v>39</v>
      </c>
    </row>
    <row r="5656" spans="1:13" ht="14.25" hidden="1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3"/>
      <c r="J5656" s="2" t="s">
        <v>21</v>
      </c>
      <c r="K5656" s="2" t="s">
        <v>22</v>
      </c>
      <c r="L5656" s="2">
        <v>203.52</v>
      </c>
      <c r="M5656" s="2" t="s">
        <v>39</v>
      </c>
    </row>
    <row r="5657" spans="1:13" ht="14.25" hidden="1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3"/>
      <c r="J5657" s="2" t="s">
        <v>15</v>
      </c>
      <c r="K5657" s="2" t="s">
        <v>16</v>
      </c>
      <c r="L5657" s="2">
        <v>526.52</v>
      </c>
      <c r="M5657" s="2" t="s">
        <v>28</v>
      </c>
    </row>
    <row r="5658" spans="1:13" ht="14.25" hidden="1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3"/>
      <c r="J5658" s="2" t="s">
        <v>15</v>
      </c>
      <c r="K5658" s="2" t="s">
        <v>16</v>
      </c>
      <c r="L5658" s="2">
        <v>64.650000000000006</v>
      </c>
      <c r="M5658" s="2" t="s">
        <v>48</v>
      </c>
    </row>
    <row r="5659" spans="1:13" ht="14.25" hidden="1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3"/>
      <c r="J5659" s="2" t="s">
        <v>31</v>
      </c>
      <c r="K5659" s="2" t="s">
        <v>16</v>
      </c>
      <c r="L5659" s="2">
        <v>132.71</v>
      </c>
      <c r="M5659" s="2" t="s">
        <v>17</v>
      </c>
    </row>
    <row r="5660" spans="1:13" ht="14.25" hidden="1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3"/>
      <c r="J5660" s="2" t="s">
        <v>31</v>
      </c>
      <c r="K5660" s="2" t="s">
        <v>27</v>
      </c>
      <c r="L5660" s="2">
        <v>135.51</v>
      </c>
      <c r="M5660" s="2" t="s">
        <v>17</v>
      </c>
    </row>
    <row r="5661" spans="1:13" ht="14.25" hidden="1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3"/>
      <c r="J5661" s="2" t="s">
        <v>31</v>
      </c>
      <c r="K5661" s="2" t="s">
        <v>16</v>
      </c>
      <c r="L5661" s="2">
        <v>410.5</v>
      </c>
      <c r="M5661" s="2" t="s">
        <v>48</v>
      </c>
    </row>
    <row r="5662" spans="1:13" ht="14.25" hidden="1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3"/>
      <c r="J5662" s="2" t="s">
        <v>15</v>
      </c>
      <c r="K5662" s="2" t="s">
        <v>27</v>
      </c>
      <c r="L5662" s="2">
        <v>307.32</v>
      </c>
      <c r="M5662" s="2" t="s">
        <v>34</v>
      </c>
    </row>
    <row r="5663" spans="1:13" ht="14.25" customHeight="1" x14ac:dyDescent="0.3">
      <c r="A5663" s="2" t="s">
        <v>5694</v>
      </c>
      <c r="B5663" s="2" t="s">
        <v>19</v>
      </c>
      <c r="C5663" s="2" t="s">
        <v>33</v>
      </c>
      <c r="D5663" s="8">
        <v>1889.18</v>
      </c>
      <c r="E5663" s="11">
        <v>0.42</v>
      </c>
      <c r="F5663" s="18">
        <v>8</v>
      </c>
      <c r="G5663" s="15">
        <v>45127</v>
      </c>
      <c r="H5663" s="3">
        <v>45131</v>
      </c>
      <c r="I5663" s="2">
        <f>DATEDIF(G5663,H5663,"d")</f>
        <v>4</v>
      </c>
      <c r="J5663" s="2" t="s">
        <v>31</v>
      </c>
      <c r="K5663" s="2" t="s">
        <v>16</v>
      </c>
      <c r="L5663" s="2">
        <v>381.22</v>
      </c>
      <c r="M5663" s="2" t="s">
        <v>17</v>
      </c>
    </row>
    <row r="5664" spans="1:13" ht="14.25" hidden="1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3"/>
      <c r="J5664" s="2" t="s">
        <v>15</v>
      </c>
      <c r="K5664" s="2" t="s">
        <v>16</v>
      </c>
      <c r="L5664" s="2">
        <v>570.82000000000005</v>
      </c>
      <c r="M5664" s="2" t="s">
        <v>23</v>
      </c>
    </row>
    <row r="5665" spans="1:13" ht="14.25" hidden="1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3"/>
      <c r="J5665" s="2" t="s">
        <v>31</v>
      </c>
      <c r="K5665" s="2" t="s">
        <v>27</v>
      </c>
      <c r="L5665" s="2">
        <v>362.15</v>
      </c>
      <c r="M5665" s="2" t="s">
        <v>17</v>
      </c>
    </row>
    <row r="5666" spans="1:13" ht="14.25" hidden="1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3"/>
      <c r="J5666" s="2" t="s">
        <v>31</v>
      </c>
      <c r="K5666" s="2" t="s">
        <v>16</v>
      </c>
      <c r="L5666" s="2">
        <v>400.18</v>
      </c>
      <c r="M5666" s="2" t="s">
        <v>39</v>
      </c>
    </row>
    <row r="5667" spans="1:13" ht="14.25" customHeight="1" x14ac:dyDescent="0.3">
      <c r="A5667" s="2" t="s">
        <v>5698</v>
      </c>
      <c r="B5667" s="2" t="s">
        <v>19</v>
      </c>
      <c r="C5667" s="2" t="s">
        <v>26</v>
      </c>
      <c r="D5667" s="8">
        <v>4824.59</v>
      </c>
      <c r="E5667" s="11">
        <v>0.25</v>
      </c>
      <c r="F5667" s="18">
        <v>7</v>
      </c>
      <c r="G5667" s="15">
        <v>45148</v>
      </c>
      <c r="H5667" s="3">
        <v>45153</v>
      </c>
      <c r="I5667" s="2">
        <f>DATEDIF(G5667,H5667,"d")</f>
        <v>5</v>
      </c>
      <c r="J5667" s="2" t="s">
        <v>21</v>
      </c>
      <c r="K5667" s="2" t="s">
        <v>27</v>
      </c>
      <c r="L5667" s="2">
        <v>1087.67</v>
      </c>
      <c r="M5667" s="2" t="s">
        <v>28</v>
      </c>
    </row>
    <row r="5668" spans="1:13" ht="14.25" hidden="1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3"/>
      <c r="J5668" s="2" t="s">
        <v>21</v>
      </c>
      <c r="K5668" s="2" t="s">
        <v>22</v>
      </c>
      <c r="L5668" s="2">
        <v>49.98</v>
      </c>
      <c r="M5668" s="2" t="s">
        <v>28</v>
      </c>
    </row>
    <row r="5669" spans="1:13" ht="14.25" hidden="1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3"/>
      <c r="J5669" s="2" t="s">
        <v>15</v>
      </c>
      <c r="K5669" s="2" t="s">
        <v>27</v>
      </c>
      <c r="L5669" s="2">
        <v>353.78</v>
      </c>
      <c r="M5669" s="2" t="s">
        <v>23</v>
      </c>
    </row>
    <row r="5670" spans="1:13" ht="14.25" customHeight="1" x14ac:dyDescent="0.3">
      <c r="A5670" s="2" t="s">
        <v>5701</v>
      </c>
      <c r="B5670" s="2" t="s">
        <v>19</v>
      </c>
      <c r="C5670" s="2" t="s">
        <v>26</v>
      </c>
      <c r="D5670" s="8">
        <v>3173.09</v>
      </c>
      <c r="E5670" s="11">
        <v>0.01</v>
      </c>
      <c r="F5670" s="18">
        <v>8</v>
      </c>
      <c r="G5670" s="15">
        <v>45045</v>
      </c>
      <c r="H5670" s="3">
        <v>45052</v>
      </c>
      <c r="I5670" s="2">
        <f>DATEDIF(G5670,H5670,"d")</f>
        <v>7</v>
      </c>
      <c r="J5670" s="2" t="s">
        <v>21</v>
      </c>
      <c r="K5670" s="2" t="s">
        <v>22</v>
      </c>
      <c r="L5670" s="2">
        <v>495.59</v>
      </c>
      <c r="M5670" s="2" t="s">
        <v>28</v>
      </c>
    </row>
    <row r="5671" spans="1:13" ht="14.25" hidden="1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3"/>
      <c r="J5671" s="2" t="s">
        <v>21</v>
      </c>
      <c r="K5671" s="2" t="s">
        <v>16</v>
      </c>
      <c r="L5671" s="2">
        <v>370.04</v>
      </c>
      <c r="M5671" s="2" t="s">
        <v>39</v>
      </c>
    </row>
    <row r="5672" spans="1:13" ht="14.25" hidden="1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3"/>
      <c r="J5672" s="2" t="s">
        <v>21</v>
      </c>
      <c r="K5672" s="2" t="s">
        <v>27</v>
      </c>
      <c r="L5672" s="2">
        <v>171.5</v>
      </c>
      <c r="M5672" s="2" t="s">
        <v>34</v>
      </c>
    </row>
    <row r="5673" spans="1:13" ht="14.25" hidden="1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3"/>
      <c r="J5673" s="2" t="s">
        <v>21</v>
      </c>
      <c r="K5673" s="2" t="s">
        <v>22</v>
      </c>
      <c r="L5673" s="2">
        <v>51.9</v>
      </c>
      <c r="M5673" s="2" t="s">
        <v>39</v>
      </c>
    </row>
    <row r="5674" spans="1:13" ht="14.25" hidden="1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3"/>
      <c r="J5674" s="2" t="s">
        <v>21</v>
      </c>
      <c r="K5674" s="2" t="s">
        <v>27</v>
      </c>
      <c r="L5674" s="2">
        <v>129.03</v>
      </c>
      <c r="M5674" s="2" t="s">
        <v>17</v>
      </c>
    </row>
    <row r="5675" spans="1:13" ht="14.25" hidden="1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3"/>
      <c r="J5675" s="2" t="s">
        <v>21</v>
      </c>
      <c r="K5675" s="2" t="s">
        <v>27</v>
      </c>
      <c r="L5675" s="2">
        <v>1179.69</v>
      </c>
      <c r="M5675" s="2" t="s">
        <v>17</v>
      </c>
    </row>
    <row r="5676" spans="1:13" ht="14.25" customHeight="1" x14ac:dyDescent="0.3">
      <c r="A5676" s="2" t="s">
        <v>5707</v>
      </c>
      <c r="B5676" s="2" t="s">
        <v>19</v>
      </c>
      <c r="C5676" s="2" t="s">
        <v>14</v>
      </c>
      <c r="D5676" s="8">
        <v>1241.33</v>
      </c>
      <c r="E5676" s="11">
        <v>0.15</v>
      </c>
      <c r="F5676" s="18">
        <v>1</v>
      </c>
      <c r="G5676" s="15">
        <v>45117</v>
      </c>
      <c r="H5676" s="3">
        <v>45123</v>
      </c>
      <c r="I5676" s="2">
        <f>DATEDIF(G5676,H5676,"d")</f>
        <v>6</v>
      </c>
      <c r="J5676" s="2" t="s">
        <v>21</v>
      </c>
      <c r="K5676" s="2" t="s">
        <v>27</v>
      </c>
      <c r="L5676" s="2">
        <v>338.42</v>
      </c>
      <c r="M5676" s="2" t="s">
        <v>48</v>
      </c>
    </row>
    <row r="5677" spans="1:13" ht="14.25" hidden="1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3"/>
      <c r="J5677" s="2" t="s">
        <v>15</v>
      </c>
      <c r="K5677" s="2" t="s">
        <v>22</v>
      </c>
      <c r="L5677" s="2">
        <v>686.94</v>
      </c>
      <c r="M5677" s="2" t="s">
        <v>23</v>
      </c>
    </row>
    <row r="5678" spans="1:13" ht="14.25" hidden="1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3"/>
      <c r="J5678" s="2" t="s">
        <v>21</v>
      </c>
      <c r="K5678" s="2" t="s">
        <v>22</v>
      </c>
      <c r="L5678" s="2">
        <v>778.85</v>
      </c>
      <c r="M5678" s="2" t="s">
        <v>28</v>
      </c>
    </row>
    <row r="5679" spans="1:13" ht="14.25" hidden="1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3"/>
      <c r="J5679" s="2" t="s">
        <v>21</v>
      </c>
      <c r="K5679" s="2" t="s">
        <v>22</v>
      </c>
      <c r="L5679" s="2">
        <v>442.89</v>
      </c>
      <c r="M5679" s="2" t="s">
        <v>17</v>
      </c>
    </row>
    <row r="5680" spans="1:13" ht="14.25" hidden="1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3"/>
      <c r="J5680" s="2" t="s">
        <v>31</v>
      </c>
      <c r="K5680" s="2" t="s">
        <v>16</v>
      </c>
      <c r="L5680" s="2">
        <v>1117.56</v>
      </c>
      <c r="M5680" s="2" t="s">
        <v>39</v>
      </c>
    </row>
    <row r="5681" spans="1:13" ht="14.25" hidden="1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3"/>
      <c r="J5681" s="2" t="s">
        <v>15</v>
      </c>
      <c r="K5681" s="2" t="s">
        <v>27</v>
      </c>
      <c r="L5681" s="2">
        <v>345.92</v>
      </c>
      <c r="M5681" s="2" t="s">
        <v>23</v>
      </c>
    </row>
    <row r="5682" spans="1:13" ht="14.25" customHeight="1" x14ac:dyDescent="0.3">
      <c r="A5682" s="2" t="s">
        <v>5713</v>
      </c>
      <c r="B5682" s="2" t="s">
        <v>19</v>
      </c>
      <c r="C5682" s="2" t="s">
        <v>26</v>
      </c>
      <c r="D5682" s="8">
        <v>2201.9299999999998</v>
      </c>
      <c r="E5682" s="11">
        <v>0.22</v>
      </c>
      <c r="F5682" s="18">
        <v>1</v>
      </c>
      <c r="G5682" s="15">
        <v>45620</v>
      </c>
      <c r="H5682" s="3">
        <v>45627</v>
      </c>
      <c r="I5682" s="2">
        <f t="shared" ref="I5682:I5683" si="258">DATEDIF(G5682,H5682,"d")</f>
        <v>7</v>
      </c>
      <c r="J5682" s="2" t="s">
        <v>15</v>
      </c>
      <c r="K5682" s="2" t="s">
        <v>16</v>
      </c>
      <c r="L5682" s="2">
        <v>557.63</v>
      </c>
      <c r="M5682" s="2" t="s">
        <v>23</v>
      </c>
    </row>
    <row r="5683" spans="1:13" ht="14.25" customHeight="1" x14ac:dyDescent="0.3">
      <c r="A5683" s="2" t="s">
        <v>5714</v>
      </c>
      <c r="B5683" s="2" t="s">
        <v>19</v>
      </c>
      <c r="C5683" s="2" t="s">
        <v>26</v>
      </c>
      <c r="D5683" s="8">
        <v>436.11</v>
      </c>
      <c r="E5683" s="11">
        <v>0.47</v>
      </c>
      <c r="F5683" s="18">
        <v>9</v>
      </c>
      <c r="G5683" s="15">
        <v>45376</v>
      </c>
      <c r="H5683" s="3">
        <v>45381</v>
      </c>
      <c r="I5683" s="2">
        <f t="shared" si="258"/>
        <v>5</v>
      </c>
      <c r="J5683" s="2" t="s">
        <v>31</v>
      </c>
      <c r="K5683" s="2" t="s">
        <v>22</v>
      </c>
      <c r="L5683" s="2">
        <v>87.52</v>
      </c>
      <c r="M5683" s="2" t="s">
        <v>39</v>
      </c>
    </row>
    <row r="5684" spans="1:13" ht="14.25" hidden="1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3"/>
      <c r="J5684" s="2" t="s">
        <v>15</v>
      </c>
      <c r="K5684" s="2" t="s">
        <v>16</v>
      </c>
      <c r="L5684" s="2">
        <v>1053.25</v>
      </c>
      <c r="M5684" s="2" t="s">
        <v>48</v>
      </c>
    </row>
    <row r="5685" spans="1:13" ht="14.25" hidden="1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3"/>
      <c r="J5685" s="2" t="s">
        <v>15</v>
      </c>
      <c r="K5685" s="2" t="s">
        <v>22</v>
      </c>
      <c r="L5685" s="2">
        <v>596.54999999999995</v>
      </c>
      <c r="M5685" s="2" t="s">
        <v>48</v>
      </c>
    </row>
    <row r="5686" spans="1:13" ht="14.25" hidden="1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3"/>
      <c r="J5686" s="2" t="s">
        <v>15</v>
      </c>
      <c r="K5686" s="2" t="s">
        <v>16</v>
      </c>
      <c r="L5686" s="2">
        <v>206.92</v>
      </c>
      <c r="M5686" s="2" t="s">
        <v>48</v>
      </c>
    </row>
    <row r="5687" spans="1:13" ht="14.25" hidden="1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3"/>
      <c r="J5687" s="2" t="s">
        <v>21</v>
      </c>
      <c r="K5687" s="2" t="s">
        <v>27</v>
      </c>
      <c r="L5687" s="2">
        <v>1048.04</v>
      </c>
      <c r="M5687" s="2" t="s">
        <v>48</v>
      </c>
    </row>
    <row r="5688" spans="1:13" ht="14.25" hidden="1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3"/>
      <c r="J5688" s="2" t="s">
        <v>21</v>
      </c>
      <c r="K5688" s="2" t="s">
        <v>27</v>
      </c>
      <c r="L5688" s="2">
        <v>336.85</v>
      </c>
      <c r="M5688" s="2" t="s">
        <v>48</v>
      </c>
    </row>
    <row r="5689" spans="1:13" ht="14.25" hidden="1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3"/>
      <c r="J5689" s="2" t="s">
        <v>21</v>
      </c>
      <c r="K5689" s="2" t="s">
        <v>27</v>
      </c>
      <c r="L5689" s="2">
        <v>959.42</v>
      </c>
      <c r="M5689" s="2" t="s">
        <v>48</v>
      </c>
    </row>
    <row r="5690" spans="1:13" ht="14.25" hidden="1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3"/>
      <c r="J5690" s="2" t="s">
        <v>31</v>
      </c>
      <c r="K5690" s="2" t="s">
        <v>27</v>
      </c>
      <c r="L5690" s="2">
        <v>18.670000000000002</v>
      </c>
      <c r="M5690" s="2" t="s">
        <v>48</v>
      </c>
    </row>
    <row r="5691" spans="1:13" ht="14.25" hidden="1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3"/>
      <c r="J5691" s="2" t="s">
        <v>31</v>
      </c>
      <c r="K5691" s="2" t="s">
        <v>22</v>
      </c>
      <c r="L5691" s="2">
        <v>76.98</v>
      </c>
      <c r="M5691" s="2" t="s">
        <v>48</v>
      </c>
    </row>
    <row r="5692" spans="1:13" ht="14.25" hidden="1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3"/>
      <c r="J5692" s="2" t="s">
        <v>21</v>
      </c>
      <c r="K5692" s="2" t="s">
        <v>27</v>
      </c>
      <c r="L5692" s="2">
        <v>27.71</v>
      </c>
      <c r="M5692" s="2" t="s">
        <v>48</v>
      </c>
    </row>
    <row r="5693" spans="1:13" ht="14.25" hidden="1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3"/>
      <c r="J5693" s="2" t="s">
        <v>21</v>
      </c>
      <c r="K5693" s="2" t="s">
        <v>16</v>
      </c>
      <c r="L5693" s="2">
        <v>102.48</v>
      </c>
      <c r="M5693" s="2" t="s">
        <v>48</v>
      </c>
    </row>
    <row r="5694" spans="1:13" ht="14.25" hidden="1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3"/>
      <c r="J5694" s="2" t="s">
        <v>15</v>
      </c>
      <c r="K5694" s="2" t="s">
        <v>27</v>
      </c>
      <c r="L5694" s="2">
        <v>672.68</v>
      </c>
      <c r="M5694" s="2" t="s">
        <v>28</v>
      </c>
    </row>
    <row r="5695" spans="1:13" ht="14.25" hidden="1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3"/>
      <c r="J5695" s="2" t="s">
        <v>31</v>
      </c>
      <c r="K5695" s="2" t="s">
        <v>16</v>
      </c>
      <c r="L5695" s="2">
        <v>76.98</v>
      </c>
      <c r="M5695" s="2" t="s">
        <v>23</v>
      </c>
    </row>
    <row r="5696" spans="1:13" ht="14.25" customHeight="1" x14ac:dyDescent="0.3">
      <c r="A5696" s="2" t="s">
        <v>5727</v>
      </c>
      <c r="B5696" s="2" t="s">
        <v>19</v>
      </c>
      <c r="C5696" s="2" t="s">
        <v>20</v>
      </c>
      <c r="D5696" s="8">
        <v>988.77</v>
      </c>
      <c r="E5696" s="11">
        <v>0.05</v>
      </c>
      <c r="F5696" s="18">
        <v>7</v>
      </c>
      <c r="G5696" s="15">
        <v>45119</v>
      </c>
      <c r="H5696" s="3">
        <v>45120</v>
      </c>
      <c r="I5696" s="2">
        <f>DATEDIF(G5696,H5696,"d")</f>
        <v>1</v>
      </c>
      <c r="J5696" s="2" t="s">
        <v>31</v>
      </c>
      <c r="K5696" s="2" t="s">
        <v>16</v>
      </c>
      <c r="L5696" s="2">
        <v>162.61000000000001</v>
      </c>
      <c r="M5696" s="2" t="s">
        <v>17</v>
      </c>
    </row>
    <row r="5697" spans="1:13" ht="14.25" hidden="1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3"/>
      <c r="J5697" s="2" t="s">
        <v>15</v>
      </c>
      <c r="K5697" s="2" t="s">
        <v>22</v>
      </c>
      <c r="L5697" s="2">
        <v>370.57</v>
      </c>
      <c r="M5697" s="2" t="s">
        <v>48</v>
      </c>
    </row>
    <row r="5698" spans="1:13" ht="14.25" customHeight="1" x14ac:dyDescent="0.3">
      <c r="A5698" s="2" t="s">
        <v>5729</v>
      </c>
      <c r="B5698" s="2" t="s">
        <v>19</v>
      </c>
      <c r="C5698" s="2" t="s">
        <v>20</v>
      </c>
      <c r="D5698" s="8">
        <v>3311.16</v>
      </c>
      <c r="E5698" s="11">
        <v>0.22</v>
      </c>
      <c r="F5698" s="18">
        <v>6</v>
      </c>
      <c r="G5698" s="15">
        <v>45051</v>
      </c>
      <c r="H5698" s="3">
        <v>45055</v>
      </c>
      <c r="I5698" s="2">
        <f>DATEDIF(G5698,H5698,"d")</f>
        <v>4</v>
      </c>
      <c r="J5698" s="2" t="s">
        <v>31</v>
      </c>
      <c r="K5698" s="2" t="s">
        <v>22</v>
      </c>
      <c r="L5698" s="2">
        <v>976.62</v>
      </c>
      <c r="M5698" s="2" t="s">
        <v>39</v>
      </c>
    </row>
    <row r="5699" spans="1:13" ht="14.25" hidden="1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3"/>
      <c r="J5699" s="2" t="s">
        <v>21</v>
      </c>
      <c r="K5699" s="2" t="s">
        <v>16</v>
      </c>
      <c r="L5699" s="2">
        <v>337.81</v>
      </c>
      <c r="M5699" s="2" t="s">
        <v>39</v>
      </c>
    </row>
    <row r="5700" spans="1:13" ht="14.25" hidden="1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3"/>
      <c r="J5700" s="2" t="s">
        <v>21</v>
      </c>
      <c r="K5700" s="2" t="s">
        <v>22</v>
      </c>
      <c r="L5700" s="2">
        <v>155.33000000000001</v>
      </c>
      <c r="M5700" s="2" t="s">
        <v>17</v>
      </c>
    </row>
    <row r="5701" spans="1:13" ht="14.25" hidden="1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3"/>
      <c r="J5701" s="2" t="s">
        <v>31</v>
      </c>
      <c r="K5701" s="2" t="s">
        <v>22</v>
      </c>
      <c r="L5701" s="2">
        <v>669.56</v>
      </c>
      <c r="M5701" s="2" t="s">
        <v>39</v>
      </c>
    </row>
    <row r="5702" spans="1:13" ht="14.25" customHeight="1" x14ac:dyDescent="0.3">
      <c r="A5702" s="2" t="s">
        <v>5733</v>
      </c>
      <c r="B5702" s="2" t="s">
        <v>19</v>
      </c>
      <c r="C5702" s="2" t="s">
        <v>33</v>
      </c>
      <c r="D5702" s="8">
        <v>2337.9299999999998</v>
      </c>
      <c r="E5702" s="11">
        <v>0.14000000000000001</v>
      </c>
      <c r="F5702" s="18">
        <v>9</v>
      </c>
      <c r="G5702" s="15">
        <v>45140</v>
      </c>
      <c r="H5702" s="3">
        <v>45146</v>
      </c>
      <c r="I5702" s="2">
        <f>DATEDIF(G5702,H5702,"d")</f>
        <v>6</v>
      </c>
      <c r="J5702" s="2" t="s">
        <v>31</v>
      </c>
      <c r="K5702" s="2" t="s">
        <v>22</v>
      </c>
      <c r="L5702" s="2">
        <v>689.39</v>
      </c>
      <c r="M5702" s="2" t="s">
        <v>48</v>
      </c>
    </row>
    <row r="5703" spans="1:13" ht="14.25" hidden="1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3"/>
      <c r="J5703" s="2" t="s">
        <v>21</v>
      </c>
      <c r="K5703" s="2" t="s">
        <v>22</v>
      </c>
      <c r="L5703" s="2">
        <v>255.7</v>
      </c>
      <c r="M5703" s="2" t="s">
        <v>48</v>
      </c>
    </row>
    <row r="5704" spans="1:13" ht="14.25" hidden="1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3"/>
      <c r="J5704" s="2" t="s">
        <v>31</v>
      </c>
      <c r="K5704" s="2" t="s">
        <v>27</v>
      </c>
      <c r="L5704" s="2">
        <v>663.94</v>
      </c>
      <c r="M5704" s="2" t="s">
        <v>23</v>
      </c>
    </row>
    <row r="5705" spans="1:13" ht="14.25" hidden="1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3"/>
      <c r="J5705" s="2" t="s">
        <v>31</v>
      </c>
      <c r="K5705" s="2" t="s">
        <v>27</v>
      </c>
      <c r="L5705" s="2">
        <v>17.72</v>
      </c>
      <c r="M5705" s="2" t="s">
        <v>48</v>
      </c>
    </row>
    <row r="5706" spans="1:13" ht="14.25" hidden="1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3"/>
      <c r="J5706" s="2" t="s">
        <v>15</v>
      </c>
      <c r="K5706" s="2" t="s">
        <v>16</v>
      </c>
      <c r="L5706" s="2">
        <v>458.99</v>
      </c>
      <c r="M5706" s="2" t="s">
        <v>17</v>
      </c>
    </row>
    <row r="5707" spans="1:13" ht="14.25" hidden="1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3"/>
      <c r="J5707" s="2" t="s">
        <v>31</v>
      </c>
      <c r="K5707" s="2" t="s">
        <v>16</v>
      </c>
      <c r="L5707" s="2">
        <v>299.57</v>
      </c>
      <c r="M5707" s="2" t="s">
        <v>17</v>
      </c>
    </row>
    <row r="5708" spans="1:13" ht="14.25" hidden="1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3"/>
      <c r="J5708" s="2" t="s">
        <v>21</v>
      </c>
      <c r="K5708" s="2" t="s">
        <v>16</v>
      </c>
      <c r="L5708" s="2">
        <v>625.08000000000004</v>
      </c>
      <c r="M5708" s="2" t="s">
        <v>28</v>
      </c>
    </row>
    <row r="5709" spans="1:13" ht="14.25" customHeight="1" x14ac:dyDescent="0.3">
      <c r="A5709" s="2" t="s">
        <v>5740</v>
      </c>
      <c r="B5709" s="2" t="s">
        <v>19</v>
      </c>
      <c r="C5709" s="2" t="s">
        <v>14</v>
      </c>
      <c r="D5709" s="8">
        <v>4100.42</v>
      </c>
      <c r="E5709" s="11">
        <v>0.04</v>
      </c>
      <c r="F5709" s="18">
        <v>1</v>
      </c>
      <c r="G5709" s="15">
        <v>45220</v>
      </c>
      <c r="H5709" s="3">
        <v>45222</v>
      </c>
      <c r="I5709" s="2">
        <f t="shared" ref="I5709:I5710" si="259">DATEDIF(G5709,H5709,"d")</f>
        <v>2</v>
      </c>
      <c r="J5709" s="2" t="s">
        <v>31</v>
      </c>
      <c r="K5709" s="2" t="s">
        <v>22</v>
      </c>
      <c r="L5709" s="2">
        <v>414.61</v>
      </c>
      <c r="M5709" s="2" t="s">
        <v>23</v>
      </c>
    </row>
    <row r="5710" spans="1:13" ht="14.25" customHeight="1" x14ac:dyDescent="0.3">
      <c r="A5710" s="2" t="s">
        <v>5741</v>
      </c>
      <c r="B5710" s="2" t="s">
        <v>19</v>
      </c>
      <c r="C5710" s="2" t="s">
        <v>20</v>
      </c>
      <c r="D5710" s="8">
        <v>325.76</v>
      </c>
      <c r="E5710" s="11">
        <v>0.01</v>
      </c>
      <c r="F5710" s="18">
        <v>4</v>
      </c>
      <c r="G5710" s="15">
        <v>45141</v>
      </c>
      <c r="H5710" s="3">
        <v>45143</v>
      </c>
      <c r="I5710" s="2">
        <f t="shared" si="259"/>
        <v>2</v>
      </c>
      <c r="J5710" s="2" t="s">
        <v>31</v>
      </c>
      <c r="K5710" s="2" t="s">
        <v>27</v>
      </c>
      <c r="L5710" s="2">
        <v>25.39</v>
      </c>
      <c r="M5710" s="2" t="s">
        <v>48</v>
      </c>
    </row>
    <row r="5711" spans="1:13" ht="14.25" hidden="1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3"/>
      <c r="J5711" s="2" t="s">
        <v>21</v>
      </c>
      <c r="K5711" s="2" t="s">
        <v>16</v>
      </c>
      <c r="L5711" s="2">
        <v>568.82000000000005</v>
      </c>
      <c r="M5711" s="2" t="s">
        <v>23</v>
      </c>
    </row>
    <row r="5712" spans="1:13" ht="14.25" hidden="1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3"/>
      <c r="J5712" s="2" t="s">
        <v>21</v>
      </c>
      <c r="K5712" s="2" t="s">
        <v>27</v>
      </c>
      <c r="L5712" s="2">
        <v>912.69</v>
      </c>
      <c r="M5712" s="2" t="s">
        <v>34</v>
      </c>
    </row>
    <row r="5713" spans="1:13" ht="14.25" hidden="1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3"/>
      <c r="J5713" s="2" t="s">
        <v>31</v>
      </c>
      <c r="K5713" s="2" t="s">
        <v>16</v>
      </c>
      <c r="L5713" s="2">
        <v>59.68</v>
      </c>
      <c r="M5713" s="2" t="s">
        <v>39</v>
      </c>
    </row>
    <row r="5714" spans="1:13" ht="14.25" hidden="1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3"/>
      <c r="J5714" s="2" t="s">
        <v>31</v>
      </c>
      <c r="K5714" s="2" t="s">
        <v>22</v>
      </c>
      <c r="L5714" s="2">
        <v>111.76</v>
      </c>
      <c r="M5714" s="2" t="s">
        <v>28</v>
      </c>
    </row>
    <row r="5715" spans="1:13" ht="14.25" hidden="1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3"/>
      <c r="J5715" s="2" t="s">
        <v>31</v>
      </c>
      <c r="K5715" s="2" t="s">
        <v>27</v>
      </c>
      <c r="L5715" s="2">
        <v>665.94</v>
      </c>
      <c r="M5715" s="2" t="s">
        <v>48</v>
      </c>
    </row>
    <row r="5716" spans="1:13" ht="14.25" hidden="1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3"/>
      <c r="J5716" s="2" t="s">
        <v>31</v>
      </c>
      <c r="K5716" s="2" t="s">
        <v>16</v>
      </c>
      <c r="L5716" s="2">
        <v>91.25</v>
      </c>
      <c r="M5716" s="2" t="s">
        <v>39</v>
      </c>
    </row>
    <row r="5717" spans="1:13" ht="14.25" hidden="1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3"/>
      <c r="J5717" s="2" t="s">
        <v>31</v>
      </c>
      <c r="K5717" s="2" t="s">
        <v>27</v>
      </c>
      <c r="L5717" s="2">
        <v>31.87</v>
      </c>
      <c r="M5717" s="2" t="s">
        <v>34</v>
      </c>
    </row>
    <row r="5718" spans="1:13" ht="14.25" hidden="1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3"/>
      <c r="J5718" s="2" t="s">
        <v>31</v>
      </c>
      <c r="K5718" s="2" t="s">
        <v>27</v>
      </c>
      <c r="L5718" s="2">
        <v>118.9</v>
      </c>
      <c r="M5718" s="2" t="s">
        <v>34</v>
      </c>
    </row>
    <row r="5719" spans="1:13" ht="14.25" hidden="1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3"/>
      <c r="J5719" s="2" t="s">
        <v>15</v>
      </c>
      <c r="K5719" s="2" t="s">
        <v>22</v>
      </c>
      <c r="L5719" s="2">
        <v>69.78</v>
      </c>
      <c r="M5719" s="2" t="s">
        <v>48</v>
      </c>
    </row>
    <row r="5720" spans="1:13" ht="14.25" hidden="1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3"/>
      <c r="J5720" s="2" t="s">
        <v>21</v>
      </c>
      <c r="K5720" s="2" t="s">
        <v>27</v>
      </c>
      <c r="L5720" s="2">
        <v>141.78</v>
      </c>
      <c r="M5720" s="2" t="s">
        <v>48</v>
      </c>
    </row>
    <row r="5721" spans="1:13" ht="14.25" hidden="1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3"/>
      <c r="J5721" s="2" t="s">
        <v>31</v>
      </c>
      <c r="K5721" s="2" t="s">
        <v>22</v>
      </c>
      <c r="L5721" s="2">
        <v>315.5</v>
      </c>
      <c r="M5721" s="2" t="s">
        <v>23</v>
      </c>
    </row>
    <row r="5722" spans="1:13" ht="14.25" hidden="1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3"/>
      <c r="J5722" s="2" t="s">
        <v>21</v>
      </c>
      <c r="K5722" s="2" t="s">
        <v>27</v>
      </c>
      <c r="L5722" s="2">
        <v>357.55</v>
      </c>
      <c r="M5722" s="2" t="s">
        <v>23</v>
      </c>
    </row>
    <row r="5723" spans="1:13" ht="14.25" customHeight="1" x14ac:dyDescent="0.3">
      <c r="A5723" s="2" t="s">
        <v>5754</v>
      </c>
      <c r="B5723" s="2" t="s">
        <v>19</v>
      </c>
      <c r="C5723" s="2" t="s">
        <v>20</v>
      </c>
      <c r="D5723" s="8">
        <v>4607.6899999999996</v>
      </c>
      <c r="E5723" s="11">
        <v>0.16</v>
      </c>
      <c r="F5723" s="18">
        <v>2</v>
      </c>
      <c r="G5723" s="15">
        <v>45101</v>
      </c>
      <c r="H5723" s="3">
        <v>45103</v>
      </c>
      <c r="I5723" s="2">
        <f>DATEDIF(G5723,H5723,"d")</f>
        <v>2</v>
      </c>
      <c r="J5723" s="2" t="s">
        <v>15</v>
      </c>
      <c r="K5723" s="2" t="s">
        <v>22</v>
      </c>
      <c r="L5723" s="2">
        <v>1324.47</v>
      </c>
      <c r="M5723" s="2" t="s">
        <v>48</v>
      </c>
    </row>
    <row r="5724" spans="1:13" ht="14.25" hidden="1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3"/>
      <c r="J5724" s="2" t="s">
        <v>21</v>
      </c>
      <c r="K5724" s="2" t="s">
        <v>27</v>
      </c>
      <c r="L5724" s="2">
        <v>186.37</v>
      </c>
      <c r="M5724" s="2" t="s">
        <v>39</v>
      </c>
    </row>
    <row r="5725" spans="1:13" ht="14.25" hidden="1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3"/>
      <c r="J5725" s="2" t="s">
        <v>21</v>
      </c>
      <c r="K5725" s="2" t="s">
        <v>16</v>
      </c>
      <c r="L5725" s="2">
        <v>161.44999999999999</v>
      </c>
      <c r="M5725" s="2" t="s">
        <v>23</v>
      </c>
    </row>
    <row r="5726" spans="1:13" ht="14.25" hidden="1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3"/>
      <c r="J5726" s="2" t="s">
        <v>21</v>
      </c>
      <c r="K5726" s="2" t="s">
        <v>22</v>
      </c>
      <c r="L5726" s="2">
        <v>267.11</v>
      </c>
      <c r="M5726" s="2" t="s">
        <v>39</v>
      </c>
    </row>
    <row r="5727" spans="1:13" ht="14.25" customHeight="1" x14ac:dyDescent="0.3">
      <c r="A5727" s="2" t="s">
        <v>5758</v>
      </c>
      <c r="B5727" s="2" t="s">
        <v>19</v>
      </c>
      <c r="C5727" s="2" t="s">
        <v>20</v>
      </c>
      <c r="D5727" s="8">
        <v>4408.08</v>
      </c>
      <c r="E5727" s="11">
        <v>0.16</v>
      </c>
      <c r="F5727" s="18">
        <v>9</v>
      </c>
      <c r="G5727" s="15">
        <v>45600</v>
      </c>
      <c r="H5727" s="3">
        <v>45601</v>
      </c>
      <c r="I5727" s="2">
        <f>DATEDIF(G5727,H5727,"d")</f>
        <v>1</v>
      </c>
      <c r="J5727" s="2" t="s">
        <v>15</v>
      </c>
      <c r="K5727" s="2" t="s">
        <v>27</v>
      </c>
      <c r="L5727" s="2">
        <v>1183.3499999999999</v>
      </c>
      <c r="M5727" s="2" t="s">
        <v>28</v>
      </c>
    </row>
    <row r="5728" spans="1:13" ht="14.25" hidden="1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3"/>
      <c r="J5728" s="2" t="s">
        <v>31</v>
      </c>
      <c r="K5728" s="2" t="s">
        <v>22</v>
      </c>
      <c r="L5728" s="2">
        <v>274.08999999999997</v>
      </c>
      <c r="M5728" s="2" t="s">
        <v>23</v>
      </c>
    </row>
    <row r="5729" spans="1:13" ht="14.25" customHeight="1" x14ac:dyDescent="0.3">
      <c r="A5729" s="2" t="s">
        <v>5760</v>
      </c>
      <c r="B5729" s="2" t="s">
        <v>19</v>
      </c>
      <c r="C5729" s="2" t="s">
        <v>20</v>
      </c>
      <c r="D5729" s="8">
        <v>1699.8</v>
      </c>
      <c r="E5729" s="11">
        <v>0.25</v>
      </c>
      <c r="F5729" s="18">
        <v>4</v>
      </c>
      <c r="G5729" s="15">
        <v>45077</v>
      </c>
      <c r="H5729" s="3">
        <v>45079</v>
      </c>
      <c r="I5729" s="2">
        <f>DATEDIF(G5729,H5729,"d")</f>
        <v>2</v>
      </c>
      <c r="J5729" s="2" t="s">
        <v>15</v>
      </c>
      <c r="K5729" s="2" t="s">
        <v>22</v>
      </c>
      <c r="L5729" s="2">
        <v>148.71</v>
      </c>
      <c r="M5729" s="2" t="s">
        <v>17</v>
      </c>
    </row>
    <row r="5730" spans="1:13" ht="14.25" hidden="1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3"/>
      <c r="J5730" s="2" t="s">
        <v>15</v>
      </c>
      <c r="K5730" s="2" t="s">
        <v>22</v>
      </c>
      <c r="L5730" s="2">
        <v>499.32</v>
      </c>
      <c r="M5730" s="2" t="s">
        <v>23</v>
      </c>
    </row>
    <row r="5731" spans="1:13" ht="14.25" customHeight="1" x14ac:dyDescent="0.3">
      <c r="A5731" s="2" t="s">
        <v>5762</v>
      </c>
      <c r="B5731" s="2" t="s">
        <v>19</v>
      </c>
      <c r="C5731" s="2" t="s">
        <v>14</v>
      </c>
      <c r="D5731" s="8">
        <v>4597.53</v>
      </c>
      <c r="E5731" s="11">
        <v>0.17</v>
      </c>
      <c r="F5731" s="18">
        <v>3</v>
      </c>
      <c r="G5731" s="15">
        <v>45563</v>
      </c>
      <c r="H5731" s="3">
        <v>45566</v>
      </c>
      <c r="I5731" s="2">
        <f>DATEDIF(G5731,H5731,"d")</f>
        <v>3</v>
      </c>
      <c r="J5731" s="2" t="s">
        <v>15</v>
      </c>
      <c r="K5731" s="2" t="s">
        <v>16</v>
      </c>
      <c r="L5731" s="2">
        <v>485.55</v>
      </c>
      <c r="M5731" s="2" t="s">
        <v>23</v>
      </c>
    </row>
    <row r="5732" spans="1:13" ht="14.25" hidden="1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3"/>
      <c r="J5732" s="2" t="s">
        <v>21</v>
      </c>
      <c r="K5732" s="2" t="s">
        <v>27</v>
      </c>
      <c r="L5732" s="2">
        <v>33.5</v>
      </c>
      <c r="M5732" s="2" t="s">
        <v>34</v>
      </c>
    </row>
    <row r="5733" spans="1:13" ht="14.25" hidden="1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3"/>
      <c r="J5733" s="2" t="s">
        <v>15</v>
      </c>
      <c r="K5733" s="2" t="s">
        <v>16</v>
      </c>
      <c r="L5733" s="2">
        <v>307.69</v>
      </c>
      <c r="M5733" s="2" t="s">
        <v>48</v>
      </c>
    </row>
    <row r="5734" spans="1:13" ht="14.25" hidden="1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3"/>
      <c r="J5734" s="2" t="s">
        <v>15</v>
      </c>
      <c r="K5734" s="2" t="s">
        <v>22</v>
      </c>
      <c r="L5734" s="2">
        <v>989.37</v>
      </c>
      <c r="M5734" s="2" t="s">
        <v>17</v>
      </c>
    </row>
    <row r="5735" spans="1:13" ht="14.25" customHeight="1" x14ac:dyDescent="0.3">
      <c r="A5735" s="2" t="s">
        <v>5766</v>
      </c>
      <c r="B5735" s="2" t="s">
        <v>19</v>
      </c>
      <c r="C5735" s="2" t="s">
        <v>26</v>
      </c>
      <c r="D5735" s="8">
        <v>2111.3000000000002</v>
      </c>
      <c r="E5735" s="11">
        <v>0.05</v>
      </c>
      <c r="F5735" s="18">
        <v>4</v>
      </c>
      <c r="G5735" s="15">
        <v>44995</v>
      </c>
      <c r="H5735" s="3">
        <v>44998</v>
      </c>
      <c r="I5735" s="2">
        <f>DATEDIF(G5735,H5735,"d")</f>
        <v>3</v>
      </c>
      <c r="J5735" s="2" t="s">
        <v>21</v>
      </c>
      <c r="K5735" s="2" t="s">
        <v>27</v>
      </c>
      <c r="L5735" s="2">
        <v>509.35</v>
      </c>
      <c r="M5735" s="2" t="s">
        <v>34</v>
      </c>
    </row>
    <row r="5736" spans="1:13" ht="14.25" hidden="1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3"/>
      <c r="J5736" s="2" t="s">
        <v>21</v>
      </c>
      <c r="K5736" s="2" t="s">
        <v>22</v>
      </c>
      <c r="L5736" s="2">
        <v>520.85</v>
      </c>
      <c r="M5736" s="2" t="s">
        <v>23</v>
      </c>
    </row>
    <row r="5737" spans="1:13" ht="14.25" hidden="1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3"/>
      <c r="J5737" s="2" t="s">
        <v>21</v>
      </c>
      <c r="K5737" s="2" t="s">
        <v>27</v>
      </c>
      <c r="L5737" s="2">
        <v>753.24</v>
      </c>
      <c r="M5737" s="2" t="s">
        <v>17</v>
      </c>
    </row>
    <row r="5738" spans="1:13" ht="14.25" hidden="1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3"/>
      <c r="J5738" s="2" t="s">
        <v>15</v>
      </c>
      <c r="K5738" s="2" t="s">
        <v>22</v>
      </c>
      <c r="L5738" s="2">
        <v>269.42</v>
      </c>
      <c r="M5738" s="2" t="s">
        <v>17</v>
      </c>
    </row>
    <row r="5739" spans="1:13" ht="14.25" hidden="1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3"/>
      <c r="J5739" s="2" t="s">
        <v>21</v>
      </c>
      <c r="K5739" s="2" t="s">
        <v>16</v>
      </c>
      <c r="L5739" s="2">
        <v>144.54</v>
      </c>
      <c r="M5739" s="2" t="s">
        <v>23</v>
      </c>
    </row>
    <row r="5740" spans="1:13" ht="14.25" customHeight="1" x14ac:dyDescent="0.3">
      <c r="A5740" s="2" t="s">
        <v>5771</v>
      </c>
      <c r="B5740" s="2" t="s">
        <v>19</v>
      </c>
      <c r="C5740" s="2" t="s">
        <v>20</v>
      </c>
      <c r="D5740" s="8">
        <v>2874.31</v>
      </c>
      <c r="E5740" s="11">
        <v>0.05</v>
      </c>
      <c r="F5740" s="18">
        <v>5</v>
      </c>
      <c r="G5740" s="15">
        <v>44987</v>
      </c>
      <c r="H5740" s="3">
        <v>44989</v>
      </c>
      <c r="I5740" s="2">
        <f>DATEDIF(G5740,H5740,"d")</f>
        <v>2</v>
      </c>
      <c r="J5740" s="2" t="s">
        <v>31</v>
      </c>
      <c r="K5740" s="2" t="s">
        <v>22</v>
      </c>
      <c r="L5740" s="2">
        <v>282.49</v>
      </c>
      <c r="M5740" s="2" t="s">
        <v>17</v>
      </c>
    </row>
    <row r="5741" spans="1:13" ht="14.25" hidden="1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3"/>
      <c r="J5741" s="2" t="s">
        <v>31</v>
      </c>
      <c r="K5741" s="2" t="s">
        <v>22</v>
      </c>
      <c r="L5741" s="2">
        <v>1065.77</v>
      </c>
      <c r="M5741" s="2" t="s">
        <v>23</v>
      </c>
    </row>
    <row r="5742" spans="1:13" ht="14.25" hidden="1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3"/>
      <c r="J5742" s="2" t="s">
        <v>21</v>
      </c>
      <c r="K5742" s="2" t="s">
        <v>27</v>
      </c>
      <c r="L5742" s="2">
        <v>213.93</v>
      </c>
      <c r="M5742" s="2" t="s">
        <v>39</v>
      </c>
    </row>
    <row r="5743" spans="1:13" ht="14.25" hidden="1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3"/>
      <c r="J5743" s="2" t="s">
        <v>15</v>
      </c>
      <c r="K5743" s="2" t="s">
        <v>16</v>
      </c>
      <c r="L5743" s="2">
        <v>490.32</v>
      </c>
      <c r="M5743" s="2" t="s">
        <v>28</v>
      </c>
    </row>
    <row r="5744" spans="1:13" ht="14.25" hidden="1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3"/>
      <c r="J5744" s="2" t="s">
        <v>15</v>
      </c>
      <c r="K5744" s="2" t="s">
        <v>22</v>
      </c>
      <c r="L5744" s="2">
        <v>58.62</v>
      </c>
      <c r="M5744" s="2" t="s">
        <v>39</v>
      </c>
    </row>
    <row r="5745" spans="1:13" ht="14.25" hidden="1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3"/>
      <c r="J5745" s="2" t="s">
        <v>31</v>
      </c>
      <c r="K5745" s="2" t="s">
        <v>16</v>
      </c>
      <c r="L5745" s="2">
        <v>437.07</v>
      </c>
      <c r="M5745" s="2" t="s">
        <v>17</v>
      </c>
    </row>
    <row r="5746" spans="1:13" ht="14.25" customHeight="1" x14ac:dyDescent="0.3">
      <c r="A5746" s="2" t="s">
        <v>5777</v>
      </c>
      <c r="B5746" s="2" t="s">
        <v>19</v>
      </c>
      <c r="C5746" s="2" t="s">
        <v>36</v>
      </c>
      <c r="D5746" s="8">
        <v>2536.85</v>
      </c>
      <c r="E5746" s="11">
        <v>0.32</v>
      </c>
      <c r="F5746" s="18">
        <v>9</v>
      </c>
      <c r="G5746" s="15">
        <v>45182</v>
      </c>
      <c r="H5746" s="3">
        <v>45188</v>
      </c>
      <c r="I5746" s="2">
        <f>DATEDIF(G5746,H5746,"d")</f>
        <v>6</v>
      </c>
      <c r="J5746" s="2" t="s">
        <v>15</v>
      </c>
      <c r="K5746" s="2" t="s">
        <v>16</v>
      </c>
      <c r="L5746" s="2">
        <v>646.53</v>
      </c>
      <c r="M5746" s="2" t="s">
        <v>39</v>
      </c>
    </row>
    <row r="5747" spans="1:13" ht="14.25" hidden="1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3"/>
      <c r="J5747" s="2" t="s">
        <v>31</v>
      </c>
      <c r="K5747" s="2" t="s">
        <v>27</v>
      </c>
      <c r="L5747" s="2">
        <v>241.92</v>
      </c>
      <c r="M5747" s="2" t="s">
        <v>48</v>
      </c>
    </row>
    <row r="5748" spans="1:13" ht="14.25" hidden="1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3"/>
      <c r="J5748" s="2" t="s">
        <v>21</v>
      </c>
      <c r="K5748" s="2" t="s">
        <v>27</v>
      </c>
      <c r="L5748" s="2">
        <v>518.89</v>
      </c>
      <c r="M5748" s="2" t="s">
        <v>48</v>
      </c>
    </row>
    <row r="5749" spans="1:13" ht="14.25" hidden="1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3"/>
      <c r="J5749" s="2" t="s">
        <v>31</v>
      </c>
      <c r="K5749" s="2" t="s">
        <v>27</v>
      </c>
      <c r="L5749" s="2">
        <v>605.22</v>
      </c>
      <c r="M5749" s="2" t="s">
        <v>48</v>
      </c>
    </row>
    <row r="5750" spans="1:13" ht="14.25" customHeight="1" x14ac:dyDescent="0.3">
      <c r="A5750" s="2" t="s">
        <v>5781</v>
      </c>
      <c r="B5750" s="2" t="s">
        <v>19</v>
      </c>
      <c r="C5750" s="2" t="s">
        <v>36</v>
      </c>
      <c r="D5750" s="8">
        <v>3402.05</v>
      </c>
      <c r="E5750" s="11">
        <v>0.16</v>
      </c>
      <c r="F5750" s="18">
        <v>1</v>
      </c>
      <c r="G5750" s="15">
        <v>45636</v>
      </c>
      <c r="H5750" s="3">
        <v>45641</v>
      </c>
      <c r="I5750" s="2">
        <f>DATEDIF(G5750,H5750,"d")</f>
        <v>5</v>
      </c>
      <c r="J5750" s="2" t="s">
        <v>15</v>
      </c>
      <c r="K5750" s="2" t="s">
        <v>16</v>
      </c>
      <c r="L5750" s="2">
        <v>201.48</v>
      </c>
      <c r="M5750" s="2" t="s">
        <v>48</v>
      </c>
    </row>
    <row r="5751" spans="1:13" ht="14.25" hidden="1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3"/>
      <c r="J5751" s="2" t="s">
        <v>31</v>
      </c>
      <c r="K5751" s="2" t="s">
        <v>22</v>
      </c>
      <c r="L5751" s="2">
        <v>605.02</v>
      </c>
      <c r="M5751" s="2" t="s">
        <v>17</v>
      </c>
    </row>
    <row r="5752" spans="1:13" ht="14.25" hidden="1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3"/>
      <c r="J5752" s="2" t="s">
        <v>15</v>
      </c>
      <c r="K5752" s="2" t="s">
        <v>27</v>
      </c>
      <c r="L5752" s="2">
        <v>515.66</v>
      </c>
      <c r="M5752" s="2" t="s">
        <v>34</v>
      </c>
    </row>
    <row r="5753" spans="1:13" ht="14.25" customHeight="1" x14ac:dyDescent="0.3">
      <c r="A5753" s="2" t="s">
        <v>5784</v>
      </c>
      <c r="B5753" s="2" t="s">
        <v>19</v>
      </c>
      <c r="C5753" s="2" t="s">
        <v>20</v>
      </c>
      <c r="D5753" s="8">
        <v>599.30999999999995</v>
      </c>
      <c r="E5753" s="11">
        <v>0.26</v>
      </c>
      <c r="F5753" s="18">
        <v>2</v>
      </c>
      <c r="G5753" s="15">
        <v>45367</v>
      </c>
      <c r="H5753" s="3">
        <v>45369</v>
      </c>
      <c r="I5753" s="2">
        <f>DATEDIF(G5753,H5753,"d")</f>
        <v>2</v>
      </c>
      <c r="J5753" s="2" t="s">
        <v>31</v>
      </c>
      <c r="K5753" s="2" t="s">
        <v>16</v>
      </c>
      <c r="L5753" s="2">
        <v>134.91</v>
      </c>
      <c r="M5753" s="2" t="s">
        <v>28</v>
      </c>
    </row>
    <row r="5754" spans="1:13" ht="14.25" hidden="1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3"/>
      <c r="J5754" s="2" t="s">
        <v>21</v>
      </c>
      <c r="K5754" s="2" t="s">
        <v>16</v>
      </c>
      <c r="L5754" s="2">
        <v>434.2</v>
      </c>
      <c r="M5754" s="2" t="s">
        <v>34</v>
      </c>
    </row>
    <row r="5755" spans="1:13" ht="14.25" hidden="1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3"/>
      <c r="J5755" s="2" t="s">
        <v>31</v>
      </c>
      <c r="K5755" s="2" t="s">
        <v>22</v>
      </c>
      <c r="L5755" s="2">
        <v>179.13</v>
      </c>
      <c r="M5755" s="2" t="s">
        <v>28</v>
      </c>
    </row>
    <row r="5756" spans="1:13" ht="14.25" customHeight="1" x14ac:dyDescent="0.3">
      <c r="A5756" s="2" t="s">
        <v>5787</v>
      </c>
      <c r="B5756" s="2" t="s">
        <v>19</v>
      </c>
      <c r="C5756" s="2" t="s">
        <v>33</v>
      </c>
      <c r="D5756" s="8">
        <v>4797.16</v>
      </c>
      <c r="E5756" s="11">
        <v>0.36</v>
      </c>
      <c r="F5756" s="18">
        <v>8</v>
      </c>
      <c r="G5756" s="15">
        <v>45329</v>
      </c>
      <c r="H5756" s="3">
        <v>45331</v>
      </c>
      <c r="I5756" s="2">
        <f>DATEDIF(G5756,H5756,"d")</f>
        <v>2</v>
      </c>
      <c r="J5756" s="2" t="s">
        <v>21</v>
      </c>
      <c r="K5756" s="2" t="s">
        <v>16</v>
      </c>
      <c r="L5756" s="2">
        <v>532.80999999999995</v>
      </c>
      <c r="M5756" s="2" t="s">
        <v>34</v>
      </c>
    </row>
    <row r="5757" spans="1:13" ht="14.25" hidden="1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3"/>
      <c r="J5757" s="2" t="s">
        <v>21</v>
      </c>
      <c r="K5757" s="2" t="s">
        <v>27</v>
      </c>
      <c r="L5757" s="2">
        <v>66.89</v>
      </c>
      <c r="M5757" s="2" t="s">
        <v>23</v>
      </c>
    </row>
    <row r="5758" spans="1:13" ht="14.25" hidden="1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3"/>
      <c r="J5758" s="2" t="s">
        <v>21</v>
      </c>
      <c r="K5758" s="2" t="s">
        <v>27</v>
      </c>
      <c r="L5758" s="2">
        <v>507.95</v>
      </c>
      <c r="M5758" s="2" t="s">
        <v>48</v>
      </c>
    </row>
    <row r="5759" spans="1:13" ht="14.25" customHeight="1" x14ac:dyDescent="0.3">
      <c r="A5759" s="2" t="s">
        <v>5790</v>
      </c>
      <c r="B5759" s="2" t="s">
        <v>19</v>
      </c>
      <c r="C5759" s="2" t="s">
        <v>26</v>
      </c>
      <c r="D5759" s="8">
        <v>4636.8599999999997</v>
      </c>
      <c r="E5759" s="11">
        <v>0.48</v>
      </c>
      <c r="F5759" s="18">
        <v>4</v>
      </c>
      <c r="G5759" s="15">
        <v>45273</v>
      </c>
      <c r="H5759" s="3">
        <v>45280</v>
      </c>
      <c r="I5759" s="2">
        <f>DATEDIF(G5759,H5759,"d")</f>
        <v>7</v>
      </c>
      <c r="J5759" s="2" t="s">
        <v>15</v>
      </c>
      <c r="K5759" s="2" t="s">
        <v>27</v>
      </c>
      <c r="L5759" s="2">
        <v>701.96</v>
      </c>
      <c r="M5759" s="2" t="s">
        <v>23</v>
      </c>
    </row>
    <row r="5760" spans="1:13" ht="14.25" hidden="1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3"/>
      <c r="J5760" s="2" t="s">
        <v>21</v>
      </c>
      <c r="K5760" s="2" t="s">
        <v>27</v>
      </c>
      <c r="L5760" s="2">
        <v>352.44</v>
      </c>
      <c r="M5760" s="2" t="s">
        <v>48</v>
      </c>
    </row>
    <row r="5761" spans="1:13" ht="14.25" customHeight="1" x14ac:dyDescent="0.3">
      <c r="A5761" s="2" t="s">
        <v>5792</v>
      </c>
      <c r="B5761" s="2" t="s">
        <v>19</v>
      </c>
      <c r="C5761" s="2" t="s">
        <v>20</v>
      </c>
      <c r="D5761" s="8">
        <v>4339.7</v>
      </c>
      <c r="E5761" s="11">
        <v>0.2</v>
      </c>
      <c r="F5761" s="18">
        <v>8</v>
      </c>
      <c r="G5761" s="15">
        <v>45604</v>
      </c>
      <c r="H5761" s="3">
        <v>45607</v>
      </c>
      <c r="I5761" s="2">
        <f>DATEDIF(G5761,H5761,"d")</f>
        <v>3</v>
      </c>
      <c r="J5761" s="2" t="s">
        <v>15</v>
      </c>
      <c r="K5761" s="2" t="s">
        <v>27</v>
      </c>
      <c r="L5761" s="2">
        <v>539.9</v>
      </c>
      <c r="M5761" s="2" t="s">
        <v>39</v>
      </c>
    </row>
    <row r="5762" spans="1:13" ht="14.25" hidden="1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3"/>
      <c r="J5762" s="2" t="s">
        <v>21</v>
      </c>
      <c r="K5762" s="2" t="s">
        <v>16</v>
      </c>
      <c r="L5762" s="2">
        <v>88.34</v>
      </c>
      <c r="M5762" s="2" t="s">
        <v>39</v>
      </c>
    </row>
    <row r="5763" spans="1:13" ht="14.25" customHeight="1" x14ac:dyDescent="0.3">
      <c r="A5763" s="2" t="s">
        <v>5794</v>
      </c>
      <c r="B5763" s="2" t="s">
        <v>19</v>
      </c>
      <c r="C5763" s="2" t="s">
        <v>36</v>
      </c>
      <c r="D5763" s="8">
        <v>4249.5</v>
      </c>
      <c r="E5763" s="11">
        <v>0.06</v>
      </c>
      <c r="F5763" s="18">
        <v>5</v>
      </c>
      <c r="G5763" s="15">
        <v>45251</v>
      </c>
      <c r="H5763" s="3">
        <v>45256</v>
      </c>
      <c r="I5763" s="2">
        <f>DATEDIF(G5763,H5763,"d")</f>
        <v>5</v>
      </c>
      <c r="J5763" s="2" t="s">
        <v>31</v>
      </c>
      <c r="K5763" s="2" t="s">
        <v>27</v>
      </c>
      <c r="L5763" s="2">
        <v>415.59</v>
      </c>
      <c r="M5763" s="2" t="s">
        <v>17</v>
      </c>
    </row>
    <row r="5764" spans="1:13" ht="14.25" hidden="1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3"/>
      <c r="J5764" s="2" t="s">
        <v>31</v>
      </c>
      <c r="K5764" s="2" t="s">
        <v>27</v>
      </c>
      <c r="L5764" s="2">
        <v>521.49</v>
      </c>
      <c r="M5764" s="2" t="s">
        <v>28</v>
      </c>
    </row>
    <row r="5765" spans="1:13" ht="14.25" hidden="1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3"/>
      <c r="J5765" s="2" t="s">
        <v>21</v>
      </c>
      <c r="K5765" s="2" t="s">
        <v>27</v>
      </c>
      <c r="L5765" s="2">
        <v>289.20999999999998</v>
      </c>
      <c r="M5765" s="2" t="s">
        <v>28</v>
      </c>
    </row>
    <row r="5766" spans="1:13" ht="14.25" customHeight="1" x14ac:dyDescent="0.3">
      <c r="A5766" s="2" t="s">
        <v>5797</v>
      </c>
      <c r="B5766" s="2" t="s">
        <v>19</v>
      </c>
      <c r="C5766" s="2" t="s">
        <v>20</v>
      </c>
      <c r="D5766" s="8">
        <v>1270.24</v>
      </c>
      <c r="E5766" s="11">
        <v>0.2</v>
      </c>
      <c r="F5766" s="18">
        <v>1</v>
      </c>
      <c r="G5766" s="15">
        <v>45128</v>
      </c>
      <c r="H5766" s="3">
        <v>45132</v>
      </c>
      <c r="I5766" s="2">
        <f>DATEDIF(G5766,H5766,"d")</f>
        <v>4</v>
      </c>
      <c r="J5766" s="2" t="s">
        <v>31</v>
      </c>
      <c r="K5766" s="2" t="s">
        <v>27</v>
      </c>
      <c r="L5766" s="2">
        <v>354.77</v>
      </c>
      <c r="M5766" s="2" t="s">
        <v>17</v>
      </c>
    </row>
    <row r="5767" spans="1:13" ht="14.25" hidden="1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3"/>
      <c r="J5767" s="2" t="s">
        <v>31</v>
      </c>
      <c r="K5767" s="2" t="s">
        <v>22</v>
      </c>
      <c r="L5767" s="2">
        <v>813.44</v>
      </c>
      <c r="M5767" s="2" t="s">
        <v>48</v>
      </c>
    </row>
    <row r="5768" spans="1:13" ht="14.25" hidden="1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3"/>
      <c r="J5768" s="2" t="s">
        <v>15</v>
      </c>
      <c r="K5768" s="2" t="s">
        <v>16</v>
      </c>
      <c r="L5768" s="2">
        <v>378.77</v>
      </c>
      <c r="M5768" s="2" t="s">
        <v>39</v>
      </c>
    </row>
    <row r="5769" spans="1:13" ht="14.25" hidden="1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3"/>
      <c r="J5769" s="2" t="s">
        <v>15</v>
      </c>
      <c r="K5769" s="2" t="s">
        <v>16</v>
      </c>
      <c r="L5769" s="2">
        <v>288.83</v>
      </c>
      <c r="M5769" s="2" t="s">
        <v>17</v>
      </c>
    </row>
    <row r="5770" spans="1:13" ht="14.25" customHeight="1" x14ac:dyDescent="0.3">
      <c r="A5770" s="2" t="s">
        <v>5801</v>
      </c>
      <c r="B5770" s="2" t="s">
        <v>19</v>
      </c>
      <c r="C5770" s="2" t="s">
        <v>26</v>
      </c>
      <c r="D5770" s="8">
        <v>3220.4</v>
      </c>
      <c r="E5770" s="11">
        <v>0.22</v>
      </c>
      <c r="F5770" s="18">
        <v>2</v>
      </c>
      <c r="G5770" s="15">
        <v>45372</v>
      </c>
      <c r="H5770" s="3">
        <v>45376</v>
      </c>
      <c r="I5770" s="2">
        <f>DATEDIF(G5770,H5770,"d")</f>
        <v>4</v>
      </c>
      <c r="J5770" s="2" t="s">
        <v>31</v>
      </c>
      <c r="K5770" s="2" t="s">
        <v>27</v>
      </c>
      <c r="L5770" s="2">
        <v>789.27</v>
      </c>
      <c r="M5770" s="2" t="s">
        <v>48</v>
      </c>
    </row>
    <row r="5771" spans="1:13" ht="14.25" hidden="1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3"/>
      <c r="J5771" s="2" t="s">
        <v>21</v>
      </c>
      <c r="K5771" s="2" t="s">
        <v>22</v>
      </c>
      <c r="L5771" s="2">
        <v>123.52</v>
      </c>
      <c r="M5771" s="2" t="s">
        <v>34</v>
      </c>
    </row>
    <row r="5772" spans="1:13" ht="14.25" hidden="1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3"/>
      <c r="J5772" s="2" t="s">
        <v>21</v>
      </c>
      <c r="K5772" s="2" t="s">
        <v>22</v>
      </c>
      <c r="L5772" s="2">
        <v>192.98</v>
      </c>
      <c r="M5772" s="2" t="s">
        <v>17</v>
      </c>
    </row>
    <row r="5773" spans="1:13" ht="14.25" hidden="1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3"/>
      <c r="J5773" s="2" t="s">
        <v>15</v>
      </c>
      <c r="K5773" s="2" t="s">
        <v>22</v>
      </c>
      <c r="L5773" s="2">
        <v>569.72</v>
      </c>
      <c r="M5773" s="2" t="s">
        <v>17</v>
      </c>
    </row>
    <row r="5774" spans="1:13" ht="14.25" hidden="1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3"/>
      <c r="J5774" s="2" t="s">
        <v>31</v>
      </c>
      <c r="K5774" s="2" t="s">
        <v>27</v>
      </c>
      <c r="L5774" s="2">
        <v>476.11</v>
      </c>
      <c r="M5774" s="2" t="s">
        <v>48</v>
      </c>
    </row>
    <row r="5775" spans="1:13" ht="14.25" hidden="1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3"/>
      <c r="J5775" s="2" t="s">
        <v>15</v>
      </c>
      <c r="K5775" s="2" t="s">
        <v>22</v>
      </c>
      <c r="L5775" s="2">
        <v>181.68</v>
      </c>
      <c r="M5775" s="2" t="s">
        <v>23</v>
      </c>
    </row>
    <row r="5776" spans="1:13" ht="14.25" hidden="1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3"/>
      <c r="J5776" s="2" t="s">
        <v>21</v>
      </c>
      <c r="K5776" s="2" t="s">
        <v>22</v>
      </c>
      <c r="L5776" s="2">
        <v>415.91</v>
      </c>
      <c r="M5776" s="2" t="s">
        <v>34</v>
      </c>
    </row>
    <row r="5777" spans="1:13" ht="14.25" hidden="1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3"/>
      <c r="J5777" s="2" t="s">
        <v>15</v>
      </c>
      <c r="K5777" s="2" t="s">
        <v>27</v>
      </c>
      <c r="L5777" s="2">
        <v>241.94</v>
      </c>
      <c r="M5777" s="2" t="s">
        <v>39</v>
      </c>
    </row>
    <row r="5778" spans="1:13" ht="14.25" customHeight="1" x14ac:dyDescent="0.3">
      <c r="A5778" s="2" t="s">
        <v>5809</v>
      </c>
      <c r="B5778" s="2" t="s">
        <v>19</v>
      </c>
      <c r="C5778" s="2" t="s">
        <v>33</v>
      </c>
      <c r="D5778" s="8">
        <v>3427.49</v>
      </c>
      <c r="E5778" s="11">
        <v>0.46</v>
      </c>
      <c r="F5778" s="18">
        <v>6</v>
      </c>
      <c r="G5778" s="15">
        <v>45619</v>
      </c>
      <c r="H5778" s="3">
        <v>45623</v>
      </c>
      <c r="I5778" s="2">
        <f>DATEDIF(G5778,H5778,"d")</f>
        <v>4</v>
      </c>
      <c r="J5778" s="2" t="s">
        <v>31</v>
      </c>
      <c r="K5778" s="2" t="s">
        <v>27</v>
      </c>
      <c r="L5778" s="2">
        <v>517.13</v>
      </c>
      <c r="M5778" s="2" t="s">
        <v>17</v>
      </c>
    </row>
    <row r="5779" spans="1:13" ht="14.25" hidden="1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3"/>
      <c r="J5779" s="2" t="s">
        <v>21</v>
      </c>
      <c r="K5779" s="2" t="s">
        <v>22</v>
      </c>
      <c r="L5779" s="2">
        <v>209.43</v>
      </c>
      <c r="M5779" s="2" t="s">
        <v>17</v>
      </c>
    </row>
    <row r="5780" spans="1:13" ht="14.25" customHeight="1" x14ac:dyDescent="0.3">
      <c r="A5780" s="2" t="s">
        <v>5811</v>
      </c>
      <c r="B5780" s="2" t="s">
        <v>19</v>
      </c>
      <c r="C5780" s="2" t="s">
        <v>14</v>
      </c>
      <c r="D5780" s="8">
        <v>3754.85</v>
      </c>
      <c r="E5780" s="11">
        <v>0.06</v>
      </c>
      <c r="F5780" s="18">
        <v>8</v>
      </c>
      <c r="G5780" s="15">
        <v>45578</v>
      </c>
      <c r="H5780" s="3">
        <v>45584</v>
      </c>
      <c r="I5780" s="2">
        <f>DATEDIF(G5780,H5780,"d")</f>
        <v>6</v>
      </c>
      <c r="J5780" s="2" t="s">
        <v>31</v>
      </c>
      <c r="K5780" s="2" t="s">
        <v>16</v>
      </c>
      <c r="L5780" s="2">
        <v>668.03</v>
      </c>
      <c r="M5780" s="2" t="s">
        <v>23</v>
      </c>
    </row>
    <row r="5781" spans="1:13" ht="14.25" hidden="1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3"/>
      <c r="J5781" s="2" t="s">
        <v>21</v>
      </c>
      <c r="K5781" s="2" t="s">
        <v>27</v>
      </c>
      <c r="L5781" s="2">
        <v>39.6</v>
      </c>
      <c r="M5781" s="2" t="s">
        <v>17</v>
      </c>
    </row>
    <row r="5782" spans="1:13" ht="14.25" hidden="1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3"/>
      <c r="J5782" s="2" t="s">
        <v>31</v>
      </c>
      <c r="K5782" s="2" t="s">
        <v>16</v>
      </c>
      <c r="L5782" s="2">
        <v>418.59</v>
      </c>
      <c r="M5782" s="2" t="s">
        <v>39</v>
      </c>
    </row>
    <row r="5783" spans="1:13" ht="14.25" customHeight="1" x14ac:dyDescent="0.3">
      <c r="A5783" s="2" t="s">
        <v>5814</v>
      </c>
      <c r="B5783" s="2" t="s">
        <v>19</v>
      </c>
      <c r="C5783" s="2" t="s">
        <v>14</v>
      </c>
      <c r="D5783" s="8">
        <v>3427.77</v>
      </c>
      <c r="E5783" s="11">
        <v>7.0000000000000007E-2</v>
      </c>
      <c r="F5783" s="18">
        <v>7</v>
      </c>
      <c r="G5783" s="15">
        <v>45461</v>
      </c>
      <c r="H5783" s="3">
        <v>45463</v>
      </c>
      <c r="I5783" s="2">
        <f>DATEDIF(G5783,H5783,"d")</f>
        <v>2</v>
      </c>
      <c r="J5783" s="2" t="s">
        <v>31</v>
      </c>
      <c r="K5783" s="2" t="s">
        <v>16</v>
      </c>
      <c r="L5783" s="2">
        <v>315.37</v>
      </c>
      <c r="M5783" s="2" t="s">
        <v>39</v>
      </c>
    </row>
    <row r="5784" spans="1:13" ht="14.25" hidden="1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3"/>
      <c r="J5784" s="2" t="s">
        <v>15</v>
      </c>
      <c r="K5784" s="2" t="s">
        <v>16</v>
      </c>
      <c r="L5784" s="2">
        <v>1359.9</v>
      </c>
      <c r="M5784" s="2" t="s">
        <v>34</v>
      </c>
    </row>
    <row r="5785" spans="1:13" ht="14.25" hidden="1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3"/>
      <c r="J5785" s="2" t="s">
        <v>21</v>
      </c>
      <c r="K5785" s="2" t="s">
        <v>27</v>
      </c>
      <c r="L5785" s="2">
        <v>15.71</v>
      </c>
      <c r="M5785" s="2" t="s">
        <v>34</v>
      </c>
    </row>
    <row r="5786" spans="1:13" ht="14.25" customHeight="1" x14ac:dyDescent="0.3">
      <c r="A5786" s="2" t="s">
        <v>5817</v>
      </c>
      <c r="B5786" s="2" t="s">
        <v>19</v>
      </c>
      <c r="C5786" s="2" t="s">
        <v>33</v>
      </c>
      <c r="D5786" s="8">
        <v>2598.86</v>
      </c>
      <c r="E5786" s="11">
        <v>0.18</v>
      </c>
      <c r="F5786" s="18">
        <v>8</v>
      </c>
      <c r="G5786" s="15">
        <v>45482</v>
      </c>
      <c r="H5786" s="3">
        <v>45486</v>
      </c>
      <c r="I5786" s="2">
        <f t="shared" ref="I5786:I5787" si="260">DATEDIF(G5786,H5786,"d")</f>
        <v>4</v>
      </c>
      <c r="J5786" s="2" t="s">
        <v>31</v>
      </c>
      <c r="K5786" s="2" t="s">
        <v>16</v>
      </c>
      <c r="L5786" s="2">
        <v>420.94</v>
      </c>
      <c r="M5786" s="2" t="s">
        <v>28</v>
      </c>
    </row>
    <row r="5787" spans="1:13" ht="14.25" customHeight="1" x14ac:dyDescent="0.3">
      <c r="A5787" s="2" t="s">
        <v>5818</v>
      </c>
      <c r="B5787" s="2" t="s">
        <v>19</v>
      </c>
      <c r="C5787" s="2" t="s">
        <v>26</v>
      </c>
      <c r="D5787" s="8">
        <v>4626.8</v>
      </c>
      <c r="E5787" s="11">
        <v>0.46</v>
      </c>
      <c r="F5787" s="18">
        <v>7</v>
      </c>
      <c r="G5787" s="15">
        <v>44996</v>
      </c>
      <c r="H5787" s="3">
        <v>44998</v>
      </c>
      <c r="I5787" s="2">
        <f t="shared" si="260"/>
        <v>2</v>
      </c>
      <c r="J5787" s="2" t="s">
        <v>21</v>
      </c>
      <c r="K5787" s="2" t="s">
        <v>27</v>
      </c>
      <c r="L5787" s="2">
        <v>905.1</v>
      </c>
      <c r="M5787" s="2" t="s">
        <v>28</v>
      </c>
    </row>
    <row r="5788" spans="1:13" ht="14.25" hidden="1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3"/>
      <c r="J5788" s="2" t="s">
        <v>15</v>
      </c>
      <c r="K5788" s="2" t="s">
        <v>27</v>
      </c>
      <c r="L5788" s="2">
        <v>377.94</v>
      </c>
      <c r="M5788" s="2" t="s">
        <v>39</v>
      </c>
    </row>
    <row r="5789" spans="1:13" ht="14.25" customHeight="1" x14ac:dyDescent="0.3">
      <c r="A5789" s="2" t="s">
        <v>5820</v>
      </c>
      <c r="B5789" s="2" t="s">
        <v>19</v>
      </c>
      <c r="C5789" s="2" t="s">
        <v>20</v>
      </c>
      <c r="D5789" s="8">
        <v>213.37</v>
      </c>
      <c r="E5789" s="11">
        <v>0.09</v>
      </c>
      <c r="F5789" s="18">
        <v>4</v>
      </c>
      <c r="G5789" s="15">
        <v>45463</v>
      </c>
      <c r="H5789" s="3">
        <v>45470</v>
      </c>
      <c r="I5789" s="2">
        <f>DATEDIF(G5789,H5789,"d")</f>
        <v>7</v>
      </c>
      <c r="J5789" s="2" t="s">
        <v>31</v>
      </c>
      <c r="K5789" s="2" t="s">
        <v>16</v>
      </c>
      <c r="L5789" s="2">
        <v>55.56</v>
      </c>
      <c r="M5789" s="2" t="s">
        <v>23</v>
      </c>
    </row>
    <row r="5790" spans="1:13" ht="14.25" hidden="1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3"/>
      <c r="J5790" s="2" t="s">
        <v>21</v>
      </c>
      <c r="K5790" s="2" t="s">
        <v>22</v>
      </c>
      <c r="L5790" s="2">
        <v>666.52</v>
      </c>
      <c r="M5790" s="2" t="s">
        <v>17</v>
      </c>
    </row>
    <row r="5791" spans="1:13" ht="14.25" hidden="1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3"/>
      <c r="J5791" s="2" t="s">
        <v>15</v>
      </c>
      <c r="K5791" s="2" t="s">
        <v>22</v>
      </c>
      <c r="L5791" s="2">
        <v>20.36</v>
      </c>
      <c r="M5791" s="2" t="s">
        <v>39</v>
      </c>
    </row>
    <row r="5792" spans="1:13" ht="14.25" hidden="1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3"/>
      <c r="J5792" s="2" t="s">
        <v>31</v>
      </c>
      <c r="K5792" s="2" t="s">
        <v>27</v>
      </c>
      <c r="L5792" s="2">
        <v>513.57000000000005</v>
      </c>
      <c r="M5792" s="2" t="s">
        <v>28</v>
      </c>
    </row>
    <row r="5793" spans="1:13" ht="14.25" hidden="1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3"/>
      <c r="J5793" s="2" t="s">
        <v>21</v>
      </c>
      <c r="K5793" s="2" t="s">
        <v>16</v>
      </c>
      <c r="L5793" s="2">
        <v>281.13</v>
      </c>
      <c r="M5793" s="2" t="s">
        <v>23</v>
      </c>
    </row>
    <row r="5794" spans="1:13" ht="14.25" hidden="1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3"/>
      <c r="J5794" s="2" t="s">
        <v>15</v>
      </c>
      <c r="K5794" s="2" t="s">
        <v>16</v>
      </c>
      <c r="L5794" s="2">
        <v>822.6</v>
      </c>
      <c r="M5794" s="2" t="s">
        <v>28</v>
      </c>
    </row>
    <row r="5795" spans="1:13" ht="14.25" hidden="1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3"/>
      <c r="J5795" s="2" t="s">
        <v>15</v>
      </c>
      <c r="K5795" s="2" t="s">
        <v>22</v>
      </c>
      <c r="L5795" s="2">
        <v>1064.53</v>
      </c>
      <c r="M5795" s="2" t="s">
        <v>48</v>
      </c>
    </row>
    <row r="5796" spans="1:13" ht="14.25" customHeight="1" x14ac:dyDescent="0.3">
      <c r="A5796" s="2" t="s">
        <v>5827</v>
      </c>
      <c r="B5796" s="2" t="s">
        <v>19</v>
      </c>
      <c r="C5796" s="2" t="s">
        <v>26</v>
      </c>
      <c r="D5796" s="8">
        <v>4882.82</v>
      </c>
      <c r="E5796" s="11">
        <v>0.42</v>
      </c>
      <c r="F5796" s="18">
        <v>2</v>
      </c>
      <c r="G5796" s="15">
        <v>45255</v>
      </c>
      <c r="H5796" s="3">
        <v>45260</v>
      </c>
      <c r="I5796" s="2">
        <f t="shared" ref="I5796:I5797" si="261">DATEDIF(G5796,H5796,"d")</f>
        <v>5</v>
      </c>
      <c r="J5796" s="2" t="s">
        <v>31</v>
      </c>
      <c r="K5796" s="2" t="s">
        <v>16</v>
      </c>
      <c r="L5796" s="2">
        <v>778.44</v>
      </c>
      <c r="M5796" s="2" t="s">
        <v>28</v>
      </c>
    </row>
    <row r="5797" spans="1:13" ht="14.25" customHeight="1" x14ac:dyDescent="0.3">
      <c r="A5797" s="2" t="s">
        <v>5828</v>
      </c>
      <c r="B5797" s="2" t="s">
        <v>19</v>
      </c>
      <c r="C5797" s="2" t="s">
        <v>20</v>
      </c>
      <c r="D5797" s="8">
        <v>4481.1400000000003</v>
      </c>
      <c r="E5797" s="11">
        <v>0.15</v>
      </c>
      <c r="F5797" s="18">
        <v>7</v>
      </c>
      <c r="G5797" s="15">
        <v>44971</v>
      </c>
      <c r="H5797" s="3">
        <v>44974</v>
      </c>
      <c r="I5797" s="2">
        <f t="shared" si="261"/>
        <v>3</v>
      </c>
      <c r="J5797" s="2" t="s">
        <v>31</v>
      </c>
      <c r="K5797" s="2" t="s">
        <v>27</v>
      </c>
      <c r="L5797" s="2">
        <v>253.8</v>
      </c>
      <c r="M5797" s="2" t="s">
        <v>34</v>
      </c>
    </row>
    <row r="5798" spans="1:13" ht="14.25" hidden="1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3"/>
      <c r="J5798" s="2" t="s">
        <v>31</v>
      </c>
      <c r="K5798" s="2" t="s">
        <v>27</v>
      </c>
      <c r="L5798" s="2">
        <v>251.15</v>
      </c>
      <c r="M5798" s="2" t="s">
        <v>48</v>
      </c>
    </row>
    <row r="5799" spans="1:13" ht="14.25" hidden="1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3"/>
      <c r="J5799" s="2" t="s">
        <v>21</v>
      </c>
      <c r="K5799" s="2" t="s">
        <v>16</v>
      </c>
      <c r="L5799" s="2">
        <v>136.91</v>
      </c>
      <c r="M5799" s="2" t="s">
        <v>23</v>
      </c>
    </row>
    <row r="5800" spans="1:13" ht="14.25" hidden="1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3"/>
      <c r="J5800" s="2" t="s">
        <v>15</v>
      </c>
      <c r="K5800" s="2" t="s">
        <v>22</v>
      </c>
      <c r="L5800" s="2">
        <v>853.98</v>
      </c>
      <c r="M5800" s="2" t="s">
        <v>48</v>
      </c>
    </row>
    <row r="5801" spans="1:13" ht="14.25" hidden="1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3"/>
      <c r="J5801" s="2" t="s">
        <v>15</v>
      </c>
      <c r="K5801" s="2" t="s">
        <v>16</v>
      </c>
      <c r="L5801" s="2">
        <v>429.85</v>
      </c>
      <c r="M5801" s="2" t="s">
        <v>17</v>
      </c>
    </row>
    <row r="5802" spans="1:13" ht="14.25" hidden="1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3"/>
      <c r="J5802" s="2" t="s">
        <v>31</v>
      </c>
      <c r="K5802" s="2" t="s">
        <v>27</v>
      </c>
      <c r="L5802" s="2">
        <v>36.520000000000003</v>
      </c>
      <c r="M5802" s="2" t="s">
        <v>28</v>
      </c>
    </row>
    <row r="5803" spans="1:13" ht="14.25" hidden="1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3"/>
      <c r="J5803" s="2" t="s">
        <v>15</v>
      </c>
      <c r="K5803" s="2" t="s">
        <v>27</v>
      </c>
      <c r="L5803" s="2">
        <v>286.36</v>
      </c>
      <c r="M5803" s="2" t="s">
        <v>28</v>
      </c>
    </row>
    <row r="5804" spans="1:13" ht="14.25" hidden="1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3"/>
      <c r="J5804" s="2" t="s">
        <v>31</v>
      </c>
      <c r="K5804" s="2" t="s">
        <v>27</v>
      </c>
      <c r="L5804" s="2">
        <v>648.29999999999995</v>
      </c>
      <c r="M5804" s="2" t="s">
        <v>48</v>
      </c>
    </row>
    <row r="5805" spans="1:13" ht="14.25" hidden="1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3"/>
      <c r="J5805" s="2" t="s">
        <v>31</v>
      </c>
      <c r="K5805" s="2" t="s">
        <v>22</v>
      </c>
      <c r="L5805" s="2">
        <v>1083.3599999999999</v>
      </c>
      <c r="M5805" s="2" t="s">
        <v>39</v>
      </c>
    </row>
    <row r="5806" spans="1:13" ht="14.25" hidden="1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3"/>
      <c r="J5806" s="2" t="s">
        <v>15</v>
      </c>
      <c r="K5806" s="2" t="s">
        <v>27</v>
      </c>
      <c r="L5806" s="2">
        <v>203.21</v>
      </c>
      <c r="M5806" s="2" t="s">
        <v>34</v>
      </c>
    </row>
    <row r="5807" spans="1:13" ht="14.25" hidden="1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3"/>
      <c r="J5807" s="2" t="s">
        <v>15</v>
      </c>
      <c r="K5807" s="2" t="s">
        <v>27</v>
      </c>
      <c r="L5807" s="2">
        <v>224.93</v>
      </c>
      <c r="M5807" s="2" t="s">
        <v>28</v>
      </c>
    </row>
    <row r="5808" spans="1:13" ht="14.25" hidden="1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3"/>
      <c r="J5808" s="2" t="s">
        <v>21</v>
      </c>
      <c r="K5808" s="2" t="s">
        <v>16</v>
      </c>
      <c r="L5808" s="2">
        <v>739.55</v>
      </c>
      <c r="M5808" s="2" t="s">
        <v>39</v>
      </c>
    </row>
    <row r="5809" spans="1:13" ht="14.25" customHeight="1" x14ac:dyDescent="0.3">
      <c r="A5809" s="2" t="s">
        <v>5840</v>
      </c>
      <c r="B5809" s="2" t="s">
        <v>19</v>
      </c>
      <c r="C5809" s="2" t="s">
        <v>20</v>
      </c>
      <c r="D5809" s="8">
        <v>4278.6400000000003</v>
      </c>
      <c r="E5809" s="11">
        <v>0.13</v>
      </c>
      <c r="F5809" s="18">
        <v>4</v>
      </c>
      <c r="G5809" s="15">
        <v>45123</v>
      </c>
      <c r="H5809" s="3">
        <v>45128</v>
      </c>
      <c r="I5809" s="2">
        <f>DATEDIF(G5809,H5809,"d")</f>
        <v>5</v>
      </c>
      <c r="J5809" s="2" t="s">
        <v>31</v>
      </c>
      <c r="K5809" s="2" t="s">
        <v>16</v>
      </c>
      <c r="L5809" s="2">
        <v>887.74</v>
      </c>
      <c r="M5809" s="2" t="s">
        <v>28</v>
      </c>
    </row>
    <row r="5810" spans="1:13" ht="14.25" hidden="1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3"/>
      <c r="J5810" s="2" t="s">
        <v>15</v>
      </c>
      <c r="K5810" s="2" t="s">
        <v>22</v>
      </c>
      <c r="L5810" s="2">
        <v>564.66999999999996</v>
      </c>
      <c r="M5810" s="2" t="s">
        <v>39</v>
      </c>
    </row>
    <row r="5811" spans="1:13" ht="14.25" hidden="1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3"/>
      <c r="J5811" s="2" t="s">
        <v>31</v>
      </c>
      <c r="K5811" s="2" t="s">
        <v>22</v>
      </c>
      <c r="L5811" s="2">
        <v>1191.4100000000001</v>
      </c>
      <c r="M5811" s="2" t="s">
        <v>34</v>
      </c>
    </row>
    <row r="5812" spans="1:13" ht="14.25" hidden="1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3"/>
      <c r="J5812" s="2" t="s">
        <v>15</v>
      </c>
      <c r="K5812" s="2" t="s">
        <v>16</v>
      </c>
      <c r="L5812" s="2">
        <v>833.68</v>
      </c>
      <c r="M5812" s="2" t="s">
        <v>34</v>
      </c>
    </row>
    <row r="5813" spans="1:13" ht="14.25" hidden="1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3"/>
      <c r="J5813" s="2" t="s">
        <v>31</v>
      </c>
      <c r="K5813" s="2" t="s">
        <v>27</v>
      </c>
      <c r="L5813" s="2">
        <v>546.33000000000004</v>
      </c>
      <c r="M5813" s="2" t="s">
        <v>34</v>
      </c>
    </row>
    <row r="5814" spans="1:13" ht="14.25" hidden="1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3"/>
      <c r="J5814" s="2" t="s">
        <v>31</v>
      </c>
      <c r="K5814" s="2" t="s">
        <v>27</v>
      </c>
      <c r="L5814" s="2">
        <v>193.73</v>
      </c>
      <c r="M5814" s="2" t="s">
        <v>34</v>
      </c>
    </row>
    <row r="5815" spans="1:13" ht="14.25" customHeight="1" x14ac:dyDescent="0.3">
      <c r="A5815" s="2" t="s">
        <v>5846</v>
      </c>
      <c r="B5815" s="2" t="s">
        <v>19</v>
      </c>
      <c r="C5815" s="2" t="s">
        <v>36</v>
      </c>
      <c r="D5815" s="8">
        <v>4400.3599999999997</v>
      </c>
      <c r="E5815" s="11">
        <v>0.04</v>
      </c>
      <c r="F5815" s="18">
        <v>9</v>
      </c>
      <c r="G5815" s="15">
        <v>45317</v>
      </c>
      <c r="H5815" s="3">
        <v>45319</v>
      </c>
      <c r="I5815" s="2">
        <f>DATEDIF(G5815,H5815,"d")</f>
        <v>2</v>
      </c>
      <c r="J5815" s="2" t="s">
        <v>31</v>
      </c>
      <c r="K5815" s="2" t="s">
        <v>27</v>
      </c>
      <c r="L5815" s="2">
        <v>1087.6199999999999</v>
      </c>
      <c r="M5815" s="2" t="s">
        <v>17</v>
      </c>
    </row>
    <row r="5816" spans="1:13" ht="14.25" hidden="1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3"/>
      <c r="J5816" s="2" t="s">
        <v>31</v>
      </c>
      <c r="K5816" s="2" t="s">
        <v>16</v>
      </c>
      <c r="L5816" s="2">
        <v>1207.1099999999999</v>
      </c>
      <c r="M5816" s="2" t="s">
        <v>48</v>
      </c>
    </row>
    <row r="5817" spans="1:13" ht="14.25" hidden="1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3"/>
      <c r="J5817" s="2" t="s">
        <v>31</v>
      </c>
      <c r="K5817" s="2" t="s">
        <v>27</v>
      </c>
      <c r="L5817" s="2">
        <v>308.88</v>
      </c>
      <c r="M5817" s="2" t="s">
        <v>28</v>
      </c>
    </row>
    <row r="5818" spans="1:13" ht="14.25" hidden="1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3"/>
      <c r="J5818" s="2" t="s">
        <v>21</v>
      </c>
      <c r="K5818" s="2" t="s">
        <v>16</v>
      </c>
      <c r="L5818" s="2">
        <v>314.19</v>
      </c>
      <c r="M5818" s="2" t="s">
        <v>28</v>
      </c>
    </row>
    <row r="5819" spans="1:13" ht="14.25" hidden="1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3"/>
      <c r="J5819" s="2" t="s">
        <v>15</v>
      </c>
      <c r="K5819" s="2" t="s">
        <v>22</v>
      </c>
      <c r="L5819" s="2">
        <v>1153</v>
      </c>
      <c r="M5819" s="2" t="s">
        <v>23</v>
      </c>
    </row>
    <row r="5820" spans="1:13" ht="14.25" hidden="1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3"/>
      <c r="J5820" s="2" t="s">
        <v>15</v>
      </c>
      <c r="K5820" s="2" t="s">
        <v>27</v>
      </c>
      <c r="L5820" s="2">
        <v>58.31</v>
      </c>
      <c r="M5820" s="2" t="s">
        <v>23</v>
      </c>
    </row>
    <row r="5821" spans="1:13" ht="14.25" customHeight="1" x14ac:dyDescent="0.3">
      <c r="A5821" s="2" t="s">
        <v>5852</v>
      </c>
      <c r="B5821" s="2" t="s">
        <v>19</v>
      </c>
      <c r="C5821" s="2" t="s">
        <v>33</v>
      </c>
      <c r="D5821" s="8">
        <v>2101.96</v>
      </c>
      <c r="E5821" s="11">
        <v>0.45</v>
      </c>
      <c r="F5821" s="18">
        <v>8</v>
      </c>
      <c r="G5821" s="15">
        <v>45044</v>
      </c>
      <c r="H5821" s="3">
        <v>45050</v>
      </c>
      <c r="I5821" s="2">
        <f>DATEDIF(G5821,H5821,"d")</f>
        <v>6</v>
      </c>
      <c r="J5821" s="2" t="s">
        <v>21</v>
      </c>
      <c r="K5821" s="2" t="s">
        <v>16</v>
      </c>
      <c r="L5821" s="2">
        <v>292.63</v>
      </c>
      <c r="M5821" s="2" t="s">
        <v>39</v>
      </c>
    </row>
    <row r="5822" spans="1:13" ht="14.25" hidden="1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3"/>
      <c r="J5822" s="2" t="s">
        <v>21</v>
      </c>
      <c r="K5822" s="2" t="s">
        <v>27</v>
      </c>
      <c r="L5822" s="2">
        <v>962.29</v>
      </c>
      <c r="M5822" s="2" t="s">
        <v>23</v>
      </c>
    </row>
    <row r="5823" spans="1:13" ht="14.25" customHeight="1" x14ac:dyDescent="0.3">
      <c r="A5823" s="2" t="s">
        <v>5854</v>
      </c>
      <c r="B5823" s="2" t="s">
        <v>19</v>
      </c>
      <c r="C5823" s="2" t="s">
        <v>20</v>
      </c>
      <c r="D5823" s="8">
        <v>4084.87</v>
      </c>
      <c r="E5823" s="11">
        <v>0.28000000000000003</v>
      </c>
      <c r="F5823" s="18">
        <v>9</v>
      </c>
      <c r="G5823" s="15">
        <v>45615</v>
      </c>
      <c r="H5823" s="3">
        <v>45622</v>
      </c>
      <c r="I5823" s="2">
        <f>DATEDIF(G5823,H5823,"d")</f>
        <v>7</v>
      </c>
      <c r="J5823" s="2" t="s">
        <v>21</v>
      </c>
      <c r="K5823" s="2" t="s">
        <v>16</v>
      </c>
      <c r="L5823" s="2">
        <v>653.02</v>
      </c>
      <c r="M5823" s="2" t="s">
        <v>17</v>
      </c>
    </row>
    <row r="5824" spans="1:13" ht="14.25" hidden="1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3"/>
      <c r="J5824" s="2" t="s">
        <v>21</v>
      </c>
      <c r="K5824" s="2" t="s">
        <v>27</v>
      </c>
      <c r="L5824" s="2">
        <v>163.19999999999999</v>
      </c>
      <c r="M5824" s="2" t="s">
        <v>23</v>
      </c>
    </row>
    <row r="5825" spans="1:13" ht="14.25" hidden="1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3"/>
      <c r="J5825" s="2" t="s">
        <v>31</v>
      </c>
      <c r="K5825" s="2" t="s">
        <v>22</v>
      </c>
      <c r="L5825" s="2">
        <v>292.05</v>
      </c>
      <c r="M5825" s="2" t="s">
        <v>28</v>
      </c>
    </row>
    <row r="5826" spans="1:13" ht="14.25" hidden="1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3"/>
      <c r="J5826" s="2" t="s">
        <v>21</v>
      </c>
      <c r="K5826" s="2" t="s">
        <v>22</v>
      </c>
      <c r="L5826" s="2">
        <v>560.65</v>
      </c>
      <c r="M5826" s="2" t="s">
        <v>23</v>
      </c>
    </row>
    <row r="5827" spans="1:13" ht="14.25" customHeight="1" x14ac:dyDescent="0.3">
      <c r="A5827" s="2" t="s">
        <v>5858</v>
      </c>
      <c r="B5827" s="2" t="s">
        <v>19</v>
      </c>
      <c r="C5827" s="2" t="s">
        <v>36</v>
      </c>
      <c r="D5827" s="8">
        <v>1686.24</v>
      </c>
      <c r="E5827" s="11">
        <v>0.21</v>
      </c>
      <c r="F5827" s="18">
        <v>7</v>
      </c>
      <c r="G5827" s="15">
        <v>45233</v>
      </c>
      <c r="H5827" s="3">
        <v>45235</v>
      </c>
      <c r="I5827" s="2">
        <f t="shared" ref="I5827:I5829" si="262">DATEDIF(G5827,H5827,"d")</f>
        <v>2</v>
      </c>
      <c r="J5827" s="2" t="s">
        <v>21</v>
      </c>
      <c r="K5827" s="2" t="s">
        <v>16</v>
      </c>
      <c r="L5827" s="2">
        <v>334.78</v>
      </c>
      <c r="M5827" s="2" t="s">
        <v>34</v>
      </c>
    </row>
    <row r="5828" spans="1:13" ht="14.25" customHeight="1" x14ac:dyDescent="0.3">
      <c r="A5828" s="2" t="s">
        <v>5859</v>
      </c>
      <c r="B5828" s="2" t="s">
        <v>19</v>
      </c>
      <c r="C5828" s="2" t="s">
        <v>20</v>
      </c>
      <c r="D5828" s="8">
        <v>4594.1899999999996</v>
      </c>
      <c r="E5828" s="11">
        <v>0.08</v>
      </c>
      <c r="F5828" s="18">
        <v>5</v>
      </c>
      <c r="G5828" s="15">
        <v>45296</v>
      </c>
      <c r="H5828" s="3">
        <v>45297</v>
      </c>
      <c r="I5828" s="2">
        <f t="shared" si="262"/>
        <v>1</v>
      </c>
      <c r="J5828" s="2" t="s">
        <v>21</v>
      </c>
      <c r="K5828" s="2" t="s">
        <v>16</v>
      </c>
      <c r="L5828" s="2">
        <v>1329.6</v>
      </c>
      <c r="M5828" s="2" t="s">
        <v>28</v>
      </c>
    </row>
    <row r="5829" spans="1:13" ht="14.25" customHeight="1" x14ac:dyDescent="0.3">
      <c r="A5829" s="2" t="s">
        <v>5860</v>
      </c>
      <c r="B5829" s="2" t="s">
        <v>19</v>
      </c>
      <c r="C5829" s="2" t="s">
        <v>20</v>
      </c>
      <c r="D5829" s="8">
        <v>3300.28</v>
      </c>
      <c r="E5829" s="11">
        <v>0.27</v>
      </c>
      <c r="F5829" s="18">
        <v>9</v>
      </c>
      <c r="G5829" s="15">
        <v>45398</v>
      </c>
      <c r="H5829" s="3">
        <v>45404</v>
      </c>
      <c r="I5829" s="2">
        <f t="shared" si="262"/>
        <v>6</v>
      </c>
      <c r="J5829" s="2" t="s">
        <v>21</v>
      </c>
      <c r="K5829" s="2" t="s">
        <v>22</v>
      </c>
      <c r="L5829" s="2">
        <v>926.97</v>
      </c>
      <c r="M5829" s="2" t="s">
        <v>39</v>
      </c>
    </row>
    <row r="5830" spans="1:13" ht="14.25" hidden="1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3"/>
      <c r="J5830" s="2" t="s">
        <v>31</v>
      </c>
      <c r="K5830" s="2" t="s">
        <v>16</v>
      </c>
      <c r="L5830" s="2">
        <v>933.09</v>
      </c>
      <c r="M5830" s="2" t="s">
        <v>28</v>
      </c>
    </row>
    <row r="5831" spans="1:13" ht="14.25" hidden="1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3"/>
      <c r="J5831" s="2" t="s">
        <v>21</v>
      </c>
      <c r="K5831" s="2" t="s">
        <v>22</v>
      </c>
      <c r="L5831" s="2">
        <v>48.23</v>
      </c>
      <c r="M5831" s="2" t="s">
        <v>39</v>
      </c>
    </row>
    <row r="5832" spans="1:13" ht="14.25" hidden="1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3"/>
      <c r="J5832" s="2" t="s">
        <v>15</v>
      </c>
      <c r="K5832" s="2" t="s">
        <v>27</v>
      </c>
      <c r="L5832" s="2">
        <v>299.31</v>
      </c>
      <c r="M5832" s="2" t="s">
        <v>34</v>
      </c>
    </row>
    <row r="5833" spans="1:13" ht="14.25" customHeight="1" x14ac:dyDescent="0.3">
      <c r="A5833" s="2" t="s">
        <v>5864</v>
      </c>
      <c r="B5833" s="2" t="s">
        <v>19</v>
      </c>
      <c r="C5833" s="2" t="s">
        <v>33</v>
      </c>
      <c r="D5833" s="8">
        <v>4192.17</v>
      </c>
      <c r="E5833" s="11">
        <v>0.01</v>
      </c>
      <c r="F5833" s="18">
        <v>2</v>
      </c>
      <c r="G5833" s="15">
        <v>45291</v>
      </c>
      <c r="H5833" s="3">
        <v>45298</v>
      </c>
      <c r="I5833" s="2">
        <f>DATEDIF(G5833,H5833,"d")</f>
        <v>7</v>
      </c>
      <c r="J5833" s="2" t="s">
        <v>15</v>
      </c>
      <c r="K5833" s="2" t="s">
        <v>22</v>
      </c>
      <c r="L5833" s="2">
        <v>983.29</v>
      </c>
      <c r="M5833" s="2" t="s">
        <v>39</v>
      </c>
    </row>
    <row r="5834" spans="1:13" ht="14.25" hidden="1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3"/>
      <c r="J5834" s="2" t="s">
        <v>31</v>
      </c>
      <c r="K5834" s="2" t="s">
        <v>27</v>
      </c>
      <c r="L5834" s="2">
        <v>337.4</v>
      </c>
      <c r="M5834" s="2" t="s">
        <v>28</v>
      </c>
    </row>
    <row r="5835" spans="1:13" ht="14.25" hidden="1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3"/>
      <c r="J5835" s="2" t="s">
        <v>31</v>
      </c>
      <c r="K5835" s="2" t="s">
        <v>16</v>
      </c>
      <c r="L5835" s="2">
        <v>353.5</v>
      </c>
      <c r="M5835" s="2" t="s">
        <v>28</v>
      </c>
    </row>
    <row r="5836" spans="1:13" ht="14.25" hidden="1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3"/>
      <c r="J5836" s="2" t="s">
        <v>15</v>
      </c>
      <c r="K5836" s="2" t="s">
        <v>22</v>
      </c>
      <c r="L5836" s="2">
        <v>547.24</v>
      </c>
      <c r="M5836" s="2" t="s">
        <v>39</v>
      </c>
    </row>
    <row r="5837" spans="1:13" ht="14.25" hidden="1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3"/>
      <c r="J5837" s="2" t="s">
        <v>31</v>
      </c>
      <c r="K5837" s="2" t="s">
        <v>27</v>
      </c>
      <c r="L5837" s="2">
        <v>1063.05</v>
      </c>
      <c r="M5837" s="2" t="s">
        <v>17</v>
      </c>
    </row>
    <row r="5838" spans="1:13" ht="14.25" hidden="1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3"/>
      <c r="J5838" s="2" t="s">
        <v>15</v>
      </c>
      <c r="K5838" s="2" t="s">
        <v>22</v>
      </c>
      <c r="L5838" s="2">
        <v>683.95</v>
      </c>
      <c r="M5838" s="2" t="s">
        <v>39</v>
      </c>
    </row>
    <row r="5839" spans="1:13" ht="14.25" hidden="1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3"/>
      <c r="J5839" s="2" t="s">
        <v>31</v>
      </c>
      <c r="K5839" s="2" t="s">
        <v>27</v>
      </c>
      <c r="L5839" s="2">
        <v>274.01</v>
      </c>
      <c r="M5839" s="2" t="s">
        <v>28</v>
      </c>
    </row>
    <row r="5840" spans="1:13" ht="14.25" hidden="1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3"/>
      <c r="J5840" s="2" t="s">
        <v>31</v>
      </c>
      <c r="K5840" s="2" t="s">
        <v>16</v>
      </c>
      <c r="L5840" s="2">
        <v>9.6300000000000008</v>
      </c>
      <c r="M5840" s="2" t="s">
        <v>34</v>
      </c>
    </row>
    <row r="5841" spans="1:13" ht="14.25" hidden="1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3"/>
      <c r="J5841" s="2" t="s">
        <v>21</v>
      </c>
      <c r="K5841" s="2" t="s">
        <v>16</v>
      </c>
      <c r="L5841" s="2">
        <v>983.08</v>
      </c>
      <c r="M5841" s="2" t="s">
        <v>39</v>
      </c>
    </row>
    <row r="5842" spans="1:13" ht="14.25" hidden="1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3"/>
      <c r="J5842" s="2" t="s">
        <v>15</v>
      </c>
      <c r="K5842" s="2" t="s">
        <v>22</v>
      </c>
      <c r="L5842" s="2">
        <v>987.02</v>
      </c>
      <c r="M5842" s="2" t="s">
        <v>34</v>
      </c>
    </row>
    <row r="5843" spans="1:13" ht="14.25" hidden="1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3"/>
      <c r="J5843" s="2" t="s">
        <v>31</v>
      </c>
      <c r="K5843" s="2" t="s">
        <v>27</v>
      </c>
      <c r="L5843" s="2">
        <v>79.63</v>
      </c>
      <c r="M5843" s="2" t="s">
        <v>28</v>
      </c>
    </row>
    <row r="5844" spans="1:13" ht="14.25" hidden="1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3"/>
      <c r="J5844" s="2" t="s">
        <v>15</v>
      </c>
      <c r="K5844" s="2" t="s">
        <v>16</v>
      </c>
      <c r="L5844" s="2">
        <v>212.68</v>
      </c>
      <c r="M5844" s="2" t="s">
        <v>28</v>
      </c>
    </row>
    <row r="5845" spans="1:13" ht="14.25" customHeight="1" x14ac:dyDescent="0.3">
      <c r="A5845" s="2" t="s">
        <v>5876</v>
      </c>
      <c r="B5845" s="2" t="s">
        <v>19</v>
      </c>
      <c r="C5845" s="2" t="s">
        <v>33</v>
      </c>
      <c r="D5845" s="8">
        <v>4123.05</v>
      </c>
      <c r="E5845" s="11">
        <v>0.17</v>
      </c>
      <c r="F5845" s="18">
        <v>4</v>
      </c>
      <c r="G5845" s="15">
        <v>45419</v>
      </c>
      <c r="H5845" s="3">
        <v>45420</v>
      </c>
      <c r="I5845" s="2">
        <f>DATEDIF(G5845,H5845,"d")</f>
        <v>1</v>
      </c>
      <c r="J5845" s="2" t="s">
        <v>31</v>
      </c>
      <c r="K5845" s="2" t="s">
        <v>27</v>
      </c>
      <c r="L5845" s="2">
        <v>910.32</v>
      </c>
      <c r="M5845" s="2" t="s">
        <v>48</v>
      </c>
    </row>
    <row r="5846" spans="1:13" ht="14.25" hidden="1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3"/>
      <c r="J5846" s="2" t="s">
        <v>15</v>
      </c>
      <c r="K5846" s="2" t="s">
        <v>16</v>
      </c>
      <c r="L5846" s="2">
        <v>83.27</v>
      </c>
      <c r="M5846" s="2" t="s">
        <v>28</v>
      </c>
    </row>
    <row r="5847" spans="1:13" ht="14.25" hidden="1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3"/>
      <c r="J5847" s="2" t="s">
        <v>21</v>
      </c>
      <c r="K5847" s="2" t="s">
        <v>27</v>
      </c>
      <c r="L5847" s="2">
        <v>609.22</v>
      </c>
      <c r="M5847" s="2" t="s">
        <v>39</v>
      </c>
    </row>
    <row r="5848" spans="1:13" ht="14.25" hidden="1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3"/>
      <c r="J5848" s="2" t="s">
        <v>21</v>
      </c>
      <c r="K5848" s="2" t="s">
        <v>27</v>
      </c>
      <c r="L5848" s="2">
        <v>777.94</v>
      </c>
      <c r="M5848" s="2" t="s">
        <v>39</v>
      </c>
    </row>
    <row r="5849" spans="1:13" ht="14.25" hidden="1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3"/>
      <c r="J5849" s="2" t="s">
        <v>21</v>
      </c>
      <c r="K5849" s="2" t="s">
        <v>27</v>
      </c>
      <c r="L5849" s="2">
        <v>996.17</v>
      </c>
      <c r="M5849" s="2" t="s">
        <v>48</v>
      </c>
    </row>
    <row r="5850" spans="1:13" ht="14.25" hidden="1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3"/>
      <c r="J5850" s="2" t="s">
        <v>15</v>
      </c>
      <c r="K5850" s="2" t="s">
        <v>27</v>
      </c>
      <c r="L5850" s="2">
        <v>1100.97</v>
      </c>
      <c r="M5850" s="2" t="s">
        <v>39</v>
      </c>
    </row>
    <row r="5851" spans="1:13" ht="14.25" customHeight="1" x14ac:dyDescent="0.3">
      <c r="A5851" s="2" t="s">
        <v>5882</v>
      </c>
      <c r="B5851" s="2" t="s">
        <v>19</v>
      </c>
      <c r="C5851" s="2" t="s">
        <v>33</v>
      </c>
      <c r="D5851" s="8">
        <v>2487.6799999999998</v>
      </c>
      <c r="E5851" s="11">
        <v>0.23</v>
      </c>
      <c r="F5851" s="18">
        <v>4</v>
      </c>
      <c r="G5851" s="15">
        <v>45397</v>
      </c>
      <c r="H5851" s="3">
        <v>45403</v>
      </c>
      <c r="I5851" s="2">
        <f>DATEDIF(G5851,H5851,"d")</f>
        <v>6</v>
      </c>
      <c r="J5851" s="2" t="s">
        <v>15</v>
      </c>
      <c r="K5851" s="2" t="s">
        <v>16</v>
      </c>
      <c r="L5851" s="2">
        <v>550.69000000000005</v>
      </c>
      <c r="M5851" s="2" t="s">
        <v>17</v>
      </c>
    </row>
    <row r="5852" spans="1:13" ht="14.25" hidden="1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3"/>
      <c r="J5852" s="2" t="s">
        <v>31</v>
      </c>
      <c r="K5852" s="2" t="s">
        <v>27</v>
      </c>
      <c r="L5852" s="2">
        <v>98.19</v>
      </c>
      <c r="M5852" s="2" t="s">
        <v>23</v>
      </c>
    </row>
    <row r="5853" spans="1:13" ht="14.25" hidden="1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3"/>
      <c r="J5853" s="2" t="s">
        <v>21</v>
      </c>
      <c r="K5853" s="2" t="s">
        <v>27</v>
      </c>
      <c r="L5853" s="2">
        <v>562.65</v>
      </c>
      <c r="M5853" s="2" t="s">
        <v>28</v>
      </c>
    </row>
    <row r="5854" spans="1:13" ht="14.25" hidden="1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3"/>
      <c r="J5854" s="2" t="s">
        <v>15</v>
      </c>
      <c r="K5854" s="2" t="s">
        <v>22</v>
      </c>
      <c r="L5854" s="2">
        <v>300.51</v>
      </c>
      <c r="M5854" s="2" t="s">
        <v>28</v>
      </c>
    </row>
    <row r="5855" spans="1:13" ht="14.25" customHeight="1" x14ac:dyDescent="0.3">
      <c r="A5855" s="2" t="s">
        <v>5886</v>
      </c>
      <c r="B5855" s="2" t="s">
        <v>19</v>
      </c>
      <c r="C5855" s="2" t="s">
        <v>33</v>
      </c>
      <c r="D5855" s="8">
        <v>2894.12</v>
      </c>
      <c r="E5855" s="11">
        <v>0.21</v>
      </c>
      <c r="F5855" s="18">
        <v>2</v>
      </c>
      <c r="G5855" s="15">
        <v>45003</v>
      </c>
      <c r="H5855" s="3">
        <v>45005</v>
      </c>
      <c r="I5855" s="2">
        <f>DATEDIF(G5855,H5855,"d")</f>
        <v>2</v>
      </c>
      <c r="J5855" s="2" t="s">
        <v>15</v>
      </c>
      <c r="K5855" s="2" t="s">
        <v>16</v>
      </c>
      <c r="L5855" s="2">
        <v>457.42</v>
      </c>
      <c r="M5855" s="2" t="s">
        <v>48</v>
      </c>
    </row>
    <row r="5856" spans="1:13" ht="14.25" hidden="1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3"/>
      <c r="J5856" s="2" t="s">
        <v>21</v>
      </c>
      <c r="K5856" s="2" t="s">
        <v>22</v>
      </c>
      <c r="L5856" s="2">
        <v>266.5</v>
      </c>
      <c r="M5856" s="2" t="s">
        <v>28</v>
      </c>
    </row>
    <row r="5857" spans="1:13" ht="14.25" customHeight="1" x14ac:dyDescent="0.3">
      <c r="A5857" s="2" t="s">
        <v>5888</v>
      </c>
      <c r="B5857" s="2" t="s">
        <v>19</v>
      </c>
      <c r="C5857" s="2" t="s">
        <v>33</v>
      </c>
      <c r="D5857" s="8">
        <v>1286.56</v>
      </c>
      <c r="E5857" s="11">
        <v>0.45</v>
      </c>
      <c r="F5857" s="18">
        <v>7</v>
      </c>
      <c r="G5857" s="15">
        <v>45381</v>
      </c>
      <c r="H5857" s="3">
        <v>45385</v>
      </c>
      <c r="I5857" s="2">
        <f t="shared" ref="I5857:I5858" si="263">DATEDIF(G5857,H5857,"d")</f>
        <v>4</v>
      </c>
      <c r="J5857" s="2" t="s">
        <v>15</v>
      </c>
      <c r="K5857" s="2" t="s">
        <v>22</v>
      </c>
      <c r="L5857" s="2">
        <v>203.55</v>
      </c>
      <c r="M5857" s="2" t="s">
        <v>17</v>
      </c>
    </row>
    <row r="5858" spans="1:13" ht="14.25" customHeight="1" x14ac:dyDescent="0.3">
      <c r="A5858" s="2" t="s">
        <v>5889</v>
      </c>
      <c r="B5858" s="2" t="s">
        <v>19</v>
      </c>
      <c r="C5858" s="2" t="s">
        <v>14</v>
      </c>
      <c r="D5858" s="8">
        <v>1689.06</v>
      </c>
      <c r="E5858" s="11">
        <v>0.17</v>
      </c>
      <c r="F5858" s="18">
        <v>8</v>
      </c>
      <c r="G5858" s="15">
        <v>45303</v>
      </c>
      <c r="H5858" s="3">
        <v>45305</v>
      </c>
      <c r="I5858" s="2">
        <f t="shared" si="263"/>
        <v>2</v>
      </c>
      <c r="J5858" s="2" t="s">
        <v>31</v>
      </c>
      <c r="K5858" s="2" t="s">
        <v>27</v>
      </c>
      <c r="L5858" s="2">
        <v>453.74</v>
      </c>
      <c r="M5858" s="2" t="s">
        <v>28</v>
      </c>
    </row>
    <row r="5859" spans="1:13" ht="14.25" hidden="1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3"/>
      <c r="J5859" s="2" t="s">
        <v>21</v>
      </c>
      <c r="K5859" s="2" t="s">
        <v>22</v>
      </c>
      <c r="L5859" s="2">
        <v>222.19</v>
      </c>
      <c r="M5859" s="2" t="s">
        <v>39</v>
      </c>
    </row>
    <row r="5860" spans="1:13" ht="14.25" hidden="1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3"/>
      <c r="J5860" s="2" t="s">
        <v>21</v>
      </c>
      <c r="K5860" s="2" t="s">
        <v>27</v>
      </c>
      <c r="L5860" s="2">
        <v>417.54</v>
      </c>
      <c r="M5860" s="2" t="s">
        <v>23</v>
      </c>
    </row>
    <row r="5861" spans="1:13" ht="14.25" hidden="1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3"/>
      <c r="J5861" s="2" t="s">
        <v>21</v>
      </c>
      <c r="K5861" s="2" t="s">
        <v>22</v>
      </c>
      <c r="L5861" s="2">
        <v>424.81</v>
      </c>
      <c r="M5861" s="2" t="s">
        <v>28</v>
      </c>
    </row>
    <row r="5862" spans="1:13" ht="14.25" hidden="1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3"/>
      <c r="J5862" s="2" t="s">
        <v>21</v>
      </c>
      <c r="K5862" s="2" t="s">
        <v>16</v>
      </c>
      <c r="L5862" s="2">
        <v>353.17</v>
      </c>
      <c r="M5862" s="2" t="s">
        <v>17</v>
      </c>
    </row>
    <row r="5863" spans="1:13" ht="14.25" customHeight="1" x14ac:dyDescent="0.3">
      <c r="A5863" s="2" t="s">
        <v>5894</v>
      </c>
      <c r="B5863" s="2" t="s">
        <v>19</v>
      </c>
      <c r="C5863" s="2" t="s">
        <v>14</v>
      </c>
      <c r="D5863" s="8">
        <v>258.20999999999998</v>
      </c>
      <c r="E5863" s="11">
        <v>0.33</v>
      </c>
      <c r="F5863" s="18">
        <v>6</v>
      </c>
      <c r="G5863" s="15">
        <v>45309</v>
      </c>
      <c r="H5863" s="3">
        <v>45314</v>
      </c>
      <c r="I5863" s="2">
        <f>DATEDIF(G5863,H5863,"d")</f>
        <v>5</v>
      </c>
      <c r="J5863" s="2" t="s">
        <v>15</v>
      </c>
      <c r="K5863" s="2" t="s">
        <v>16</v>
      </c>
      <c r="L5863" s="2">
        <v>69.12</v>
      </c>
      <c r="M5863" s="2" t="s">
        <v>23</v>
      </c>
    </row>
    <row r="5864" spans="1:13" ht="14.25" hidden="1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3"/>
      <c r="J5864" s="2" t="s">
        <v>21</v>
      </c>
      <c r="K5864" s="2" t="s">
        <v>22</v>
      </c>
      <c r="L5864" s="2">
        <v>891.01</v>
      </c>
      <c r="M5864" s="2" t="s">
        <v>39</v>
      </c>
    </row>
    <row r="5865" spans="1:13" ht="14.25" customHeight="1" x14ac:dyDescent="0.3">
      <c r="A5865" s="2" t="s">
        <v>5896</v>
      </c>
      <c r="B5865" s="2" t="s">
        <v>19</v>
      </c>
      <c r="C5865" s="2" t="s">
        <v>20</v>
      </c>
      <c r="D5865" s="8">
        <v>2803.63</v>
      </c>
      <c r="E5865" s="11">
        <v>0.36</v>
      </c>
      <c r="F5865" s="18">
        <v>8</v>
      </c>
      <c r="G5865" s="15">
        <v>45309</v>
      </c>
      <c r="H5865" s="3">
        <v>45315</v>
      </c>
      <c r="I5865" s="2">
        <f>DATEDIF(G5865,H5865,"d")</f>
        <v>6</v>
      </c>
      <c r="J5865" s="2" t="s">
        <v>31</v>
      </c>
      <c r="K5865" s="2" t="s">
        <v>22</v>
      </c>
      <c r="L5865" s="2">
        <v>334.45</v>
      </c>
      <c r="M5865" s="2" t="s">
        <v>39</v>
      </c>
    </row>
    <row r="5866" spans="1:13" ht="14.25" hidden="1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3"/>
      <c r="J5866" s="2" t="s">
        <v>21</v>
      </c>
      <c r="K5866" s="2" t="s">
        <v>16</v>
      </c>
      <c r="L5866" s="2">
        <v>63.87</v>
      </c>
      <c r="M5866" s="2" t="s">
        <v>23</v>
      </c>
    </row>
    <row r="5867" spans="1:13" ht="14.25" hidden="1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3"/>
      <c r="J5867" s="2" t="s">
        <v>15</v>
      </c>
      <c r="K5867" s="2" t="s">
        <v>27</v>
      </c>
      <c r="L5867" s="2">
        <v>92.33</v>
      </c>
      <c r="M5867" s="2" t="s">
        <v>17</v>
      </c>
    </row>
    <row r="5868" spans="1:13" ht="14.25" hidden="1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3"/>
      <c r="J5868" s="2" t="s">
        <v>31</v>
      </c>
      <c r="K5868" s="2" t="s">
        <v>22</v>
      </c>
      <c r="L5868" s="2">
        <v>1111.4000000000001</v>
      </c>
      <c r="M5868" s="2" t="s">
        <v>48</v>
      </c>
    </row>
    <row r="5869" spans="1:13" ht="14.25" hidden="1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3"/>
      <c r="J5869" s="2" t="s">
        <v>31</v>
      </c>
      <c r="K5869" s="2" t="s">
        <v>27</v>
      </c>
      <c r="L5869" s="2">
        <v>639.37</v>
      </c>
      <c r="M5869" s="2" t="s">
        <v>48</v>
      </c>
    </row>
    <row r="5870" spans="1:13" ht="14.25" hidden="1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3"/>
      <c r="J5870" s="2" t="s">
        <v>31</v>
      </c>
      <c r="K5870" s="2" t="s">
        <v>27</v>
      </c>
      <c r="L5870" s="2">
        <v>375.44</v>
      </c>
      <c r="M5870" s="2" t="s">
        <v>28</v>
      </c>
    </row>
    <row r="5871" spans="1:13" ht="14.25" customHeight="1" x14ac:dyDescent="0.3">
      <c r="A5871" s="2" t="s">
        <v>5902</v>
      </c>
      <c r="B5871" s="2" t="s">
        <v>19</v>
      </c>
      <c r="C5871" s="2" t="s">
        <v>26</v>
      </c>
      <c r="D5871" s="8">
        <v>2189.09</v>
      </c>
      <c r="E5871" s="11">
        <v>0.28999999999999998</v>
      </c>
      <c r="F5871" s="18">
        <v>5</v>
      </c>
      <c r="G5871" s="15">
        <v>45591</v>
      </c>
      <c r="H5871" s="3">
        <v>45597</v>
      </c>
      <c r="I5871" s="2">
        <f>DATEDIF(G5871,H5871,"d")</f>
        <v>6</v>
      </c>
      <c r="J5871" s="2" t="s">
        <v>31</v>
      </c>
      <c r="K5871" s="2" t="s">
        <v>27</v>
      </c>
      <c r="L5871" s="2">
        <v>632.52</v>
      </c>
      <c r="M5871" s="2" t="s">
        <v>34</v>
      </c>
    </row>
    <row r="5872" spans="1:13" ht="14.25" hidden="1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3"/>
      <c r="J5872" s="2" t="s">
        <v>21</v>
      </c>
      <c r="K5872" s="2" t="s">
        <v>16</v>
      </c>
      <c r="L5872" s="2">
        <v>180.59</v>
      </c>
      <c r="M5872" s="2" t="s">
        <v>39</v>
      </c>
    </row>
    <row r="5873" spans="1:13" ht="14.25" hidden="1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3"/>
      <c r="J5873" s="2" t="s">
        <v>21</v>
      </c>
      <c r="K5873" s="2" t="s">
        <v>16</v>
      </c>
      <c r="L5873" s="2">
        <v>28.3</v>
      </c>
      <c r="M5873" s="2" t="s">
        <v>17</v>
      </c>
    </row>
    <row r="5874" spans="1:13" ht="14.25" hidden="1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3"/>
      <c r="J5874" s="2" t="s">
        <v>31</v>
      </c>
      <c r="K5874" s="2" t="s">
        <v>22</v>
      </c>
      <c r="L5874" s="2">
        <v>504.45</v>
      </c>
      <c r="M5874" s="2" t="s">
        <v>17</v>
      </c>
    </row>
    <row r="5875" spans="1:13" ht="14.25" hidden="1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3"/>
      <c r="J5875" s="2" t="s">
        <v>15</v>
      </c>
      <c r="K5875" s="2" t="s">
        <v>22</v>
      </c>
      <c r="L5875" s="2">
        <v>289.41000000000003</v>
      </c>
      <c r="M5875" s="2" t="s">
        <v>39</v>
      </c>
    </row>
    <row r="5876" spans="1:13" ht="14.25" hidden="1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3"/>
      <c r="J5876" s="2" t="s">
        <v>15</v>
      </c>
      <c r="K5876" s="2" t="s">
        <v>16</v>
      </c>
      <c r="L5876" s="2">
        <v>700.03</v>
      </c>
      <c r="M5876" s="2" t="s">
        <v>17</v>
      </c>
    </row>
    <row r="5877" spans="1:13" ht="14.25" hidden="1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3"/>
      <c r="J5877" s="2" t="s">
        <v>31</v>
      </c>
      <c r="K5877" s="2" t="s">
        <v>27</v>
      </c>
      <c r="L5877" s="2">
        <v>176.98</v>
      </c>
      <c r="M5877" s="2" t="s">
        <v>48</v>
      </c>
    </row>
    <row r="5878" spans="1:13" ht="14.25" hidden="1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3"/>
      <c r="J5878" s="2" t="s">
        <v>15</v>
      </c>
      <c r="K5878" s="2" t="s">
        <v>22</v>
      </c>
      <c r="L5878" s="2">
        <v>104.44</v>
      </c>
      <c r="M5878" s="2" t="s">
        <v>48</v>
      </c>
    </row>
    <row r="5879" spans="1:13" ht="14.25" customHeight="1" x14ac:dyDescent="0.3">
      <c r="A5879" s="2" t="s">
        <v>5910</v>
      </c>
      <c r="B5879" s="2" t="s">
        <v>19</v>
      </c>
      <c r="C5879" s="2" t="s">
        <v>14</v>
      </c>
      <c r="D5879" s="8">
        <v>4029.16</v>
      </c>
      <c r="E5879" s="11">
        <v>0.26</v>
      </c>
      <c r="F5879" s="18">
        <v>8</v>
      </c>
      <c r="G5879" s="15">
        <v>45577</v>
      </c>
      <c r="H5879" s="3">
        <v>45582</v>
      </c>
      <c r="I5879" s="2">
        <f>DATEDIF(G5879,H5879,"d")</f>
        <v>5</v>
      </c>
      <c r="J5879" s="2" t="s">
        <v>31</v>
      </c>
      <c r="K5879" s="2" t="s">
        <v>22</v>
      </c>
      <c r="L5879" s="2">
        <v>761.07</v>
      </c>
      <c r="M5879" s="2" t="s">
        <v>23</v>
      </c>
    </row>
    <row r="5880" spans="1:13" ht="14.25" hidden="1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3"/>
      <c r="J5880" s="2" t="s">
        <v>31</v>
      </c>
      <c r="K5880" s="2" t="s">
        <v>16</v>
      </c>
      <c r="L5880" s="2">
        <v>571.97</v>
      </c>
      <c r="M5880" s="2" t="s">
        <v>39</v>
      </c>
    </row>
    <row r="5881" spans="1:13" ht="14.25" hidden="1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3"/>
      <c r="J5881" s="2" t="s">
        <v>21</v>
      </c>
      <c r="K5881" s="2" t="s">
        <v>22</v>
      </c>
      <c r="L5881" s="2">
        <v>859.76</v>
      </c>
      <c r="M5881" s="2" t="s">
        <v>48</v>
      </c>
    </row>
    <row r="5882" spans="1:13" ht="14.25" hidden="1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3"/>
      <c r="J5882" s="2" t="s">
        <v>21</v>
      </c>
      <c r="K5882" s="2" t="s">
        <v>22</v>
      </c>
      <c r="L5882" s="2">
        <v>1242.8399999999999</v>
      </c>
      <c r="M5882" s="2" t="s">
        <v>39</v>
      </c>
    </row>
    <row r="5883" spans="1:13" ht="14.25" hidden="1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3"/>
      <c r="J5883" s="2" t="s">
        <v>31</v>
      </c>
      <c r="K5883" s="2" t="s">
        <v>22</v>
      </c>
      <c r="L5883" s="2">
        <v>1109.55</v>
      </c>
      <c r="M5883" s="2" t="s">
        <v>23</v>
      </c>
    </row>
    <row r="5884" spans="1:13" ht="14.25" customHeight="1" x14ac:dyDescent="0.3">
      <c r="A5884" s="2" t="s">
        <v>5915</v>
      </c>
      <c r="B5884" s="2" t="s">
        <v>19</v>
      </c>
      <c r="C5884" s="2" t="s">
        <v>36</v>
      </c>
      <c r="D5884" s="8">
        <v>520.49</v>
      </c>
      <c r="E5884" s="11">
        <v>0.24</v>
      </c>
      <c r="F5884" s="18">
        <v>3</v>
      </c>
      <c r="G5884" s="15">
        <v>45587</v>
      </c>
      <c r="H5884" s="3">
        <v>45589</v>
      </c>
      <c r="I5884" s="2">
        <f t="shared" ref="I5884:I5886" si="264">DATEDIF(G5884,H5884,"d")</f>
        <v>2</v>
      </c>
      <c r="J5884" s="2" t="s">
        <v>21</v>
      </c>
      <c r="K5884" s="2" t="s">
        <v>27</v>
      </c>
      <c r="L5884" s="2">
        <v>154.5</v>
      </c>
      <c r="M5884" s="2" t="s">
        <v>28</v>
      </c>
    </row>
    <row r="5885" spans="1:13" ht="14.25" customHeight="1" x14ac:dyDescent="0.3">
      <c r="A5885" s="2" t="s">
        <v>5916</v>
      </c>
      <c r="B5885" s="2" t="s">
        <v>19</v>
      </c>
      <c r="C5885" s="2" t="s">
        <v>36</v>
      </c>
      <c r="D5885" s="8">
        <v>141.09</v>
      </c>
      <c r="E5885" s="11">
        <v>0.13</v>
      </c>
      <c r="F5885" s="18">
        <v>7</v>
      </c>
      <c r="G5885" s="15">
        <v>45336</v>
      </c>
      <c r="H5885" s="3">
        <v>45343</v>
      </c>
      <c r="I5885" s="2">
        <f t="shared" si="264"/>
        <v>7</v>
      </c>
      <c r="J5885" s="2" t="s">
        <v>15</v>
      </c>
      <c r="K5885" s="2" t="s">
        <v>16</v>
      </c>
      <c r="L5885" s="2">
        <v>15.86</v>
      </c>
      <c r="M5885" s="2" t="s">
        <v>34</v>
      </c>
    </row>
    <row r="5886" spans="1:13" ht="14.25" customHeight="1" x14ac:dyDescent="0.3">
      <c r="A5886" s="2" t="s">
        <v>5917</v>
      </c>
      <c r="B5886" s="2" t="s">
        <v>19</v>
      </c>
      <c r="C5886" s="2" t="s">
        <v>33</v>
      </c>
      <c r="D5886" s="8">
        <v>2787.28</v>
      </c>
      <c r="E5886" s="11">
        <v>0.47</v>
      </c>
      <c r="F5886" s="18">
        <v>5</v>
      </c>
      <c r="G5886" s="15">
        <v>45399</v>
      </c>
      <c r="H5886" s="3">
        <v>45401</v>
      </c>
      <c r="I5886" s="2">
        <f t="shared" si="264"/>
        <v>2</v>
      </c>
      <c r="J5886" s="2" t="s">
        <v>21</v>
      </c>
      <c r="K5886" s="2" t="s">
        <v>27</v>
      </c>
      <c r="L5886" s="2">
        <v>777.2</v>
      </c>
      <c r="M5886" s="2" t="s">
        <v>17</v>
      </c>
    </row>
    <row r="5887" spans="1:13" ht="14.25" hidden="1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3"/>
      <c r="J5887" s="2" t="s">
        <v>31</v>
      </c>
      <c r="K5887" s="2" t="s">
        <v>16</v>
      </c>
      <c r="L5887" s="2">
        <v>302.88</v>
      </c>
      <c r="M5887" s="2" t="s">
        <v>17</v>
      </c>
    </row>
    <row r="5888" spans="1:13" ht="14.25" hidden="1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3"/>
      <c r="J5888" s="2" t="s">
        <v>31</v>
      </c>
      <c r="K5888" s="2" t="s">
        <v>27</v>
      </c>
      <c r="L5888" s="2">
        <v>478.54</v>
      </c>
      <c r="M5888" s="2" t="s">
        <v>23</v>
      </c>
    </row>
    <row r="5889" spans="1:13" ht="14.25" hidden="1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3"/>
      <c r="J5889" s="2" t="s">
        <v>31</v>
      </c>
      <c r="K5889" s="2" t="s">
        <v>22</v>
      </c>
      <c r="L5889" s="2">
        <v>102.79</v>
      </c>
      <c r="M5889" s="2" t="s">
        <v>17</v>
      </c>
    </row>
    <row r="5890" spans="1:13" ht="14.25" hidden="1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3"/>
      <c r="J5890" s="2" t="s">
        <v>15</v>
      </c>
      <c r="K5890" s="2" t="s">
        <v>27</v>
      </c>
      <c r="L5890" s="2">
        <v>491.87</v>
      </c>
      <c r="M5890" s="2" t="s">
        <v>23</v>
      </c>
    </row>
    <row r="5891" spans="1:13" ht="14.25" hidden="1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3"/>
      <c r="J5891" s="2" t="s">
        <v>21</v>
      </c>
      <c r="K5891" s="2" t="s">
        <v>27</v>
      </c>
      <c r="L5891" s="2">
        <v>99.71</v>
      </c>
      <c r="M5891" s="2" t="s">
        <v>17</v>
      </c>
    </row>
    <row r="5892" spans="1:13" ht="14.25" hidden="1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3"/>
      <c r="J5892" s="2" t="s">
        <v>21</v>
      </c>
      <c r="K5892" s="2" t="s">
        <v>16</v>
      </c>
      <c r="L5892" s="2">
        <v>1066.53</v>
      </c>
      <c r="M5892" s="2" t="s">
        <v>34</v>
      </c>
    </row>
    <row r="5893" spans="1:13" ht="14.25" hidden="1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3"/>
      <c r="J5893" s="2" t="s">
        <v>21</v>
      </c>
      <c r="K5893" s="2" t="s">
        <v>22</v>
      </c>
      <c r="L5893" s="2">
        <v>546.01</v>
      </c>
      <c r="M5893" s="2" t="s">
        <v>17</v>
      </c>
    </row>
    <row r="5894" spans="1:13" ht="14.25" hidden="1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3"/>
      <c r="J5894" s="2" t="s">
        <v>31</v>
      </c>
      <c r="K5894" s="2" t="s">
        <v>16</v>
      </c>
      <c r="L5894" s="2">
        <v>72.989999999999995</v>
      </c>
      <c r="M5894" s="2" t="s">
        <v>39</v>
      </c>
    </row>
    <row r="5895" spans="1:13" ht="14.25" hidden="1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3"/>
      <c r="J5895" s="2" t="s">
        <v>15</v>
      </c>
      <c r="K5895" s="2" t="s">
        <v>22</v>
      </c>
      <c r="L5895" s="2">
        <v>1037.6300000000001</v>
      </c>
      <c r="M5895" s="2" t="s">
        <v>17</v>
      </c>
    </row>
    <row r="5896" spans="1:13" ht="14.25" hidden="1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3"/>
      <c r="J5896" s="2" t="s">
        <v>31</v>
      </c>
      <c r="K5896" s="2" t="s">
        <v>22</v>
      </c>
      <c r="L5896" s="2">
        <v>496.71</v>
      </c>
      <c r="M5896" s="2" t="s">
        <v>34</v>
      </c>
    </row>
    <row r="5897" spans="1:13" ht="14.25" hidden="1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3"/>
      <c r="J5897" s="2" t="s">
        <v>21</v>
      </c>
      <c r="K5897" s="2" t="s">
        <v>22</v>
      </c>
      <c r="L5897" s="2">
        <v>235.01</v>
      </c>
      <c r="M5897" s="2" t="s">
        <v>34</v>
      </c>
    </row>
    <row r="5898" spans="1:13" ht="14.25" customHeight="1" x14ac:dyDescent="0.3">
      <c r="A5898" s="2" t="s">
        <v>5929</v>
      </c>
      <c r="B5898" s="2" t="s">
        <v>19</v>
      </c>
      <c r="C5898" s="2" t="s">
        <v>20</v>
      </c>
      <c r="D5898" s="8">
        <v>981.04</v>
      </c>
      <c r="E5898" s="11">
        <v>0.48</v>
      </c>
      <c r="F5898" s="18">
        <v>9</v>
      </c>
      <c r="G5898" s="15">
        <v>45437</v>
      </c>
      <c r="H5898" s="3">
        <v>45440</v>
      </c>
      <c r="I5898" s="2">
        <f>DATEDIF(G5898,H5898,"d")</f>
        <v>3</v>
      </c>
      <c r="J5898" s="2" t="s">
        <v>15</v>
      </c>
      <c r="K5898" s="2" t="s">
        <v>27</v>
      </c>
      <c r="L5898" s="2">
        <v>289.33999999999997</v>
      </c>
      <c r="M5898" s="2" t="s">
        <v>48</v>
      </c>
    </row>
    <row r="5899" spans="1:13" ht="14.25" hidden="1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3"/>
      <c r="J5899" s="2" t="s">
        <v>21</v>
      </c>
      <c r="K5899" s="2" t="s">
        <v>27</v>
      </c>
      <c r="L5899" s="2">
        <v>1140.49</v>
      </c>
      <c r="M5899" s="2" t="s">
        <v>17</v>
      </c>
    </row>
    <row r="5900" spans="1:13" ht="14.25" hidden="1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3"/>
      <c r="J5900" s="2" t="s">
        <v>31</v>
      </c>
      <c r="K5900" s="2" t="s">
        <v>22</v>
      </c>
      <c r="L5900" s="2">
        <v>207.32</v>
      </c>
      <c r="M5900" s="2" t="s">
        <v>39</v>
      </c>
    </row>
    <row r="5901" spans="1:13" ht="14.25" hidden="1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3"/>
      <c r="J5901" s="2" t="s">
        <v>31</v>
      </c>
      <c r="K5901" s="2" t="s">
        <v>16</v>
      </c>
      <c r="L5901" s="2">
        <v>30.59</v>
      </c>
      <c r="M5901" s="2" t="s">
        <v>48</v>
      </c>
    </row>
    <row r="5902" spans="1:13" ht="14.25" customHeight="1" x14ac:dyDescent="0.3">
      <c r="A5902" s="2" t="s">
        <v>5933</v>
      </c>
      <c r="B5902" s="2" t="s">
        <v>19</v>
      </c>
      <c r="C5902" s="2" t="s">
        <v>26</v>
      </c>
      <c r="D5902" s="8">
        <v>4834.62</v>
      </c>
      <c r="E5902" s="11">
        <v>0.34</v>
      </c>
      <c r="F5902" s="18">
        <v>4</v>
      </c>
      <c r="G5902" s="15">
        <v>45023</v>
      </c>
      <c r="H5902" s="3">
        <v>45027</v>
      </c>
      <c r="I5902" s="2">
        <f>DATEDIF(G5902,H5902,"d")</f>
        <v>4</v>
      </c>
      <c r="J5902" s="2" t="s">
        <v>15</v>
      </c>
      <c r="K5902" s="2" t="s">
        <v>16</v>
      </c>
      <c r="L5902" s="2">
        <v>1231.1099999999999</v>
      </c>
      <c r="M5902" s="2" t="s">
        <v>34</v>
      </c>
    </row>
    <row r="5903" spans="1:13" ht="14.25" hidden="1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3"/>
      <c r="J5903" s="2" t="s">
        <v>15</v>
      </c>
      <c r="K5903" s="2" t="s">
        <v>27</v>
      </c>
      <c r="L5903" s="2">
        <v>90.21</v>
      </c>
      <c r="M5903" s="2" t="s">
        <v>28</v>
      </c>
    </row>
    <row r="5904" spans="1:13" ht="14.25" customHeight="1" x14ac:dyDescent="0.3">
      <c r="A5904" s="2" t="s">
        <v>5935</v>
      </c>
      <c r="B5904" s="2" t="s">
        <v>19</v>
      </c>
      <c r="C5904" s="2" t="s">
        <v>20</v>
      </c>
      <c r="D5904" s="8">
        <v>4687.2700000000004</v>
      </c>
      <c r="E5904" s="11">
        <v>0.47</v>
      </c>
      <c r="F5904" s="18">
        <v>9</v>
      </c>
      <c r="G5904" s="15">
        <v>45180</v>
      </c>
      <c r="H5904" s="3">
        <v>45181</v>
      </c>
      <c r="I5904" s="2">
        <f>DATEDIF(G5904,H5904,"d")</f>
        <v>1</v>
      </c>
      <c r="J5904" s="2" t="s">
        <v>15</v>
      </c>
      <c r="K5904" s="2" t="s">
        <v>16</v>
      </c>
      <c r="L5904" s="2">
        <v>1388.01</v>
      </c>
      <c r="M5904" s="2" t="s">
        <v>28</v>
      </c>
    </row>
    <row r="5905" spans="1:13" ht="14.25" hidden="1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3"/>
      <c r="J5905" s="2" t="s">
        <v>21</v>
      </c>
      <c r="K5905" s="2" t="s">
        <v>22</v>
      </c>
      <c r="L5905" s="2">
        <v>159.68</v>
      </c>
      <c r="M5905" s="2" t="s">
        <v>34</v>
      </c>
    </row>
    <row r="5906" spans="1:13" ht="14.25" customHeight="1" x14ac:dyDescent="0.3">
      <c r="A5906" s="2" t="s">
        <v>5937</v>
      </c>
      <c r="B5906" s="2" t="s">
        <v>19</v>
      </c>
      <c r="C5906" s="2" t="s">
        <v>26</v>
      </c>
      <c r="D5906" s="8">
        <v>4173.99</v>
      </c>
      <c r="E5906" s="11">
        <v>0.31</v>
      </c>
      <c r="F5906" s="18">
        <v>6</v>
      </c>
      <c r="G5906" s="15">
        <v>45113</v>
      </c>
      <c r="H5906" s="3">
        <v>45115</v>
      </c>
      <c r="I5906" s="2">
        <f>DATEDIF(G5906,H5906,"d")</f>
        <v>2</v>
      </c>
      <c r="J5906" s="2" t="s">
        <v>21</v>
      </c>
      <c r="K5906" s="2" t="s">
        <v>16</v>
      </c>
      <c r="L5906" s="2">
        <v>233.38</v>
      </c>
      <c r="M5906" s="2" t="s">
        <v>34</v>
      </c>
    </row>
    <row r="5907" spans="1:13" ht="14.25" hidden="1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3"/>
      <c r="J5907" s="2" t="s">
        <v>15</v>
      </c>
      <c r="K5907" s="2" t="s">
        <v>22</v>
      </c>
      <c r="L5907" s="2">
        <v>725.25</v>
      </c>
      <c r="M5907" s="2" t="s">
        <v>17</v>
      </c>
    </row>
    <row r="5908" spans="1:13" ht="14.25" hidden="1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3"/>
      <c r="J5908" s="2" t="s">
        <v>31</v>
      </c>
      <c r="K5908" s="2" t="s">
        <v>16</v>
      </c>
      <c r="L5908" s="2">
        <v>831.3</v>
      </c>
      <c r="M5908" s="2" t="s">
        <v>17</v>
      </c>
    </row>
    <row r="5909" spans="1:13" ht="14.25" hidden="1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3"/>
      <c r="J5909" s="2" t="s">
        <v>31</v>
      </c>
      <c r="K5909" s="2" t="s">
        <v>27</v>
      </c>
      <c r="L5909" s="2">
        <v>1356.52</v>
      </c>
      <c r="M5909" s="2" t="s">
        <v>17</v>
      </c>
    </row>
    <row r="5910" spans="1:13" ht="14.25" hidden="1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3"/>
      <c r="J5910" s="2" t="s">
        <v>15</v>
      </c>
      <c r="K5910" s="2" t="s">
        <v>16</v>
      </c>
      <c r="L5910" s="2">
        <v>368.68</v>
      </c>
      <c r="M5910" s="2" t="s">
        <v>34</v>
      </c>
    </row>
    <row r="5911" spans="1:13" ht="14.25" hidden="1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3"/>
      <c r="J5911" s="2" t="s">
        <v>31</v>
      </c>
      <c r="K5911" s="2" t="s">
        <v>27</v>
      </c>
      <c r="L5911" s="2">
        <v>200.34</v>
      </c>
      <c r="M5911" s="2" t="s">
        <v>39</v>
      </c>
    </row>
    <row r="5912" spans="1:13" ht="14.25" hidden="1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3"/>
      <c r="J5912" s="2" t="s">
        <v>31</v>
      </c>
      <c r="K5912" s="2" t="s">
        <v>16</v>
      </c>
      <c r="L5912" s="2">
        <v>951.49</v>
      </c>
      <c r="M5912" s="2" t="s">
        <v>34</v>
      </c>
    </row>
    <row r="5913" spans="1:13" ht="14.25" hidden="1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3"/>
      <c r="J5913" s="2" t="s">
        <v>31</v>
      </c>
      <c r="K5913" s="2" t="s">
        <v>27</v>
      </c>
      <c r="L5913" s="2">
        <v>529.94000000000005</v>
      </c>
      <c r="M5913" s="2" t="s">
        <v>17</v>
      </c>
    </row>
    <row r="5914" spans="1:13" ht="14.25" hidden="1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3"/>
      <c r="J5914" s="2" t="s">
        <v>15</v>
      </c>
      <c r="K5914" s="2" t="s">
        <v>16</v>
      </c>
      <c r="L5914" s="2">
        <v>83.24</v>
      </c>
      <c r="M5914" s="2" t="s">
        <v>34</v>
      </c>
    </row>
    <row r="5915" spans="1:13" ht="14.25" hidden="1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3"/>
      <c r="J5915" s="2" t="s">
        <v>21</v>
      </c>
      <c r="K5915" s="2" t="s">
        <v>22</v>
      </c>
      <c r="L5915" s="2">
        <v>273.38</v>
      </c>
      <c r="M5915" s="2" t="s">
        <v>39</v>
      </c>
    </row>
    <row r="5916" spans="1:13" ht="14.25" hidden="1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3"/>
      <c r="J5916" s="2" t="s">
        <v>21</v>
      </c>
      <c r="K5916" s="2" t="s">
        <v>16</v>
      </c>
      <c r="L5916" s="2">
        <v>600.29999999999995</v>
      </c>
      <c r="M5916" s="2" t="s">
        <v>23</v>
      </c>
    </row>
    <row r="5917" spans="1:13" ht="14.25" hidden="1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3"/>
      <c r="J5917" s="2" t="s">
        <v>21</v>
      </c>
      <c r="K5917" s="2" t="s">
        <v>16</v>
      </c>
      <c r="L5917" s="2">
        <v>87.92</v>
      </c>
      <c r="M5917" s="2" t="s">
        <v>23</v>
      </c>
    </row>
    <row r="5918" spans="1:13" ht="14.25" hidden="1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3"/>
      <c r="J5918" s="2" t="s">
        <v>15</v>
      </c>
      <c r="K5918" s="2" t="s">
        <v>16</v>
      </c>
      <c r="L5918" s="2">
        <v>400.27</v>
      </c>
      <c r="M5918" s="2" t="s">
        <v>34</v>
      </c>
    </row>
    <row r="5919" spans="1:13" ht="14.25" hidden="1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3"/>
      <c r="J5919" s="2" t="s">
        <v>31</v>
      </c>
      <c r="K5919" s="2" t="s">
        <v>22</v>
      </c>
      <c r="L5919" s="2">
        <v>683.12</v>
      </c>
      <c r="M5919" s="2" t="s">
        <v>17</v>
      </c>
    </row>
    <row r="5920" spans="1:13" ht="14.25" hidden="1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3"/>
      <c r="J5920" s="2" t="s">
        <v>21</v>
      </c>
      <c r="K5920" s="2" t="s">
        <v>22</v>
      </c>
      <c r="L5920" s="2">
        <v>266.08</v>
      </c>
      <c r="M5920" s="2" t="s">
        <v>23</v>
      </c>
    </row>
    <row r="5921" spans="1:13" ht="14.25" hidden="1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3"/>
      <c r="J5921" s="2" t="s">
        <v>31</v>
      </c>
      <c r="K5921" s="2" t="s">
        <v>27</v>
      </c>
      <c r="L5921" s="2">
        <v>203.32</v>
      </c>
      <c r="M5921" s="2" t="s">
        <v>34</v>
      </c>
    </row>
    <row r="5922" spans="1:13" ht="14.25" hidden="1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3"/>
      <c r="J5922" s="2" t="s">
        <v>31</v>
      </c>
      <c r="K5922" s="2" t="s">
        <v>16</v>
      </c>
      <c r="L5922" s="2">
        <v>67.819999999999993</v>
      </c>
      <c r="M5922" s="2" t="s">
        <v>39</v>
      </c>
    </row>
    <row r="5923" spans="1:13" ht="14.25" hidden="1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3"/>
      <c r="J5923" s="2" t="s">
        <v>15</v>
      </c>
      <c r="K5923" s="2" t="s">
        <v>22</v>
      </c>
      <c r="L5923" s="2">
        <v>206.23</v>
      </c>
      <c r="M5923" s="2" t="s">
        <v>28</v>
      </c>
    </row>
    <row r="5924" spans="1:13" ht="14.25" hidden="1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3"/>
      <c r="J5924" s="2" t="s">
        <v>15</v>
      </c>
      <c r="K5924" s="2" t="s">
        <v>27</v>
      </c>
      <c r="L5924" s="2">
        <v>1262.6199999999999</v>
      </c>
      <c r="M5924" s="2" t="s">
        <v>23</v>
      </c>
    </row>
    <row r="5925" spans="1:13" ht="14.25" hidden="1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3"/>
      <c r="J5925" s="2" t="s">
        <v>15</v>
      </c>
      <c r="K5925" s="2" t="s">
        <v>16</v>
      </c>
      <c r="L5925" s="2">
        <v>360.43</v>
      </c>
      <c r="M5925" s="2" t="s">
        <v>39</v>
      </c>
    </row>
    <row r="5926" spans="1:13" ht="14.25" hidden="1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3"/>
      <c r="J5926" s="2" t="s">
        <v>15</v>
      </c>
      <c r="K5926" s="2" t="s">
        <v>22</v>
      </c>
      <c r="L5926" s="2">
        <v>211.14</v>
      </c>
      <c r="M5926" s="2" t="s">
        <v>28</v>
      </c>
    </row>
    <row r="5927" spans="1:13" ht="14.25" customHeight="1" x14ac:dyDescent="0.3">
      <c r="A5927" s="2" t="s">
        <v>5958</v>
      </c>
      <c r="B5927" s="2" t="s">
        <v>19</v>
      </c>
      <c r="C5927" s="2" t="s">
        <v>36</v>
      </c>
      <c r="D5927" s="8">
        <v>1295.54</v>
      </c>
      <c r="E5927" s="11">
        <v>0.2</v>
      </c>
      <c r="F5927" s="18">
        <v>9</v>
      </c>
      <c r="G5927" s="15">
        <v>45098</v>
      </c>
      <c r="H5927" s="3">
        <v>45099</v>
      </c>
      <c r="I5927" s="2">
        <f t="shared" ref="I5927:I5928" si="265">DATEDIF(G5927,H5927,"d")</f>
        <v>1</v>
      </c>
      <c r="J5927" s="2" t="s">
        <v>21</v>
      </c>
      <c r="K5927" s="2" t="s">
        <v>22</v>
      </c>
      <c r="L5927" s="2">
        <v>387.51</v>
      </c>
      <c r="M5927" s="2" t="s">
        <v>48</v>
      </c>
    </row>
    <row r="5928" spans="1:13" ht="14.25" customHeight="1" x14ac:dyDescent="0.3">
      <c r="A5928" s="2" t="s">
        <v>5959</v>
      </c>
      <c r="B5928" s="2" t="s">
        <v>19</v>
      </c>
      <c r="C5928" s="2" t="s">
        <v>20</v>
      </c>
      <c r="D5928" s="8">
        <v>336.58</v>
      </c>
      <c r="E5928" s="11">
        <v>0.4</v>
      </c>
      <c r="F5928" s="18">
        <v>9</v>
      </c>
      <c r="G5928" s="15">
        <v>44937</v>
      </c>
      <c r="H5928" s="3">
        <v>44938</v>
      </c>
      <c r="I5928" s="2">
        <f t="shared" si="265"/>
        <v>1</v>
      </c>
      <c r="J5928" s="2" t="s">
        <v>31</v>
      </c>
      <c r="K5928" s="2" t="s">
        <v>16</v>
      </c>
      <c r="L5928" s="2">
        <v>24.45</v>
      </c>
      <c r="M5928" s="2" t="s">
        <v>39</v>
      </c>
    </row>
    <row r="5929" spans="1:13" ht="14.25" hidden="1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3"/>
      <c r="J5929" s="2" t="s">
        <v>21</v>
      </c>
      <c r="K5929" s="2" t="s">
        <v>22</v>
      </c>
      <c r="L5929" s="2">
        <v>830.27</v>
      </c>
      <c r="M5929" s="2" t="s">
        <v>39</v>
      </c>
    </row>
    <row r="5930" spans="1:13" ht="14.25" hidden="1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3"/>
      <c r="J5930" s="2" t="s">
        <v>31</v>
      </c>
      <c r="K5930" s="2" t="s">
        <v>27</v>
      </c>
      <c r="L5930" s="2">
        <v>34.89</v>
      </c>
      <c r="M5930" s="2" t="s">
        <v>34</v>
      </c>
    </row>
    <row r="5931" spans="1:13" ht="14.25" hidden="1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3"/>
      <c r="J5931" s="2" t="s">
        <v>21</v>
      </c>
      <c r="K5931" s="2" t="s">
        <v>27</v>
      </c>
      <c r="L5931" s="2">
        <v>822.71</v>
      </c>
      <c r="M5931" s="2" t="s">
        <v>23</v>
      </c>
    </row>
    <row r="5932" spans="1:13" ht="14.25" hidden="1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3"/>
      <c r="J5932" s="2" t="s">
        <v>31</v>
      </c>
      <c r="K5932" s="2" t="s">
        <v>22</v>
      </c>
      <c r="L5932" s="2">
        <v>366.61</v>
      </c>
      <c r="M5932" s="2" t="s">
        <v>34</v>
      </c>
    </row>
    <row r="5933" spans="1:13" ht="14.25" hidden="1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3"/>
      <c r="J5933" s="2" t="s">
        <v>15</v>
      </c>
      <c r="K5933" s="2" t="s">
        <v>22</v>
      </c>
      <c r="L5933" s="2">
        <v>569.13</v>
      </c>
      <c r="M5933" s="2" t="s">
        <v>17</v>
      </c>
    </row>
    <row r="5934" spans="1:13" ht="14.25" customHeight="1" x14ac:dyDescent="0.3">
      <c r="A5934" s="2" t="s">
        <v>5965</v>
      </c>
      <c r="B5934" s="2" t="s">
        <v>19</v>
      </c>
      <c r="C5934" s="2" t="s">
        <v>14</v>
      </c>
      <c r="D5934" s="8">
        <v>2115.3200000000002</v>
      </c>
      <c r="E5934" s="11">
        <v>0.32</v>
      </c>
      <c r="F5934" s="18">
        <v>8</v>
      </c>
      <c r="G5934" s="15">
        <v>44989</v>
      </c>
      <c r="H5934" s="3">
        <v>44995</v>
      </c>
      <c r="I5934" s="2">
        <f t="shared" ref="I5934:I5935" si="266">DATEDIF(G5934,H5934,"d")</f>
        <v>6</v>
      </c>
      <c r="J5934" s="2" t="s">
        <v>15</v>
      </c>
      <c r="K5934" s="2" t="s">
        <v>22</v>
      </c>
      <c r="L5934" s="2">
        <v>200.69</v>
      </c>
      <c r="M5934" s="2" t="s">
        <v>34</v>
      </c>
    </row>
    <row r="5935" spans="1:13" ht="14.25" customHeight="1" x14ac:dyDescent="0.3">
      <c r="A5935" s="2" t="s">
        <v>5966</v>
      </c>
      <c r="B5935" s="2" t="s">
        <v>19</v>
      </c>
      <c r="C5935" s="2" t="s">
        <v>36</v>
      </c>
      <c r="D5935" s="8">
        <v>4597.03</v>
      </c>
      <c r="E5935" s="11">
        <v>0.31</v>
      </c>
      <c r="F5935" s="18">
        <v>8</v>
      </c>
      <c r="G5935" s="15">
        <v>45157</v>
      </c>
      <c r="H5935" s="3">
        <v>45159</v>
      </c>
      <c r="I5935" s="2">
        <f t="shared" si="266"/>
        <v>2</v>
      </c>
      <c r="J5935" s="2" t="s">
        <v>31</v>
      </c>
      <c r="K5935" s="2" t="s">
        <v>27</v>
      </c>
      <c r="L5935" s="2">
        <v>632.83000000000004</v>
      </c>
      <c r="M5935" s="2" t="s">
        <v>39</v>
      </c>
    </row>
    <row r="5936" spans="1:13" ht="14.25" hidden="1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3"/>
      <c r="J5936" s="2" t="s">
        <v>21</v>
      </c>
      <c r="K5936" s="2" t="s">
        <v>27</v>
      </c>
      <c r="L5936" s="2">
        <v>13.82</v>
      </c>
      <c r="M5936" s="2" t="s">
        <v>23</v>
      </c>
    </row>
    <row r="5937" spans="1:13" ht="14.25" hidden="1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3"/>
      <c r="J5937" s="2" t="s">
        <v>31</v>
      </c>
      <c r="K5937" s="2" t="s">
        <v>22</v>
      </c>
      <c r="L5937" s="2">
        <v>496.86</v>
      </c>
      <c r="M5937" s="2" t="s">
        <v>34</v>
      </c>
    </row>
    <row r="5938" spans="1:13" ht="14.25" hidden="1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3"/>
      <c r="J5938" s="2" t="s">
        <v>15</v>
      </c>
      <c r="K5938" s="2" t="s">
        <v>27</v>
      </c>
      <c r="L5938" s="2">
        <v>728.04</v>
      </c>
      <c r="M5938" s="2" t="s">
        <v>48</v>
      </c>
    </row>
    <row r="5939" spans="1:13" ht="14.25" customHeight="1" x14ac:dyDescent="0.3">
      <c r="A5939" s="2" t="s">
        <v>5970</v>
      </c>
      <c r="B5939" s="2" t="s">
        <v>19</v>
      </c>
      <c r="C5939" s="2" t="s">
        <v>14</v>
      </c>
      <c r="D5939" s="8">
        <v>4578.54</v>
      </c>
      <c r="E5939" s="11">
        <v>0.28000000000000003</v>
      </c>
      <c r="F5939" s="18">
        <v>4</v>
      </c>
      <c r="G5939" s="15">
        <v>45486</v>
      </c>
      <c r="H5939" s="3">
        <v>45493</v>
      </c>
      <c r="I5939" s="2">
        <f>DATEDIF(G5939,H5939,"d")</f>
        <v>7</v>
      </c>
      <c r="J5939" s="2" t="s">
        <v>15</v>
      </c>
      <c r="K5939" s="2" t="s">
        <v>16</v>
      </c>
      <c r="L5939" s="2">
        <v>1160.26</v>
      </c>
      <c r="M5939" s="2" t="s">
        <v>34</v>
      </c>
    </row>
    <row r="5940" spans="1:13" ht="14.25" hidden="1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3"/>
      <c r="J5940" s="2" t="s">
        <v>15</v>
      </c>
      <c r="K5940" s="2" t="s">
        <v>27</v>
      </c>
      <c r="L5940" s="2">
        <v>781.52</v>
      </c>
      <c r="M5940" s="2" t="s">
        <v>28</v>
      </c>
    </row>
    <row r="5941" spans="1:13" ht="14.25" hidden="1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3"/>
      <c r="J5941" s="2" t="s">
        <v>21</v>
      </c>
      <c r="K5941" s="2" t="s">
        <v>22</v>
      </c>
      <c r="L5941" s="2">
        <v>520.62</v>
      </c>
      <c r="M5941" s="2" t="s">
        <v>34</v>
      </c>
    </row>
    <row r="5942" spans="1:13" ht="14.25" hidden="1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3"/>
      <c r="J5942" s="2" t="s">
        <v>31</v>
      </c>
      <c r="K5942" s="2" t="s">
        <v>27</v>
      </c>
      <c r="L5942" s="2">
        <v>34.6</v>
      </c>
      <c r="M5942" s="2" t="s">
        <v>23</v>
      </c>
    </row>
    <row r="5943" spans="1:13" ht="14.25" hidden="1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3"/>
      <c r="J5943" s="2" t="s">
        <v>21</v>
      </c>
      <c r="K5943" s="2" t="s">
        <v>16</v>
      </c>
      <c r="L5943" s="2">
        <v>90.38</v>
      </c>
      <c r="M5943" s="2" t="s">
        <v>23</v>
      </c>
    </row>
    <row r="5944" spans="1:13" ht="14.25" hidden="1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3"/>
      <c r="J5944" s="2" t="s">
        <v>15</v>
      </c>
      <c r="K5944" s="2" t="s">
        <v>22</v>
      </c>
      <c r="L5944" s="2">
        <v>719.61</v>
      </c>
      <c r="M5944" s="2" t="s">
        <v>39</v>
      </c>
    </row>
    <row r="5945" spans="1:13" ht="14.25" customHeight="1" x14ac:dyDescent="0.3">
      <c r="A5945" s="2" t="s">
        <v>5976</v>
      </c>
      <c r="B5945" s="2" t="s">
        <v>19</v>
      </c>
      <c r="C5945" s="2" t="s">
        <v>26</v>
      </c>
      <c r="D5945" s="8">
        <v>181.51</v>
      </c>
      <c r="E5945" s="11">
        <v>0.4</v>
      </c>
      <c r="F5945" s="18">
        <v>8</v>
      </c>
      <c r="G5945" s="15">
        <v>45312</v>
      </c>
      <c r="H5945" s="3">
        <v>45313</v>
      </c>
      <c r="I5945" s="2">
        <f t="shared" ref="I5945:I5949" si="267">DATEDIF(G5945,H5945,"d")</f>
        <v>1</v>
      </c>
      <c r="J5945" s="2" t="s">
        <v>15</v>
      </c>
      <c r="K5945" s="2" t="s">
        <v>27</v>
      </c>
      <c r="L5945" s="2">
        <v>36.380000000000003</v>
      </c>
      <c r="M5945" s="2" t="s">
        <v>23</v>
      </c>
    </row>
    <row r="5946" spans="1:13" ht="14.25" customHeight="1" x14ac:dyDescent="0.3">
      <c r="A5946" s="2" t="s">
        <v>5977</v>
      </c>
      <c r="B5946" s="2" t="s">
        <v>19</v>
      </c>
      <c r="C5946" s="2" t="s">
        <v>33</v>
      </c>
      <c r="D5946" s="8">
        <v>4429.08</v>
      </c>
      <c r="E5946" s="11">
        <v>0.42</v>
      </c>
      <c r="F5946" s="18">
        <v>3</v>
      </c>
      <c r="G5946" s="15">
        <v>45543</v>
      </c>
      <c r="H5946" s="3">
        <v>45549</v>
      </c>
      <c r="I5946" s="2">
        <f t="shared" si="267"/>
        <v>6</v>
      </c>
      <c r="J5946" s="2" t="s">
        <v>21</v>
      </c>
      <c r="K5946" s="2" t="s">
        <v>16</v>
      </c>
      <c r="L5946" s="2">
        <v>1114.5</v>
      </c>
      <c r="M5946" s="2" t="s">
        <v>48</v>
      </c>
    </row>
    <row r="5947" spans="1:13" ht="14.25" customHeight="1" x14ac:dyDescent="0.3">
      <c r="A5947" s="2" t="s">
        <v>5978</v>
      </c>
      <c r="B5947" s="2" t="s">
        <v>19</v>
      </c>
      <c r="C5947" s="2" t="s">
        <v>14</v>
      </c>
      <c r="D5947" s="8">
        <v>2980.88</v>
      </c>
      <c r="E5947" s="11">
        <v>0.31</v>
      </c>
      <c r="F5947" s="18">
        <v>3</v>
      </c>
      <c r="G5947" s="15">
        <v>45496</v>
      </c>
      <c r="H5947" s="3">
        <v>45498</v>
      </c>
      <c r="I5947" s="2">
        <f t="shared" si="267"/>
        <v>2</v>
      </c>
      <c r="J5947" s="2" t="s">
        <v>31</v>
      </c>
      <c r="K5947" s="2" t="s">
        <v>27</v>
      </c>
      <c r="L5947" s="2">
        <v>726.44</v>
      </c>
      <c r="M5947" s="2" t="s">
        <v>34</v>
      </c>
    </row>
    <row r="5948" spans="1:13" ht="14.25" customHeight="1" x14ac:dyDescent="0.3">
      <c r="A5948" s="2" t="s">
        <v>5979</v>
      </c>
      <c r="B5948" s="2" t="s">
        <v>19</v>
      </c>
      <c r="C5948" s="2" t="s">
        <v>36</v>
      </c>
      <c r="D5948" s="8">
        <v>321.22000000000003</v>
      </c>
      <c r="E5948" s="11">
        <v>0.44</v>
      </c>
      <c r="F5948" s="18">
        <v>4</v>
      </c>
      <c r="G5948" s="15">
        <v>45096</v>
      </c>
      <c r="H5948" s="3">
        <v>45100</v>
      </c>
      <c r="I5948" s="2">
        <f t="shared" si="267"/>
        <v>4</v>
      </c>
      <c r="J5948" s="2" t="s">
        <v>21</v>
      </c>
      <c r="K5948" s="2" t="s">
        <v>16</v>
      </c>
      <c r="L5948" s="2">
        <v>33.39</v>
      </c>
      <c r="M5948" s="2" t="s">
        <v>23</v>
      </c>
    </row>
    <row r="5949" spans="1:13" ht="14.25" customHeight="1" x14ac:dyDescent="0.3">
      <c r="A5949" s="2" t="s">
        <v>5980</v>
      </c>
      <c r="B5949" s="2" t="s">
        <v>19</v>
      </c>
      <c r="C5949" s="2" t="s">
        <v>36</v>
      </c>
      <c r="D5949" s="8">
        <v>1274.8599999999999</v>
      </c>
      <c r="E5949" s="11">
        <v>0.2</v>
      </c>
      <c r="F5949" s="18">
        <v>9</v>
      </c>
      <c r="G5949" s="15">
        <v>45347</v>
      </c>
      <c r="H5949" s="3">
        <v>45352</v>
      </c>
      <c r="I5949" s="2">
        <f t="shared" si="267"/>
        <v>5</v>
      </c>
      <c r="J5949" s="2" t="s">
        <v>15</v>
      </c>
      <c r="K5949" s="2" t="s">
        <v>16</v>
      </c>
      <c r="L5949" s="2">
        <v>173.36</v>
      </c>
      <c r="M5949" s="2" t="s">
        <v>48</v>
      </c>
    </row>
    <row r="5950" spans="1:13" ht="14.25" hidden="1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3"/>
      <c r="J5950" s="2" t="s">
        <v>31</v>
      </c>
      <c r="K5950" s="2" t="s">
        <v>27</v>
      </c>
      <c r="L5950" s="2">
        <v>576.48</v>
      </c>
      <c r="M5950" s="2" t="s">
        <v>28</v>
      </c>
    </row>
    <row r="5951" spans="1:13" ht="14.25" hidden="1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3"/>
      <c r="J5951" s="2" t="s">
        <v>31</v>
      </c>
      <c r="K5951" s="2" t="s">
        <v>22</v>
      </c>
      <c r="L5951" s="2">
        <v>72.92</v>
      </c>
      <c r="M5951" s="2" t="s">
        <v>39</v>
      </c>
    </row>
    <row r="5952" spans="1:13" ht="14.25" hidden="1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3"/>
      <c r="J5952" s="2" t="s">
        <v>31</v>
      </c>
      <c r="K5952" s="2" t="s">
        <v>16</v>
      </c>
      <c r="L5952" s="2">
        <v>711.06</v>
      </c>
      <c r="M5952" s="2" t="s">
        <v>48</v>
      </c>
    </row>
    <row r="5953" spans="1:13" ht="14.25" hidden="1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3"/>
      <c r="J5953" s="2" t="s">
        <v>15</v>
      </c>
      <c r="K5953" s="2" t="s">
        <v>22</v>
      </c>
      <c r="L5953" s="2">
        <v>1025.5899999999999</v>
      </c>
      <c r="M5953" s="2" t="s">
        <v>23</v>
      </c>
    </row>
    <row r="5954" spans="1:13" ht="14.25" customHeight="1" x14ac:dyDescent="0.3">
      <c r="A5954" s="2" t="s">
        <v>5985</v>
      </c>
      <c r="B5954" s="2" t="s">
        <v>19</v>
      </c>
      <c r="C5954" s="2" t="s">
        <v>33</v>
      </c>
      <c r="D5954" s="8">
        <v>4809.9799999999996</v>
      </c>
      <c r="E5954" s="11">
        <v>0.39</v>
      </c>
      <c r="F5954" s="18">
        <v>4</v>
      </c>
      <c r="G5954" s="15">
        <v>45085</v>
      </c>
      <c r="H5954" s="3">
        <v>45088</v>
      </c>
      <c r="I5954" s="2">
        <f>DATEDIF(G5954,H5954,"d")</f>
        <v>3</v>
      </c>
      <c r="J5954" s="2" t="s">
        <v>15</v>
      </c>
      <c r="K5954" s="2" t="s">
        <v>16</v>
      </c>
      <c r="L5954" s="2">
        <v>704.21</v>
      </c>
      <c r="M5954" s="2" t="s">
        <v>23</v>
      </c>
    </row>
    <row r="5955" spans="1:13" ht="14.25" hidden="1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3"/>
      <c r="J5955" s="2" t="s">
        <v>15</v>
      </c>
      <c r="K5955" s="2" t="s">
        <v>16</v>
      </c>
      <c r="L5955" s="2">
        <v>274.64999999999998</v>
      </c>
      <c r="M5955" s="2" t="s">
        <v>48</v>
      </c>
    </row>
    <row r="5956" spans="1:13" ht="14.25" customHeight="1" x14ac:dyDescent="0.3">
      <c r="A5956" s="2" t="s">
        <v>5987</v>
      </c>
      <c r="B5956" s="2" t="s">
        <v>19</v>
      </c>
      <c r="C5956" s="2" t="s">
        <v>14</v>
      </c>
      <c r="D5956" s="8">
        <v>4298.4399999999996</v>
      </c>
      <c r="E5956" s="11">
        <v>0.06</v>
      </c>
      <c r="F5956" s="18">
        <v>2</v>
      </c>
      <c r="G5956" s="15">
        <v>45147</v>
      </c>
      <c r="H5956" s="3">
        <v>45154</v>
      </c>
      <c r="I5956" s="2">
        <f>DATEDIF(G5956,H5956,"d")</f>
        <v>7</v>
      </c>
      <c r="J5956" s="2" t="s">
        <v>15</v>
      </c>
      <c r="K5956" s="2" t="s">
        <v>16</v>
      </c>
      <c r="L5956" s="2">
        <v>689.98</v>
      </c>
      <c r="M5956" s="2" t="s">
        <v>34</v>
      </c>
    </row>
    <row r="5957" spans="1:13" ht="14.25" hidden="1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3"/>
      <c r="J5957" s="2" t="s">
        <v>21</v>
      </c>
      <c r="K5957" s="2" t="s">
        <v>22</v>
      </c>
      <c r="L5957" s="2">
        <v>278.01</v>
      </c>
      <c r="M5957" s="2" t="s">
        <v>23</v>
      </c>
    </row>
    <row r="5958" spans="1:13" ht="14.25" hidden="1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3"/>
      <c r="J5958" s="2" t="s">
        <v>31</v>
      </c>
      <c r="K5958" s="2" t="s">
        <v>27</v>
      </c>
      <c r="L5958" s="2">
        <v>327.58999999999997</v>
      </c>
      <c r="M5958" s="2" t="s">
        <v>48</v>
      </c>
    </row>
    <row r="5959" spans="1:13" ht="14.25" hidden="1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3"/>
      <c r="J5959" s="2" t="s">
        <v>21</v>
      </c>
      <c r="K5959" s="2" t="s">
        <v>16</v>
      </c>
      <c r="L5959" s="2">
        <v>452.02</v>
      </c>
      <c r="M5959" s="2" t="s">
        <v>28</v>
      </c>
    </row>
    <row r="5960" spans="1:13" ht="14.25" hidden="1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3"/>
      <c r="J5960" s="2" t="s">
        <v>15</v>
      </c>
      <c r="K5960" s="2" t="s">
        <v>27</v>
      </c>
      <c r="L5960" s="2">
        <v>133.43</v>
      </c>
      <c r="M5960" s="2" t="s">
        <v>39</v>
      </c>
    </row>
    <row r="5961" spans="1:13" ht="14.25" hidden="1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3"/>
      <c r="J5961" s="2" t="s">
        <v>15</v>
      </c>
      <c r="K5961" s="2" t="s">
        <v>16</v>
      </c>
      <c r="L5961" s="2">
        <v>141.24</v>
      </c>
      <c r="M5961" s="2" t="s">
        <v>28</v>
      </c>
    </row>
    <row r="5962" spans="1:13" ht="14.25" hidden="1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3"/>
      <c r="J5962" s="2" t="s">
        <v>31</v>
      </c>
      <c r="K5962" s="2" t="s">
        <v>16</v>
      </c>
      <c r="L5962" s="2">
        <v>384.14</v>
      </c>
      <c r="M5962" s="2" t="s">
        <v>34</v>
      </c>
    </row>
    <row r="5963" spans="1:13" ht="14.25" hidden="1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3"/>
      <c r="J5963" s="2" t="s">
        <v>31</v>
      </c>
      <c r="K5963" s="2" t="s">
        <v>16</v>
      </c>
      <c r="L5963" s="2">
        <v>1051.42</v>
      </c>
      <c r="M5963" s="2" t="s">
        <v>28</v>
      </c>
    </row>
    <row r="5964" spans="1:13" ht="14.25" customHeight="1" x14ac:dyDescent="0.3">
      <c r="A5964" s="2" t="s">
        <v>5995</v>
      </c>
      <c r="B5964" s="2" t="s">
        <v>19</v>
      </c>
      <c r="C5964" s="2" t="s">
        <v>14</v>
      </c>
      <c r="D5964" s="8">
        <v>2929.65</v>
      </c>
      <c r="E5964" s="11">
        <v>0.47</v>
      </c>
      <c r="F5964" s="18">
        <v>9</v>
      </c>
      <c r="G5964" s="15">
        <v>45245</v>
      </c>
      <c r="H5964" s="3">
        <v>45252</v>
      </c>
      <c r="I5964" s="2">
        <f t="shared" ref="I5964:I5965" si="268">DATEDIF(G5964,H5964,"d")</f>
        <v>7</v>
      </c>
      <c r="J5964" s="2" t="s">
        <v>15</v>
      </c>
      <c r="K5964" s="2" t="s">
        <v>16</v>
      </c>
      <c r="L5964" s="2">
        <v>174.91</v>
      </c>
      <c r="M5964" s="2" t="s">
        <v>39</v>
      </c>
    </row>
    <row r="5965" spans="1:13" ht="14.25" customHeight="1" x14ac:dyDescent="0.3">
      <c r="A5965" s="2" t="s">
        <v>5996</v>
      </c>
      <c r="B5965" s="2" t="s">
        <v>19</v>
      </c>
      <c r="C5965" s="2" t="s">
        <v>20</v>
      </c>
      <c r="D5965" s="8">
        <v>2464.46</v>
      </c>
      <c r="E5965" s="11">
        <v>0.37</v>
      </c>
      <c r="F5965" s="18">
        <v>9</v>
      </c>
      <c r="G5965" s="15">
        <v>45595</v>
      </c>
      <c r="H5965" s="3">
        <v>45598</v>
      </c>
      <c r="I5965" s="2">
        <f t="shared" si="268"/>
        <v>3</v>
      </c>
      <c r="J5965" s="2" t="s">
        <v>15</v>
      </c>
      <c r="K5965" s="2" t="s">
        <v>27</v>
      </c>
      <c r="L5965" s="2">
        <v>538.69000000000005</v>
      </c>
      <c r="M5965" s="2" t="s">
        <v>34</v>
      </c>
    </row>
    <row r="5966" spans="1:13" ht="14.25" hidden="1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3"/>
      <c r="J5966" s="2" t="s">
        <v>31</v>
      </c>
      <c r="K5966" s="2" t="s">
        <v>27</v>
      </c>
      <c r="L5966" s="2">
        <v>164.84</v>
      </c>
      <c r="M5966" s="2" t="s">
        <v>39</v>
      </c>
    </row>
    <row r="5967" spans="1:13" ht="14.25" hidden="1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3"/>
      <c r="J5967" s="2" t="s">
        <v>15</v>
      </c>
      <c r="K5967" s="2" t="s">
        <v>22</v>
      </c>
      <c r="L5967" s="2">
        <v>231.01</v>
      </c>
      <c r="M5967" s="2" t="s">
        <v>48</v>
      </c>
    </row>
    <row r="5968" spans="1:13" ht="14.25" hidden="1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3"/>
      <c r="J5968" s="2" t="s">
        <v>21</v>
      </c>
      <c r="K5968" s="2" t="s">
        <v>16</v>
      </c>
      <c r="L5968" s="2">
        <v>398.5</v>
      </c>
      <c r="M5968" s="2" t="s">
        <v>48</v>
      </c>
    </row>
    <row r="5969" spans="1:13" ht="14.25" hidden="1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3"/>
      <c r="J5969" s="2" t="s">
        <v>21</v>
      </c>
      <c r="K5969" s="2" t="s">
        <v>27</v>
      </c>
      <c r="L5969" s="2">
        <v>1407.81</v>
      </c>
      <c r="M5969" s="2" t="s">
        <v>34</v>
      </c>
    </row>
    <row r="5970" spans="1:13" ht="14.25" hidden="1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3"/>
      <c r="J5970" s="2" t="s">
        <v>31</v>
      </c>
      <c r="K5970" s="2" t="s">
        <v>27</v>
      </c>
      <c r="L5970" s="2">
        <v>513.39</v>
      </c>
      <c r="M5970" s="2" t="s">
        <v>39</v>
      </c>
    </row>
    <row r="5971" spans="1:13" ht="14.25" hidden="1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3"/>
      <c r="J5971" s="2" t="s">
        <v>21</v>
      </c>
      <c r="K5971" s="2" t="s">
        <v>27</v>
      </c>
      <c r="L5971" s="2">
        <v>25.3</v>
      </c>
      <c r="M5971" s="2" t="s">
        <v>23</v>
      </c>
    </row>
    <row r="5972" spans="1:13" ht="14.25" hidden="1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3"/>
      <c r="J5972" s="2" t="s">
        <v>15</v>
      </c>
      <c r="K5972" s="2" t="s">
        <v>27</v>
      </c>
      <c r="L5972" s="2">
        <v>939.53</v>
      </c>
      <c r="M5972" s="2" t="s">
        <v>34</v>
      </c>
    </row>
    <row r="5973" spans="1:13" ht="14.25" customHeight="1" x14ac:dyDescent="0.3">
      <c r="A5973" s="2" t="s">
        <v>6004</v>
      </c>
      <c r="B5973" s="2" t="s">
        <v>19</v>
      </c>
      <c r="C5973" s="2" t="s">
        <v>20</v>
      </c>
      <c r="D5973" s="8">
        <v>2018.65</v>
      </c>
      <c r="E5973" s="11">
        <v>0.49</v>
      </c>
      <c r="F5973" s="18">
        <v>2</v>
      </c>
      <c r="G5973" s="15">
        <v>45175</v>
      </c>
      <c r="H5973" s="3">
        <v>45176</v>
      </c>
      <c r="I5973" s="2">
        <f>DATEDIF(G5973,H5973,"d")</f>
        <v>1</v>
      </c>
      <c r="J5973" s="2" t="s">
        <v>31</v>
      </c>
      <c r="K5973" s="2" t="s">
        <v>22</v>
      </c>
      <c r="L5973" s="2">
        <v>272.82</v>
      </c>
      <c r="M5973" s="2" t="s">
        <v>23</v>
      </c>
    </row>
    <row r="5974" spans="1:13" ht="14.25" hidden="1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3"/>
      <c r="J5974" s="2" t="s">
        <v>15</v>
      </c>
      <c r="K5974" s="2" t="s">
        <v>16</v>
      </c>
      <c r="L5974" s="2">
        <v>1067.6500000000001</v>
      </c>
      <c r="M5974" s="2" t="s">
        <v>39</v>
      </c>
    </row>
    <row r="5975" spans="1:13" ht="14.25" hidden="1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3"/>
      <c r="J5975" s="2" t="s">
        <v>15</v>
      </c>
      <c r="K5975" s="2" t="s">
        <v>16</v>
      </c>
      <c r="L5975" s="2">
        <v>592.66999999999996</v>
      </c>
      <c r="M5975" s="2" t="s">
        <v>48</v>
      </c>
    </row>
    <row r="5976" spans="1:13" ht="14.25" hidden="1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3"/>
      <c r="J5976" s="2" t="s">
        <v>31</v>
      </c>
      <c r="K5976" s="2" t="s">
        <v>16</v>
      </c>
      <c r="L5976" s="2">
        <v>1011.29</v>
      </c>
      <c r="M5976" s="2" t="s">
        <v>34</v>
      </c>
    </row>
    <row r="5977" spans="1:13" ht="14.25" hidden="1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3"/>
      <c r="J5977" s="2" t="s">
        <v>15</v>
      </c>
      <c r="K5977" s="2" t="s">
        <v>27</v>
      </c>
      <c r="L5977" s="2">
        <v>25.12</v>
      </c>
      <c r="M5977" s="2" t="s">
        <v>23</v>
      </c>
    </row>
    <row r="5978" spans="1:13" ht="14.25" hidden="1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3"/>
      <c r="J5978" s="2" t="s">
        <v>21</v>
      </c>
      <c r="K5978" s="2" t="s">
        <v>16</v>
      </c>
      <c r="L5978" s="2">
        <v>37.840000000000003</v>
      </c>
      <c r="M5978" s="2" t="s">
        <v>28</v>
      </c>
    </row>
    <row r="5979" spans="1:13" ht="14.25" customHeight="1" x14ac:dyDescent="0.3">
      <c r="A5979" s="2" t="s">
        <v>6010</v>
      </c>
      <c r="B5979" s="2" t="s">
        <v>19</v>
      </c>
      <c r="C5979" s="2" t="s">
        <v>36</v>
      </c>
      <c r="D5979" s="8">
        <v>1954.85</v>
      </c>
      <c r="E5979" s="11">
        <v>0.05</v>
      </c>
      <c r="F5979" s="18">
        <v>5</v>
      </c>
      <c r="G5979" s="15">
        <v>45164</v>
      </c>
      <c r="H5979" s="3">
        <v>45169</v>
      </c>
      <c r="I5979" s="2">
        <f>DATEDIF(G5979,H5979,"d")</f>
        <v>5</v>
      </c>
      <c r="J5979" s="2" t="s">
        <v>15</v>
      </c>
      <c r="K5979" s="2" t="s">
        <v>22</v>
      </c>
      <c r="L5979" s="2">
        <v>238.2</v>
      </c>
      <c r="M5979" s="2" t="s">
        <v>48</v>
      </c>
    </row>
    <row r="5980" spans="1:13" ht="14.25" hidden="1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3"/>
      <c r="J5980" s="2" t="s">
        <v>21</v>
      </c>
      <c r="K5980" s="2" t="s">
        <v>22</v>
      </c>
      <c r="L5980" s="2">
        <v>502.26</v>
      </c>
      <c r="M5980" s="2" t="s">
        <v>28</v>
      </c>
    </row>
    <row r="5981" spans="1:13" ht="14.25" customHeight="1" x14ac:dyDescent="0.3">
      <c r="A5981" s="2" t="s">
        <v>6012</v>
      </c>
      <c r="B5981" s="2" t="s">
        <v>19</v>
      </c>
      <c r="C5981" s="2" t="s">
        <v>26</v>
      </c>
      <c r="D5981" s="8">
        <v>1196.04</v>
      </c>
      <c r="E5981" s="11">
        <v>0.34</v>
      </c>
      <c r="F5981" s="18">
        <v>8</v>
      </c>
      <c r="G5981" s="15">
        <v>45653</v>
      </c>
      <c r="H5981" s="3">
        <v>45660</v>
      </c>
      <c r="I5981" s="2">
        <f>DATEDIF(G5981,H5981,"d")</f>
        <v>7</v>
      </c>
      <c r="J5981" s="2" t="s">
        <v>15</v>
      </c>
      <c r="K5981" s="2" t="s">
        <v>27</v>
      </c>
      <c r="L5981" s="2">
        <v>150.91999999999999</v>
      </c>
      <c r="M5981" s="2" t="s">
        <v>17</v>
      </c>
    </row>
    <row r="5982" spans="1:13" ht="14.25" hidden="1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3"/>
      <c r="J5982" s="2" t="s">
        <v>31</v>
      </c>
      <c r="K5982" s="2" t="s">
        <v>27</v>
      </c>
      <c r="L5982" s="2">
        <v>265.83</v>
      </c>
      <c r="M5982" s="2" t="s">
        <v>34</v>
      </c>
    </row>
    <row r="5983" spans="1:13" ht="14.25" customHeight="1" x14ac:dyDescent="0.3">
      <c r="A5983" s="2" t="s">
        <v>6014</v>
      </c>
      <c r="B5983" s="2" t="s">
        <v>19</v>
      </c>
      <c r="C5983" s="2" t="s">
        <v>14</v>
      </c>
      <c r="D5983" s="8">
        <v>4905.97</v>
      </c>
      <c r="E5983" s="11">
        <v>0.23</v>
      </c>
      <c r="F5983" s="18">
        <v>5</v>
      </c>
      <c r="G5983" s="15">
        <v>45618</v>
      </c>
      <c r="H5983" s="3">
        <v>45624</v>
      </c>
      <c r="I5983" s="2">
        <f t="shared" ref="I5983:I5984" si="269">DATEDIF(G5983,H5983,"d")</f>
        <v>6</v>
      </c>
      <c r="J5983" s="2" t="s">
        <v>15</v>
      </c>
      <c r="K5983" s="2" t="s">
        <v>16</v>
      </c>
      <c r="L5983" s="2">
        <v>835.53</v>
      </c>
      <c r="M5983" s="2" t="s">
        <v>23</v>
      </c>
    </row>
    <row r="5984" spans="1:13" ht="14.25" customHeight="1" x14ac:dyDescent="0.3">
      <c r="A5984" s="2" t="s">
        <v>6015</v>
      </c>
      <c r="B5984" s="2" t="s">
        <v>19</v>
      </c>
      <c r="C5984" s="2" t="s">
        <v>26</v>
      </c>
      <c r="D5984" s="8">
        <v>1152.8900000000001</v>
      </c>
      <c r="E5984" s="11">
        <v>0.17</v>
      </c>
      <c r="F5984" s="18">
        <v>9</v>
      </c>
      <c r="G5984" s="15">
        <v>45551</v>
      </c>
      <c r="H5984" s="3">
        <v>45554</v>
      </c>
      <c r="I5984" s="2">
        <f t="shared" si="269"/>
        <v>3</v>
      </c>
      <c r="J5984" s="2" t="s">
        <v>31</v>
      </c>
      <c r="K5984" s="2" t="s">
        <v>22</v>
      </c>
      <c r="L5984" s="2">
        <v>282.60000000000002</v>
      </c>
      <c r="M5984" s="2" t="s">
        <v>39</v>
      </c>
    </row>
    <row r="5985" spans="1:13" ht="14.25" hidden="1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3"/>
      <c r="J5985" s="2" t="s">
        <v>31</v>
      </c>
      <c r="K5985" s="2" t="s">
        <v>27</v>
      </c>
      <c r="L5985" s="2">
        <v>900.56</v>
      </c>
      <c r="M5985" s="2" t="s">
        <v>48</v>
      </c>
    </row>
    <row r="5986" spans="1:13" ht="14.25" hidden="1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3"/>
      <c r="J5986" s="2" t="s">
        <v>15</v>
      </c>
      <c r="K5986" s="2" t="s">
        <v>16</v>
      </c>
      <c r="L5986" s="2">
        <v>590.24</v>
      </c>
      <c r="M5986" s="2" t="s">
        <v>48</v>
      </c>
    </row>
    <row r="5987" spans="1:13" ht="14.25" hidden="1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3"/>
      <c r="J5987" s="2" t="s">
        <v>21</v>
      </c>
      <c r="K5987" s="2" t="s">
        <v>22</v>
      </c>
      <c r="L5987" s="2">
        <v>881.86</v>
      </c>
      <c r="M5987" s="2" t="s">
        <v>48</v>
      </c>
    </row>
    <row r="5988" spans="1:13" ht="14.25" customHeight="1" x14ac:dyDescent="0.3">
      <c r="A5988" s="2" t="s">
        <v>6019</v>
      </c>
      <c r="B5988" s="2" t="s">
        <v>19</v>
      </c>
      <c r="C5988" s="2" t="s">
        <v>36</v>
      </c>
      <c r="D5988" s="8">
        <v>4584.1899999999996</v>
      </c>
      <c r="E5988" s="11">
        <v>0.35</v>
      </c>
      <c r="F5988" s="18">
        <v>7</v>
      </c>
      <c r="G5988" s="15">
        <v>45478</v>
      </c>
      <c r="H5988" s="3">
        <v>45484</v>
      </c>
      <c r="I5988" s="2">
        <f t="shared" ref="I5988:I5989" si="270">DATEDIF(G5988,H5988,"d")</f>
        <v>6</v>
      </c>
      <c r="J5988" s="2" t="s">
        <v>15</v>
      </c>
      <c r="K5988" s="2" t="s">
        <v>27</v>
      </c>
      <c r="L5988" s="2">
        <v>1268.6300000000001</v>
      </c>
      <c r="M5988" s="2" t="s">
        <v>34</v>
      </c>
    </row>
    <row r="5989" spans="1:13" ht="14.25" customHeight="1" x14ac:dyDescent="0.3">
      <c r="A5989" s="2" t="s">
        <v>6020</v>
      </c>
      <c r="B5989" s="2" t="s">
        <v>19</v>
      </c>
      <c r="C5989" s="2" t="s">
        <v>36</v>
      </c>
      <c r="D5989" s="8">
        <v>2585.87</v>
      </c>
      <c r="E5989" s="11">
        <v>0.15</v>
      </c>
      <c r="F5989" s="18">
        <v>4</v>
      </c>
      <c r="G5989" s="15">
        <v>45632</v>
      </c>
      <c r="H5989" s="3">
        <v>45634</v>
      </c>
      <c r="I5989" s="2">
        <f t="shared" si="270"/>
        <v>2</v>
      </c>
      <c r="J5989" s="2" t="s">
        <v>21</v>
      </c>
      <c r="K5989" s="2" t="s">
        <v>27</v>
      </c>
      <c r="L5989" s="2">
        <v>303.01</v>
      </c>
      <c r="M5989" s="2" t="s">
        <v>28</v>
      </c>
    </row>
    <row r="5990" spans="1:13" ht="14.25" hidden="1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3"/>
      <c r="J5990" s="2" t="s">
        <v>15</v>
      </c>
      <c r="K5990" s="2" t="s">
        <v>16</v>
      </c>
      <c r="L5990" s="2">
        <v>602.73</v>
      </c>
      <c r="M5990" s="2" t="s">
        <v>39</v>
      </c>
    </row>
    <row r="5991" spans="1:13" ht="14.25" hidden="1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3"/>
      <c r="J5991" s="2" t="s">
        <v>21</v>
      </c>
      <c r="K5991" s="2" t="s">
        <v>27</v>
      </c>
      <c r="L5991" s="2">
        <v>870.57</v>
      </c>
      <c r="M5991" s="2" t="s">
        <v>39</v>
      </c>
    </row>
    <row r="5992" spans="1:13" ht="14.25" hidden="1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3"/>
      <c r="J5992" s="2" t="s">
        <v>31</v>
      </c>
      <c r="K5992" s="2" t="s">
        <v>27</v>
      </c>
      <c r="L5992" s="2">
        <v>375.65</v>
      </c>
      <c r="M5992" s="2" t="s">
        <v>39</v>
      </c>
    </row>
    <row r="5993" spans="1:13" ht="14.25" hidden="1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3"/>
      <c r="J5993" s="2" t="s">
        <v>21</v>
      </c>
      <c r="K5993" s="2" t="s">
        <v>16</v>
      </c>
      <c r="L5993" s="2">
        <v>137.81</v>
      </c>
      <c r="M5993" s="2" t="s">
        <v>17</v>
      </c>
    </row>
    <row r="5994" spans="1:13" ht="14.25" customHeight="1" x14ac:dyDescent="0.3">
      <c r="A5994" s="2" t="s">
        <v>6025</v>
      </c>
      <c r="B5994" s="2" t="s">
        <v>19</v>
      </c>
      <c r="C5994" s="2" t="s">
        <v>33</v>
      </c>
      <c r="D5994" s="8">
        <v>1773.69</v>
      </c>
      <c r="E5994" s="11">
        <v>0.02</v>
      </c>
      <c r="F5994" s="18">
        <v>7</v>
      </c>
      <c r="G5994" s="15">
        <v>45612</v>
      </c>
      <c r="H5994" s="3">
        <v>45614</v>
      </c>
      <c r="I5994" s="2">
        <f>DATEDIF(G5994,H5994,"d")</f>
        <v>2</v>
      </c>
      <c r="J5994" s="2" t="s">
        <v>31</v>
      </c>
      <c r="K5994" s="2" t="s">
        <v>27</v>
      </c>
      <c r="L5994" s="2">
        <v>440.49</v>
      </c>
      <c r="M5994" s="2" t="s">
        <v>39</v>
      </c>
    </row>
    <row r="5995" spans="1:13" ht="14.25" hidden="1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3"/>
      <c r="J5995" s="2" t="s">
        <v>31</v>
      </c>
      <c r="K5995" s="2" t="s">
        <v>27</v>
      </c>
      <c r="L5995" s="2">
        <v>293.27</v>
      </c>
      <c r="M5995" s="2" t="s">
        <v>23</v>
      </c>
    </row>
    <row r="5996" spans="1:13" ht="14.25" customHeight="1" x14ac:dyDescent="0.3">
      <c r="A5996" s="2" t="s">
        <v>6027</v>
      </c>
      <c r="B5996" s="2" t="s">
        <v>19</v>
      </c>
      <c r="C5996" s="2" t="s">
        <v>36</v>
      </c>
      <c r="D5996" s="8">
        <v>3811.18</v>
      </c>
      <c r="E5996" s="11">
        <v>0.3</v>
      </c>
      <c r="F5996" s="18">
        <v>7</v>
      </c>
      <c r="G5996" s="15">
        <v>44929</v>
      </c>
      <c r="H5996" s="3">
        <v>44935</v>
      </c>
      <c r="I5996" s="2">
        <f t="shared" ref="I5996:I5997" si="271">DATEDIF(G5996,H5996,"d")</f>
        <v>6</v>
      </c>
      <c r="J5996" s="2" t="s">
        <v>15</v>
      </c>
      <c r="K5996" s="2" t="s">
        <v>27</v>
      </c>
      <c r="L5996" s="2">
        <v>901.25</v>
      </c>
      <c r="M5996" s="2" t="s">
        <v>23</v>
      </c>
    </row>
    <row r="5997" spans="1:13" ht="14.25" customHeight="1" x14ac:dyDescent="0.3">
      <c r="A5997" s="2" t="s">
        <v>6028</v>
      </c>
      <c r="B5997" s="2" t="s">
        <v>19</v>
      </c>
      <c r="C5997" s="2" t="s">
        <v>14</v>
      </c>
      <c r="D5997" s="8">
        <v>4826.41</v>
      </c>
      <c r="E5997" s="11">
        <v>0.26</v>
      </c>
      <c r="F5997" s="18">
        <v>9</v>
      </c>
      <c r="G5997" s="15">
        <v>45243</v>
      </c>
      <c r="H5997" s="3">
        <v>45250</v>
      </c>
      <c r="I5997" s="2">
        <f t="shared" si="271"/>
        <v>7</v>
      </c>
      <c r="J5997" s="2" t="s">
        <v>31</v>
      </c>
      <c r="K5997" s="2" t="s">
        <v>27</v>
      </c>
      <c r="L5997" s="2">
        <v>960.22</v>
      </c>
      <c r="M5997" s="2" t="s">
        <v>34</v>
      </c>
    </row>
    <row r="5998" spans="1:13" ht="14.25" hidden="1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3"/>
      <c r="J5998" s="2" t="s">
        <v>31</v>
      </c>
      <c r="K5998" s="2" t="s">
        <v>16</v>
      </c>
      <c r="L5998" s="2">
        <v>345.99</v>
      </c>
      <c r="M5998" s="2" t="s">
        <v>17</v>
      </c>
    </row>
    <row r="5999" spans="1:13" ht="14.25" hidden="1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3"/>
      <c r="J5999" s="2" t="s">
        <v>15</v>
      </c>
      <c r="K5999" s="2" t="s">
        <v>16</v>
      </c>
      <c r="L5999" s="2">
        <v>195.4</v>
      </c>
      <c r="M5999" s="2" t="s">
        <v>28</v>
      </c>
    </row>
    <row r="6000" spans="1:13" ht="14.25" customHeight="1" x14ac:dyDescent="0.3">
      <c r="A6000" s="2" t="s">
        <v>6031</v>
      </c>
      <c r="B6000" s="2" t="s">
        <v>19</v>
      </c>
      <c r="C6000" s="2" t="s">
        <v>36</v>
      </c>
      <c r="D6000" s="8">
        <v>354.39</v>
      </c>
      <c r="E6000" s="11">
        <v>0.2</v>
      </c>
      <c r="F6000" s="18">
        <v>4</v>
      </c>
      <c r="G6000" s="15">
        <v>45336</v>
      </c>
      <c r="H6000" s="3">
        <v>45340</v>
      </c>
      <c r="I6000" s="2">
        <f>DATEDIF(G6000,H6000,"d")</f>
        <v>4</v>
      </c>
      <c r="J6000" s="2" t="s">
        <v>21</v>
      </c>
      <c r="K6000" s="2" t="s">
        <v>16</v>
      </c>
      <c r="L6000" s="2">
        <v>25.4</v>
      </c>
      <c r="M6000" s="2" t="s">
        <v>48</v>
      </c>
    </row>
    <row r="6001" spans="1:13" ht="14.25" hidden="1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3"/>
      <c r="J6001" s="2" t="s">
        <v>15</v>
      </c>
      <c r="K6001" s="2" t="s">
        <v>22</v>
      </c>
      <c r="L6001" s="2">
        <v>684.71</v>
      </c>
      <c r="M6001" s="2" t="s">
        <v>28</v>
      </c>
    </row>
    <row r="6002" spans="1:13" ht="14.25" hidden="1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3"/>
      <c r="J6002" s="2" t="s">
        <v>21</v>
      </c>
      <c r="K6002" s="2" t="s">
        <v>27</v>
      </c>
      <c r="L6002" s="2">
        <v>304.39</v>
      </c>
      <c r="M6002" s="2" t="s">
        <v>17</v>
      </c>
    </row>
    <row r="6003" spans="1:13" ht="14.25" hidden="1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3"/>
      <c r="J6003" s="2" t="s">
        <v>21</v>
      </c>
      <c r="K6003" s="2" t="s">
        <v>27</v>
      </c>
      <c r="L6003" s="2">
        <v>213.15</v>
      </c>
      <c r="M6003" s="2" t="s">
        <v>17</v>
      </c>
    </row>
    <row r="6004" spans="1:13" ht="14.25" hidden="1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3"/>
      <c r="J6004" s="2" t="s">
        <v>15</v>
      </c>
      <c r="K6004" s="2" t="s">
        <v>22</v>
      </c>
      <c r="L6004" s="2">
        <v>957.73</v>
      </c>
      <c r="M6004" s="2" t="s">
        <v>48</v>
      </c>
    </row>
    <row r="6005" spans="1:13" ht="14.25" customHeight="1" x14ac:dyDescent="0.3">
      <c r="A6005" s="2" t="s">
        <v>6036</v>
      </c>
      <c r="B6005" s="2" t="s">
        <v>19</v>
      </c>
      <c r="C6005" s="2" t="s">
        <v>14</v>
      </c>
      <c r="D6005" s="8">
        <v>3164.51</v>
      </c>
      <c r="E6005" s="11">
        <v>0.4</v>
      </c>
      <c r="F6005" s="18">
        <v>4</v>
      </c>
      <c r="G6005" s="15">
        <v>45126</v>
      </c>
      <c r="H6005" s="3">
        <v>45127</v>
      </c>
      <c r="I6005" s="2">
        <f>DATEDIF(G6005,H6005,"d")</f>
        <v>1</v>
      </c>
      <c r="J6005" s="2" t="s">
        <v>31</v>
      </c>
      <c r="K6005" s="2" t="s">
        <v>22</v>
      </c>
      <c r="L6005" s="2">
        <v>673.06</v>
      </c>
      <c r="M6005" s="2" t="s">
        <v>28</v>
      </c>
    </row>
    <row r="6006" spans="1:13" ht="14.25" hidden="1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3"/>
      <c r="J6006" s="2" t="s">
        <v>21</v>
      </c>
      <c r="K6006" s="2" t="s">
        <v>22</v>
      </c>
      <c r="L6006" s="2">
        <v>148.88999999999999</v>
      </c>
      <c r="M6006" s="2" t="s">
        <v>17</v>
      </c>
    </row>
    <row r="6007" spans="1:13" ht="14.25" hidden="1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3"/>
      <c r="J6007" s="2" t="s">
        <v>31</v>
      </c>
      <c r="K6007" s="2" t="s">
        <v>27</v>
      </c>
      <c r="L6007" s="2">
        <v>128.36000000000001</v>
      </c>
      <c r="M6007" s="2" t="s">
        <v>28</v>
      </c>
    </row>
    <row r="6008" spans="1:13" ht="14.25" customHeight="1" x14ac:dyDescent="0.3">
      <c r="A6008" s="2" t="s">
        <v>6039</v>
      </c>
      <c r="B6008" s="2" t="s">
        <v>19</v>
      </c>
      <c r="C6008" s="2" t="s">
        <v>36</v>
      </c>
      <c r="D6008" s="8">
        <v>1337.98</v>
      </c>
      <c r="E6008" s="11">
        <v>0.12</v>
      </c>
      <c r="F6008" s="18">
        <v>9</v>
      </c>
      <c r="G6008" s="15">
        <v>45288</v>
      </c>
      <c r="H6008" s="3">
        <v>45290</v>
      </c>
      <c r="I6008" s="2">
        <f>DATEDIF(G6008,H6008,"d")</f>
        <v>2</v>
      </c>
      <c r="J6008" s="2" t="s">
        <v>21</v>
      </c>
      <c r="K6008" s="2" t="s">
        <v>22</v>
      </c>
      <c r="L6008" s="2">
        <v>248.91</v>
      </c>
      <c r="M6008" s="2" t="s">
        <v>34</v>
      </c>
    </row>
    <row r="6009" spans="1:13" ht="14.25" hidden="1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3"/>
      <c r="J6009" s="2" t="s">
        <v>15</v>
      </c>
      <c r="K6009" s="2" t="s">
        <v>16</v>
      </c>
      <c r="L6009" s="2">
        <v>459.89</v>
      </c>
      <c r="M6009" s="2" t="s">
        <v>28</v>
      </c>
    </row>
    <row r="6010" spans="1:13" ht="14.25" hidden="1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3"/>
      <c r="J6010" s="2" t="s">
        <v>21</v>
      </c>
      <c r="K6010" s="2" t="s">
        <v>22</v>
      </c>
      <c r="L6010" s="2">
        <v>706.02</v>
      </c>
      <c r="M6010" s="2" t="s">
        <v>34</v>
      </c>
    </row>
    <row r="6011" spans="1:13" ht="14.25" hidden="1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3"/>
      <c r="J6011" s="2" t="s">
        <v>31</v>
      </c>
      <c r="K6011" s="2" t="s">
        <v>16</v>
      </c>
      <c r="L6011" s="2">
        <v>25.08</v>
      </c>
      <c r="M6011" s="2" t="s">
        <v>23</v>
      </c>
    </row>
    <row r="6012" spans="1:13" ht="14.25" customHeight="1" x14ac:dyDescent="0.3">
      <c r="A6012" s="2" t="s">
        <v>6043</v>
      </c>
      <c r="B6012" s="2" t="s">
        <v>19</v>
      </c>
      <c r="C6012" s="2" t="s">
        <v>33</v>
      </c>
      <c r="D6012" s="8">
        <v>1080.3499999999999</v>
      </c>
      <c r="E6012" s="11">
        <v>0.17</v>
      </c>
      <c r="F6012" s="18">
        <v>7</v>
      </c>
      <c r="G6012" s="15">
        <v>45099</v>
      </c>
      <c r="H6012" s="3">
        <v>45103</v>
      </c>
      <c r="I6012" s="2">
        <f>DATEDIF(G6012,H6012,"d")</f>
        <v>4</v>
      </c>
      <c r="J6012" s="2" t="s">
        <v>31</v>
      </c>
      <c r="K6012" s="2" t="s">
        <v>22</v>
      </c>
      <c r="L6012" s="2">
        <v>320.37</v>
      </c>
      <c r="M6012" s="2" t="s">
        <v>17</v>
      </c>
    </row>
    <row r="6013" spans="1:13" ht="14.25" hidden="1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3"/>
      <c r="J6013" s="2" t="s">
        <v>31</v>
      </c>
      <c r="K6013" s="2" t="s">
        <v>16</v>
      </c>
      <c r="L6013" s="2">
        <v>563.16</v>
      </c>
      <c r="M6013" s="2" t="s">
        <v>28</v>
      </c>
    </row>
    <row r="6014" spans="1:13" ht="14.25" hidden="1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3"/>
      <c r="J6014" s="2" t="s">
        <v>15</v>
      </c>
      <c r="K6014" s="2" t="s">
        <v>27</v>
      </c>
      <c r="L6014" s="2">
        <v>101.35</v>
      </c>
      <c r="M6014" s="2" t="s">
        <v>28</v>
      </c>
    </row>
    <row r="6015" spans="1:13" ht="14.25" hidden="1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3"/>
      <c r="J6015" s="2" t="s">
        <v>15</v>
      </c>
      <c r="K6015" s="2" t="s">
        <v>27</v>
      </c>
      <c r="L6015" s="2">
        <v>269.89999999999998</v>
      </c>
      <c r="M6015" s="2" t="s">
        <v>17</v>
      </c>
    </row>
    <row r="6016" spans="1:13" ht="14.25" hidden="1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3"/>
      <c r="J6016" s="2" t="s">
        <v>31</v>
      </c>
      <c r="K6016" s="2" t="s">
        <v>16</v>
      </c>
      <c r="L6016" s="2">
        <v>189.83</v>
      </c>
      <c r="M6016" s="2" t="s">
        <v>34</v>
      </c>
    </row>
    <row r="6017" spans="1:13" ht="14.25" customHeight="1" x14ac:dyDescent="0.3">
      <c r="A6017" s="2" t="s">
        <v>6048</v>
      </c>
      <c r="B6017" s="2" t="s">
        <v>19</v>
      </c>
      <c r="C6017" s="2" t="s">
        <v>20</v>
      </c>
      <c r="D6017" s="8">
        <v>4819.47</v>
      </c>
      <c r="E6017" s="11">
        <v>0.35</v>
      </c>
      <c r="F6017" s="18">
        <v>1</v>
      </c>
      <c r="G6017" s="15">
        <v>44980</v>
      </c>
      <c r="H6017" s="3">
        <v>44983</v>
      </c>
      <c r="I6017" s="2">
        <f t="shared" ref="I6017:I6020" si="272">DATEDIF(G6017,H6017,"d")</f>
        <v>3</v>
      </c>
      <c r="J6017" s="2" t="s">
        <v>15</v>
      </c>
      <c r="K6017" s="2" t="s">
        <v>16</v>
      </c>
      <c r="L6017" s="2">
        <v>656.32</v>
      </c>
      <c r="M6017" s="2" t="s">
        <v>34</v>
      </c>
    </row>
    <row r="6018" spans="1:13" ht="14.25" customHeight="1" x14ac:dyDescent="0.3">
      <c r="A6018" s="2" t="s">
        <v>6049</v>
      </c>
      <c r="B6018" s="2" t="s">
        <v>19</v>
      </c>
      <c r="C6018" s="2" t="s">
        <v>14</v>
      </c>
      <c r="D6018" s="8">
        <v>4570.6400000000003</v>
      </c>
      <c r="E6018" s="11">
        <v>0.35</v>
      </c>
      <c r="F6018" s="18">
        <v>3</v>
      </c>
      <c r="G6018" s="15">
        <v>45630</v>
      </c>
      <c r="H6018" s="3">
        <v>45637</v>
      </c>
      <c r="I6018" s="2">
        <f t="shared" si="272"/>
        <v>7</v>
      </c>
      <c r="J6018" s="2" t="s">
        <v>15</v>
      </c>
      <c r="K6018" s="2" t="s">
        <v>22</v>
      </c>
      <c r="L6018" s="2">
        <v>718.54</v>
      </c>
      <c r="M6018" s="2" t="s">
        <v>39</v>
      </c>
    </row>
    <row r="6019" spans="1:13" ht="14.25" customHeight="1" x14ac:dyDescent="0.3">
      <c r="A6019" s="2" t="s">
        <v>6050</v>
      </c>
      <c r="B6019" s="2" t="s">
        <v>19</v>
      </c>
      <c r="C6019" s="2" t="s">
        <v>36</v>
      </c>
      <c r="D6019" s="8">
        <v>4448.8900000000003</v>
      </c>
      <c r="E6019" s="11">
        <v>0.18</v>
      </c>
      <c r="F6019" s="18">
        <v>1</v>
      </c>
      <c r="G6019" s="15">
        <v>45028</v>
      </c>
      <c r="H6019" s="3">
        <v>45031</v>
      </c>
      <c r="I6019" s="2">
        <f t="shared" si="272"/>
        <v>3</v>
      </c>
      <c r="J6019" s="2" t="s">
        <v>15</v>
      </c>
      <c r="K6019" s="2" t="s">
        <v>16</v>
      </c>
      <c r="L6019" s="2">
        <v>906.76</v>
      </c>
      <c r="M6019" s="2" t="s">
        <v>28</v>
      </c>
    </row>
    <row r="6020" spans="1:13" ht="14.25" customHeight="1" x14ac:dyDescent="0.3">
      <c r="A6020" s="2" t="s">
        <v>6051</v>
      </c>
      <c r="B6020" s="2" t="s">
        <v>19</v>
      </c>
      <c r="C6020" s="2" t="s">
        <v>26</v>
      </c>
      <c r="D6020" s="8">
        <v>948.04</v>
      </c>
      <c r="E6020" s="11">
        <v>0.35</v>
      </c>
      <c r="F6020" s="18">
        <v>6</v>
      </c>
      <c r="G6020" s="15">
        <v>45423</v>
      </c>
      <c r="H6020" s="3">
        <v>45424</v>
      </c>
      <c r="I6020" s="2">
        <f t="shared" si="272"/>
        <v>1</v>
      </c>
      <c r="J6020" s="2" t="s">
        <v>15</v>
      </c>
      <c r="K6020" s="2" t="s">
        <v>27</v>
      </c>
      <c r="L6020" s="2">
        <v>47.9</v>
      </c>
      <c r="M6020" s="2" t="s">
        <v>17</v>
      </c>
    </row>
    <row r="6021" spans="1:13" ht="14.25" hidden="1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3"/>
      <c r="J6021" s="2" t="s">
        <v>15</v>
      </c>
      <c r="K6021" s="2" t="s">
        <v>27</v>
      </c>
      <c r="L6021" s="2">
        <v>306.87</v>
      </c>
      <c r="M6021" s="2" t="s">
        <v>17</v>
      </c>
    </row>
    <row r="6022" spans="1:13" ht="14.25" hidden="1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3"/>
      <c r="J6022" s="2" t="s">
        <v>15</v>
      </c>
      <c r="K6022" s="2" t="s">
        <v>27</v>
      </c>
      <c r="L6022" s="2">
        <v>901.74</v>
      </c>
      <c r="M6022" s="2" t="s">
        <v>17</v>
      </c>
    </row>
    <row r="6023" spans="1:13" ht="14.25" customHeight="1" x14ac:dyDescent="0.3">
      <c r="A6023" s="2" t="s">
        <v>6054</v>
      </c>
      <c r="B6023" s="2" t="s">
        <v>19</v>
      </c>
      <c r="C6023" s="2" t="s">
        <v>36</v>
      </c>
      <c r="D6023" s="8">
        <v>4058.26</v>
      </c>
      <c r="E6023" s="11">
        <v>0.35</v>
      </c>
      <c r="F6023" s="18">
        <v>1</v>
      </c>
      <c r="G6023" s="15">
        <v>45537</v>
      </c>
      <c r="H6023" s="3">
        <v>45538</v>
      </c>
      <c r="I6023" s="2">
        <f>DATEDIF(G6023,H6023,"d")</f>
        <v>1</v>
      </c>
      <c r="J6023" s="2" t="s">
        <v>15</v>
      </c>
      <c r="K6023" s="2" t="s">
        <v>22</v>
      </c>
      <c r="L6023" s="2">
        <v>601.38</v>
      </c>
      <c r="M6023" s="2" t="s">
        <v>28</v>
      </c>
    </row>
    <row r="6024" spans="1:13" ht="14.25" hidden="1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3"/>
      <c r="J6024" s="2" t="s">
        <v>15</v>
      </c>
      <c r="K6024" s="2" t="s">
        <v>22</v>
      </c>
      <c r="L6024" s="2">
        <v>322.01</v>
      </c>
      <c r="M6024" s="2" t="s">
        <v>23</v>
      </c>
    </row>
    <row r="6025" spans="1:13" ht="14.25" hidden="1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3"/>
      <c r="J6025" s="2" t="s">
        <v>15</v>
      </c>
      <c r="K6025" s="2" t="s">
        <v>22</v>
      </c>
      <c r="L6025" s="2">
        <v>603.69000000000005</v>
      </c>
      <c r="M6025" s="2" t="s">
        <v>48</v>
      </c>
    </row>
    <row r="6026" spans="1:13" ht="14.25" hidden="1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3"/>
      <c r="J6026" s="2" t="s">
        <v>21</v>
      </c>
      <c r="K6026" s="2" t="s">
        <v>16</v>
      </c>
      <c r="L6026" s="2">
        <v>242.92</v>
      </c>
      <c r="M6026" s="2" t="s">
        <v>17</v>
      </c>
    </row>
    <row r="6027" spans="1:13" ht="14.25" hidden="1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3"/>
      <c r="J6027" s="2" t="s">
        <v>31</v>
      </c>
      <c r="K6027" s="2" t="s">
        <v>16</v>
      </c>
      <c r="L6027" s="2">
        <v>1441.25</v>
      </c>
      <c r="M6027" s="2" t="s">
        <v>17</v>
      </c>
    </row>
    <row r="6028" spans="1:13" ht="14.25" hidden="1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3"/>
      <c r="J6028" s="2" t="s">
        <v>15</v>
      </c>
      <c r="K6028" s="2" t="s">
        <v>22</v>
      </c>
      <c r="L6028" s="2">
        <v>143.87</v>
      </c>
      <c r="M6028" s="2" t="s">
        <v>48</v>
      </c>
    </row>
    <row r="6029" spans="1:13" ht="14.25" customHeight="1" x14ac:dyDescent="0.3">
      <c r="A6029" s="2" t="s">
        <v>6060</v>
      </c>
      <c r="B6029" s="2" t="s">
        <v>19</v>
      </c>
      <c r="C6029" s="2" t="s">
        <v>36</v>
      </c>
      <c r="D6029" s="8">
        <v>314.39</v>
      </c>
      <c r="E6029" s="11">
        <v>0.42</v>
      </c>
      <c r="F6029" s="18">
        <v>7</v>
      </c>
      <c r="G6029" s="15">
        <v>45246</v>
      </c>
      <c r="H6029" s="3">
        <v>45248</v>
      </c>
      <c r="I6029" s="2">
        <f>DATEDIF(G6029,H6029,"d")</f>
        <v>2</v>
      </c>
      <c r="J6029" s="2" t="s">
        <v>21</v>
      </c>
      <c r="K6029" s="2" t="s">
        <v>16</v>
      </c>
      <c r="L6029" s="2">
        <v>25.65</v>
      </c>
      <c r="M6029" s="2" t="s">
        <v>17</v>
      </c>
    </row>
    <row r="6030" spans="1:13" ht="14.25" hidden="1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3"/>
      <c r="J6030" s="2" t="s">
        <v>21</v>
      </c>
      <c r="K6030" s="2" t="s">
        <v>22</v>
      </c>
      <c r="L6030" s="2">
        <v>10.119999999999999</v>
      </c>
      <c r="M6030" s="2" t="s">
        <v>28</v>
      </c>
    </row>
    <row r="6031" spans="1:13" ht="14.25" hidden="1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3"/>
      <c r="J6031" s="2" t="s">
        <v>21</v>
      </c>
      <c r="K6031" s="2" t="s">
        <v>22</v>
      </c>
      <c r="L6031" s="2">
        <v>397.84</v>
      </c>
      <c r="M6031" s="2" t="s">
        <v>23</v>
      </c>
    </row>
    <row r="6032" spans="1:13" ht="14.25" hidden="1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3"/>
      <c r="J6032" s="2" t="s">
        <v>21</v>
      </c>
      <c r="K6032" s="2" t="s">
        <v>16</v>
      </c>
      <c r="L6032" s="2">
        <v>103.43</v>
      </c>
      <c r="M6032" s="2" t="s">
        <v>23</v>
      </c>
    </row>
    <row r="6033" spans="1:13" ht="14.25" hidden="1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3"/>
      <c r="J6033" s="2" t="s">
        <v>21</v>
      </c>
      <c r="K6033" s="2" t="s">
        <v>27</v>
      </c>
      <c r="L6033" s="2">
        <v>474</v>
      </c>
      <c r="M6033" s="2" t="s">
        <v>48</v>
      </c>
    </row>
    <row r="6034" spans="1:13" ht="14.25" hidden="1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3"/>
      <c r="J6034" s="2" t="s">
        <v>31</v>
      </c>
      <c r="K6034" s="2" t="s">
        <v>16</v>
      </c>
      <c r="L6034" s="2">
        <v>488.18</v>
      </c>
      <c r="M6034" s="2" t="s">
        <v>39</v>
      </c>
    </row>
    <row r="6035" spans="1:13" ht="14.25" customHeight="1" x14ac:dyDescent="0.3">
      <c r="A6035" s="2" t="s">
        <v>6066</v>
      </c>
      <c r="B6035" s="2" t="s">
        <v>19</v>
      </c>
      <c r="C6035" s="2" t="s">
        <v>36</v>
      </c>
      <c r="D6035" s="8">
        <v>819.85</v>
      </c>
      <c r="E6035" s="11">
        <v>0.45</v>
      </c>
      <c r="F6035" s="18">
        <v>7</v>
      </c>
      <c r="G6035" s="15">
        <v>45014</v>
      </c>
      <c r="H6035" s="3">
        <v>45019</v>
      </c>
      <c r="I6035" s="2">
        <f>DATEDIF(G6035,H6035,"d")</f>
        <v>5</v>
      </c>
      <c r="J6035" s="2" t="s">
        <v>21</v>
      </c>
      <c r="K6035" s="2" t="s">
        <v>22</v>
      </c>
      <c r="L6035" s="2">
        <v>178.49</v>
      </c>
      <c r="M6035" s="2" t="s">
        <v>48</v>
      </c>
    </row>
    <row r="6036" spans="1:13" ht="14.25" hidden="1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3"/>
      <c r="J6036" s="2" t="s">
        <v>31</v>
      </c>
      <c r="K6036" s="2" t="s">
        <v>22</v>
      </c>
      <c r="L6036" s="2">
        <v>986.49</v>
      </c>
      <c r="M6036" s="2" t="s">
        <v>23</v>
      </c>
    </row>
    <row r="6037" spans="1:13" ht="14.25" hidden="1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3"/>
      <c r="J6037" s="2" t="s">
        <v>21</v>
      </c>
      <c r="K6037" s="2" t="s">
        <v>27</v>
      </c>
      <c r="L6037" s="2">
        <v>66.31</v>
      </c>
      <c r="M6037" s="2" t="s">
        <v>34</v>
      </c>
    </row>
    <row r="6038" spans="1:13" ht="14.25" hidden="1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3"/>
      <c r="J6038" s="2" t="s">
        <v>31</v>
      </c>
      <c r="K6038" s="2" t="s">
        <v>16</v>
      </c>
      <c r="L6038" s="2">
        <v>422.94</v>
      </c>
      <c r="M6038" s="2" t="s">
        <v>39</v>
      </c>
    </row>
    <row r="6039" spans="1:13" ht="14.25" customHeight="1" x14ac:dyDescent="0.3">
      <c r="A6039" s="2" t="s">
        <v>6070</v>
      </c>
      <c r="B6039" s="2" t="s">
        <v>19</v>
      </c>
      <c r="C6039" s="2" t="s">
        <v>26</v>
      </c>
      <c r="D6039" s="8">
        <v>2854.74</v>
      </c>
      <c r="E6039" s="11">
        <v>0.17</v>
      </c>
      <c r="F6039" s="18">
        <v>9</v>
      </c>
      <c r="G6039" s="15">
        <v>45363</v>
      </c>
      <c r="H6039" s="3">
        <v>45370</v>
      </c>
      <c r="I6039" s="2">
        <f>DATEDIF(G6039,H6039,"d")</f>
        <v>7</v>
      </c>
      <c r="J6039" s="2" t="s">
        <v>31</v>
      </c>
      <c r="K6039" s="2" t="s">
        <v>22</v>
      </c>
      <c r="L6039" s="2">
        <v>815.77</v>
      </c>
      <c r="M6039" s="2" t="s">
        <v>17</v>
      </c>
    </row>
    <row r="6040" spans="1:13" ht="14.25" hidden="1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3"/>
      <c r="J6040" s="2" t="s">
        <v>21</v>
      </c>
      <c r="K6040" s="2" t="s">
        <v>27</v>
      </c>
      <c r="L6040" s="2">
        <v>178.49</v>
      </c>
      <c r="M6040" s="2" t="s">
        <v>17</v>
      </c>
    </row>
    <row r="6041" spans="1:13" ht="14.25" hidden="1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3"/>
      <c r="J6041" s="2" t="s">
        <v>15</v>
      </c>
      <c r="K6041" s="2" t="s">
        <v>16</v>
      </c>
      <c r="L6041" s="2">
        <v>409.92</v>
      </c>
      <c r="M6041" s="2" t="s">
        <v>23</v>
      </c>
    </row>
    <row r="6042" spans="1:13" ht="14.25" hidden="1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3"/>
      <c r="J6042" s="2" t="s">
        <v>31</v>
      </c>
      <c r="K6042" s="2" t="s">
        <v>16</v>
      </c>
      <c r="L6042" s="2">
        <v>1088.8399999999999</v>
      </c>
      <c r="M6042" s="2" t="s">
        <v>28</v>
      </c>
    </row>
    <row r="6043" spans="1:13" ht="14.25" hidden="1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3"/>
      <c r="J6043" s="2" t="s">
        <v>15</v>
      </c>
      <c r="K6043" s="2" t="s">
        <v>16</v>
      </c>
      <c r="L6043" s="2">
        <v>902.6</v>
      </c>
      <c r="M6043" s="2" t="s">
        <v>17</v>
      </c>
    </row>
    <row r="6044" spans="1:13" ht="14.25" customHeight="1" x14ac:dyDescent="0.3">
      <c r="A6044" s="2" t="s">
        <v>6075</v>
      </c>
      <c r="B6044" s="2" t="s">
        <v>19</v>
      </c>
      <c r="C6044" s="2" t="s">
        <v>26</v>
      </c>
      <c r="D6044" s="8">
        <v>2138.86</v>
      </c>
      <c r="E6044" s="11">
        <v>0.41</v>
      </c>
      <c r="F6044" s="18">
        <v>1</v>
      </c>
      <c r="G6044" s="15">
        <v>45508</v>
      </c>
      <c r="H6044" s="3">
        <v>45515</v>
      </c>
      <c r="I6044" s="2">
        <f>DATEDIF(G6044,H6044,"d")</f>
        <v>7</v>
      </c>
      <c r="J6044" s="2" t="s">
        <v>15</v>
      </c>
      <c r="K6044" s="2" t="s">
        <v>22</v>
      </c>
      <c r="L6044" s="2">
        <v>637.5</v>
      </c>
      <c r="M6044" s="2" t="s">
        <v>34</v>
      </c>
    </row>
    <row r="6045" spans="1:13" ht="14.25" hidden="1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3"/>
      <c r="J6045" s="2" t="s">
        <v>21</v>
      </c>
      <c r="K6045" s="2" t="s">
        <v>22</v>
      </c>
      <c r="L6045" s="2">
        <v>186.02</v>
      </c>
      <c r="M6045" s="2" t="s">
        <v>39</v>
      </c>
    </row>
    <row r="6046" spans="1:13" ht="14.25" hidden="1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3"/>
      <c r="J6046" s="2" t="s">
        <v>15</v>
      </c>
      <c r="K6046" s="2" t="s">
        <v>27</v>
      </c>
      <c r="L6046" s="2">
        <v>340.38</v>
      </c>
      <c r="M6046" s="2" t="s">
        <v>28</v>
      </c>
    </row>
    <row r="6047" spans="1:13" ht="14.25" hidden="1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3"/>
      <c r="J6047" s="2" t="s">
        <v>31</v>
      </c>
      <c r="K6047" s="2" t="s">
        <v>27</v>
      </c>
      <c r="L6047" s="2">
        <v>416.77</v>
      </c>
      <c r="M6047" s="2" t="s">
        <v>23</v>
      </c>
    </row>
    <row r="6048" spans="1:13" ht="14.25" hidden="1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3"/>
      <c r="J6048" s="2" t="s">
        <v>21</v>
      </c>
      <c r="K6048" s="2" t="s">
        <v>16</v>
      </c>
      <c r="L6048" s="2">
        <v>510.68</v>
      </c>
      <c r="M6048" s="2" t="s">
        <v>34</v>
      </c>
    </row>
    <row r="6049" spans="1:13" ht="14.25" hidden="1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3"/>
      <c r="J6049" s="2" t="s">
        <v>15</v>
      </c>
      <c r="K6049" s="2" t="s">
        <v>27</v>
      </c>
      <c r="L6049" s="2">
        <v>32.270000000000003</v>
      </c>
      <c r="M6049" s="2" t="s">
        <v>39</v>
      </c>
    </row>
    <row r="6050" spans="1:13" ht="14.25" hidden="1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3"/>
      <c r="J6050" s="2" t="s">
        <v>15</v>
      </c>
      <c r="K6050" s="2" t="s">
        <v>22</v>
      </c>
      <c r="L6050" s="2">
        <v>581.91999999999996</v>
      </c>
      <c r="M6050" s="2" t="s">
        <v>28</v>
      </c>
    </row>
    <row r="6051" spans="1:13" ht="14.25" hidden="1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3"/>
      <c r="J6051" s="2" t="s">
        <v>21</v>
      </c>
      <c r="K6051" s="2" t="s">
        <v>22</v>
      </c>
      <c r="L6051" s="2">
        <v>730.1</v>
      </c>
      <c r="M6051" s="2" t="s">
        <v>48</v>
      </c>
    </row>
    <row r="6052" spans="1:13" ht="14.25" hidden="1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3"/>
      <c r="J6052" s="2" t="s">
        <v>21</v>
      </c>
      <c r="K6052" s="2" t="s">
        <v>22</v>
      </c>
      <c r="L6052" s="2">
        <v>511.96</v>
      </c>
      <c r="M6052" s="2" t="s">
        <v>17</v>
      </c>
    </row>
    <row r="6053" spans="1:13" ht="14.25" hidden="1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3"/>
      <c r="J6053" s="2" t="s">
        <v>21</v>
      </c>
      <c r="K6053" s="2" t="s">
        <v>22</v>
      </c>
      <c r="L6053" s="2">
        <v>261.95</v>
      </c>
      <c r="M6053" s="2" t="s">
        <v>17</v>
      </c>
    </row>
    <row r="6054" spans="1:13" ht="14.25" customHeight="1" x14ac:dyDescent="0.3">
      <c r="A6054" s="2" t="s">
        <v>6085</v>
      </c>
      <c r="B6054" s="2" t="s">
        <v>19</v>
      </c>
      <c r="C6054" s="2" t="s">
        <v>20</v>
      </c>
      <c r="D6054" s="8">
        <v>587.19000000000005</v>
      </c>
      <c r="E6054" s="11">
        <v>0.25</v>
      </c>
      <c r="F6054" s="18">
        <v>6</v>
      </c>
      <c r="G6054" s="15">
        <v>45525</v>
      </c>
      <c r="H6054" s="3">
        <v>45530</v>
      </c>
      <c r="I6054" s="2">
        <f>DATEDIF(G6054,H6054,"d")</f>
        <v>5</v>
      </c>
      <c r="J6054" s="2" t="s">
        <v>15</v>
      </c>
      <c r="K6054" s="2" t="s">
        <v>27</v>
      </c>
      <c r="L6054" s="2">
        <v>54.48</v>
      </c>
      <c r="M6054" s="2" t="s">
        <v>34</v>
      </c>
    </row>
    <row r="6055" spans="1:13" ht="14.25" hidden="1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3"/>
      <c r="J6055" s="2" t="s">
        <v>21</v>
      </c>
      <c r="K6055" s="2" t="s">
        <v>22</v>
      </c>
      <c r="L6055" s="2">
        <v>313.58</v>
      </c>
      <c r="M6055" s="2" t="s">
        <v>17</v>
      </c>
    </row>
    <row r="6056" spans="1:13" ht="14.25" hidden="1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3"/>
      <c r="J6056" s="2" t="s">
        <v>21</v>
      </c>
      <c r="K6056" s="2" t="s">
        <v>22</v>
      </c>
      <c r="L6056" s="2">
        <v>1075.8</v>
      </c>
      <c r="M6056" s="2" t="s">
        <v>28</v>
      </c>
    </row>
    <row r="6057" spans="1:13" ht="14.25" customHeight="1" x14ac:dyDescent="0.3">
      <c r="A6057" s="2" t="s">
        <v>6088</v>
      </c>
      <c r="B6057" s="2" t="s">
        <v>19</v>
      </c>
      <c r="C6057" s="2" t="s">
        <v>33</v>
      </c>
      <c r="D6057" s="8">
        <v>745.71</v>
      </c>
      <c r="E6057" s="11">
        <v>0.1</v>
      </c>
      <c r="F6057" s="18">
        <v>9</v>
      </c>
      <c r="G6057" s="15">
        <v>45229</v>
      </c>
      <c r="H6057" s="3">
        <v>45230</v>
      </c>
      <c r="I6057" s="2">
        <f>DATEDIF(G6057,H6057,"d")</f>
        <v>1</v>
      </c>
      <c r="J6057" s="2" t="s">
        <v>21</v>
      </c>
      <c r="K6057" s="2" t="s">
        <v>27</v>
      </c>
      <c r="L6057" s="2">
        <v>117.9</v>
      </c>
      <c r="M6057" s="2" t="s">
        <v>39</v>
      </c>
    </row>
    <row r="6058" spans="1:13" ht="14.25" hidden="1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3"/>
      <c r="J6058" s="2" t="s">
        <v>31</v>
      </c>
      <c r="K6058" s="2" t="s">
        <v>22</v>
      </c>
      <c r="L6058" s="2">
        <v>599.46</v>
      </c>
      <c r="M6058" s="2" t="s">
        <v>39</v>
      </c>
    </row>
    <row r="6059" spans="1:13" ht="14.25" hidden="1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3"/>
      <c r="J6059" s="2" t="s">
        <v>31</v>
      </c>
      <c r="K6059" s="2" t="s">
        <v>16</v>
      </c>
      <c r="L6059" s="2">
        <v>781.93</v>
      </c>
      <c r="M6059" s="2" t="s">
        <v>39</v>
      </c>
    </row>
    <row r="6060" spans="1:13" ht="14.25" hidden="1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3"/>
      <c r="J6060" s="2" t="s">
        <v>21</v>
      </c>
      <c r="K6060" s="2" t="s">
        <v>27</v>
      </c>
      <c r="L6060" s="2">
        <v>216.03</v>
      </c>
      <c r="M6060" s="2" t="s">
        <v>23</v>
      </c>
    </row>
    <row r="6061" spans="1:13" ht="14.25" hidden="1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3"/>
      <c r="J6061" s="2" t="s">
        <v>31</v>
      </c>
      <c r="K6061" s="2" t="s">
        <v>22</v>
      </c>
      <c r="L6061" s="2">
        <v>366.53</v>
      </c>
      <c r="M6061" s="2" t="s">
        <v>39</v>
      </c>
    </row>
    <row r="6062" spans="1:13" ht="14.25" hidden="1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3"/>
      <c r="J6062" s="2" t="s">
        <v>15</v>
      </c>
      <c r="K6062" s="2" t="s">
        <v>27</v>
      </c>
      <c r="L6062" s="2">
        <v>464.44</v>
      </c>
      <c r="M6062" s="2" t="s">
        <v>39</v>
      </c>
    </row>
    <row r="6063" spans="1:13" ht="14.25" hidden="1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3"/>
      <c r="J6063" s="2" t="s">
        <v>21</v>
      </c>
      <c r="K6063" s="2" t="s">
        <v>22</v>
      </c>
      <c r="L6063" s="2">
        <v>400.18</v>
      </c>
      <c r="M6063" s="2" t="s">
        <v>23</v>
      </c>
    </row>
    <row r="6064" spans="1:13" ht="14.25" hidden="1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3"/>
      <c r="J6064" s="2" t="s">
        <v>15</v>
      </c>
      <c r="K6064" s="2" t="s">
        <v>16</v>
      </c>
      <c r="L6064" s="2">
        <v>223.76</v>
      </c>
      <c r="M6064" s="2" t="s">
        <v>17</v>
      </c>
    </row>
    <row r="6065" spans="1:13" ht="14.25" customHeight="1" x14ac:dyDescent="0.3">
      <c r="A6065" s="2" t="s">
        <v>6096</v>
      </c>
      <c r="B6065" s="2" t="s">
        <v>19</v>
      </c>
      <c r="C6065" s="2" t="s">
        <v>33</v>
      </c>
      <c r="D6065" s="8">
        <v>697.94</v>
      </c>
      <c r="E6065" s="11">
        <v>0.45</v>
      </c>
      <c r="F6065" s="18">
        <v>3</v>
      </c>
      <c r="G6065" s="15">
        <v>45296</v>
      </c>
      <c r="H6065" s="3">
        <v>45298</v>
      </c>
      <c r="I6065" s="2">
        <f>DATEDIF(G6065,H6065,"d")</f>
        <v>2</v>
      </c>
      <c r="J6065" s="2" t="s">
        <v>21</v>
      </c>
      <c r="K6065" s="2" t="s">
        <v>22</v>
      </c>
      <c r="L6065" s="2">
        <v>91.98</v>
      </c>
      <c r="M6065" s="2" t="s">
        <v>39</v>
      </c>
    </row>
    <row r="6066" spans="1:13" ht="14.25" hidden="1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3"/>
      <c r="J6066" s="2" t="s">
        <v>15</v>
      </c>
      <c r="K6066" s="2" t="s">
        <v>16</v>
      </c>
      <c r="L6066" s="2">
        <v>508.33</v>
      </c>
      <c r="M6066" s="2" t="s">
        <v>34</v>
      </c>
    </row>
    <row r="6067" spans="1:13" ht="14.25" hidden="1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3"/>
      <c r="J6067" s="2" t="s">
        <v>31</v>
      </c>
      <c r="K6067" s="2" t="s">
        <v>16</v>
      </c>
      <c r="L6067" s="2">
        <v>581.67999999999995</v>
      </c>
      <c r="M6067" s="2" t="s">
        <v>17</v>
      </c>
    </row>
    <row r="6068" spans="1:13" ht="14.25" customHeight="1" x14ac:dyDescent="0.3">
      <c r="A6068" s="2" t="s">
        <v>6099</v>
      </c>
      <c r="B6068" s="2" t="s">
        <v>19</v>
      </c>
      <c r="C6068" s="2" t="s">
        <v>14</v>
      </c>
      <c r="D6068" s="8">
        <v>670.98</v>
      </c>
      <c r="E6068" s="11">
        <v>0.49</v>
      </c>
      <c r="F6068" s="18">
        <v>8</v>
      </c>
      <c r="G6068" s="15">
        <v>45440</v>
      </c>
      <c r="H6068" s="3">
        <v>45442</v>
      </c>
      <c r="I6068" s="2">
        <f t="shared" ref="I6068:I6069" si="273">DATEDIF(G6068,H6068,"d")</f>
        <v>2</v>
      </c>
      <c r="J6068" s="2" t="s">
        <v>21</v>
      </c>
      <c r="K6068" s="2" t="s">
        <v>16</v>
      </c>
      <c r="L6068" s="2">
        <v>105.34</v>
      </c>
      <c r="M6068" s="2" t="s">
        <v>39</v>
      </c>
    </row>
    <row r="6069" spans="1:13" ht="14.25" customHeight="1" x14ac:dyDescent="0.3">
      <c r="A6069" s="2" t="s">
        <v>6100</v>
      </c>
      <c r="B6069" s="2" t="s">
        <v>19</v>
      </c>
      <c r="C6069" s="2" t="s">
        <v>36</v>
      </c>
      <c r="D6069" s="8">
        <v>3112.44</v>
      </c>
      <c r="E6069" s="11">
        <v>0.13</v>
      </c>
      <c r="F6069" s="18">
        <v>8</v>
      </c>
      <c r="G6069" s="15">
        <v>44968</v>
      </c>
      <c r="H6069" s="3">
        <v>44971</v>
      </c>
      <c r="I6069" s="2">
        <f t="shared" si="273"/>
        <v>3</v>
      </c>
      <c r="J6069" s="2" t="s">
        <v>21</v>
      </c>
      <c r="K6069" s="2" t="s">
        <v>27</v>
      </c>
      <c r="L6069" s="2">
        <v>506.21</v>
      </c>
      <c r="M6069" s="2" t="s">
        <v>28</v>
      </c>
    </row>
    <row r="6070" spans="1:13" ht="14.25" hidden="1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3"/>
      <c r="J6070" s="2" t="s">
        <v>31</v>
      </c>
      <c r="K6070" s="2" t="s">
        <v>16</v>
      </c>
      <c r="L6070" s="2">
        <v>401.42</v>
      </c>
      <c r="M6070" s="2" t="s">
        <v>48</v>
      </c>
    </row>
    <row r="6071" spans="1:13" ht="14.25" customHeight="1" x14ac:dyDescent="0.3">
      <c r="A6071" s="2" t="s">
        <v>6102</v>
      </c>
      <c r="B6071" s="2" t="s">
        <v>19</v>
      </c>
      <c r="C6071" s="2" t="s">
        <v>14</v>
      </c>
      <c r="D6071" s="8">
        <v>3423.09</v>
      </c>
      <c r="E6071" s="11">
        <v>0.22</v>
      </c>
      <c r="F6071" s="18">
        <v>6</v>
      </c>
      <c r="G6071" s="15">
        <v>44937</v>
      </c>
      <c r="H6071" s="3">
        <v>44942</v>
      </c>
      <c r="I6071" s="2">
        <f>DATEDIF(G6071,H6071,"d")</f>
        <v>5</v>
      </c>
      <c r="J6071" s="2" t="s">
        <v>15</v>
      </c>
      <c r="K6071" s="2" t="s">
        <v>16</v>
      </c>
      <c r="L6071" s="2">
        <v>545.49</v>
      </c>
      <c r="M6071" s="2" t="s">
        <v>39</v>
      </c>
    </row>
    <row r="6072" spans="1:13" ht="14.25" hidden="1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3"/>
      <c r="J6072" s="2" t="s">
        <v>21</v>
      </c>
      <c r="K6072" s="2" t="s">
        <v>16</v>
      </c>
      <c r="L6072" s="2">
        <v>212.19</v>
      </c>
      <c r="M6072" s="2" t="s">
        <v>23</v>
      </c>
    </row>
    <row r="6073" spans="1:13" ht="14.25" hidden="1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3"/>
      <c r="J6073" s="2" t="s">
        <v>31</v>
      </c>
      <c r="K6073" s="2" t="s">
        <v>27</v>
      </c>
      <c r="L6073" s="2">
        <v>797.94</v>
      </c>
      <c r="M6073" s="2" t="s">
        <v>39</v>
      </c>
    </row>
    <row r="6074" spans="1:13" ht="14.25" hidden="1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3"/>
      <c r="J6074" s="2" t="s">
        <v>31</v>
      </c>
      <c r="K6074" s="2" t="s">
        <v>16</v>
      </c>
      <c r="L6074" s="2">
        <v>547.92999999999995</v>
      </c>
      <c r="M6074" s="2" t="s">
        <v>17</v>
      </c>
    </row>
    <row r="6075" spans="1:13" ht="14.25" hidden="1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3"/>
      <c r="J6075" s="2" t="s">
        <v>31</v>
      </c>
      <c r="K6075" s="2" t="s">
        <v>16</v>
      </c>
      <c r="L6075" s="2">
        <v>347.13</v>
      </c>
      <c r="M6075" s="2" t="s">
        <v>17</v>
      </c>
    </row>
    <row r="6076" spans="1:13" ht="14.25" hidden="1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3"/>
      <c r="J6076" s="2" t="s">
        <v>31</v>
      </c>
      <c r="K6076" s="2" t="s">
        <v>22</v>
      </c>
      <c r="L6076" s="2">
        <v>347.16</v>
      </c>
      <c r="M6076" s="2" t="s">
        <v>48</v>
      </c>
    </row>
    <row r="6077" spans="1:13" ht="14.25" customHeight="1" x14ac:dyDescent="0.3">
      <c r="A6077" s="2" t="s">
        <v>6108</v>
      </c>
      <c r="B6077" s="2" t="s">
        <v>19</v>
      </c>
      <c r="C6077" s="2" t="s">
        <v>36</v>
      </c>
      <c r="D6077" s="8">
        <v>768.12</v>
      </c>
      <c r="E6077" s="11">
        <v>0.31</v>
      </c>
      <c r="F6077" s="18">
        <v>1</v>
      </c>
      <c r="G6077" s="15">
        <v>45035</v>
      </c>
      <c r="H6077" s="3">
        <v>45041</v>
      </c>
      <c r="I6077" s="2">
        <f>DATEDIF(G6077,H6077,"d")</f>
        <v>6</v>
      </c>
      <c r="J6077" s="2" t="s">
        <v>15</v>
      </c>
      <c r="K6077" s="2" t="s">
        <v>16</v>
      </c>
      <c r="L6077" s="2">
        <v>93.64</v>
      </c>
      <c r="M6077" s="2" t="s">
        <v>34</v>
      </c>
    </row>
    <row r="6078" spans="1:13" ht="14.25" hidden="1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3"/>
      <c r="J6078" s="2" t="s">
        <v>21</v>
      </c>
      <c r="K6078" s="2" t="s">
        <v>27</v>
      </c>
      <c r="L6078" s="2">
        <v>1432.64</v>
      </c>
      <c r="M6078" s="2" t="s">
        <v>34</v>
      </c>
    </row>
    <row r="6079" spans="1:13" ht="14.25" hidden="1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3"/>
      <c r="J6079" s="2" t="s">
        <v>21</v>
      </c>
      <c r="K6079" s="2" t="s">
        <v>22</v>
      </c>
      <c r="L6079" s="2">
        <v>1190.43</v>
      </c>
      <c r="M6079" s="2" t="s">
        <v>34</v>
      </c>
    </row>
    <row r="6080" spans="1:13" ht="14.25" hidden="1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3"/>
      <c r="J6080" s="2" t="s">
        <v>31</v>
      </c>
      <c r="K6080" s="2" t="s">
        <v>27</v>
      </c>
      <c r="L6080" s="2">
        <v>208.51</v>
      </c>
      <c r="M6080" s="2" t="s">
        <v>39</v>
      </c>
    </row>
    <row r="6081" spans="1:13" ht="14.25" hidden="1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3"/>
      <c r="J6081" s="2" t="s">
        <v>31</v>
      </c>
      <c r="K6081" s="2" t="s">
        <v>22</v>
      </c>
      <c r="L6081" s="2">
        <v>317.17</v>
      </c>
      <c r="M6081" s="2" t="s">
        <v>23</v>
      </c>
    </row>
    <row r="6082" spans="1:13" ht="14.25" hidden="1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3"/>
      <c r="J6082" s="2" t="s">
        <v>31</v>
      </c>
      <c r="K6082" s="2" t="s">
        <v>16</v>
      </c>
      <c r="L6082" s="2">
        <v>287.12</v>
      </c>
      <c r="M6082" s="2" t="s">
        <v>17</v>
      </c>
    </row>
    <row r="6083" spans="1:13" ht="14.25" hidden="1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3"/>
      <c r="J6083" s="2" t="s">
        <v>21</v>
      </c>
      <c r="K6083" s="2" t="s">
        <v>16</v>
      </c>
      <c r="L6083" s="2">
        <v>47.79</v>
      </c>
      <c r="M6083" s="2" t="s">
        <v>39</v>
      </c>
    </row>
    <row r="6084" spans="1:13" ht="14.25" hidden="1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3"/>
      <c r="J6084" s="2" t="s">
        <v>21</v>
      </c>
      <c r="K6084" s="2" t="s">
        <v>16</v>
      </c>
      <c r="L6084" s="2">
        <v>461.09</v>
      </c>
      <c r="M6084" s="2" t="s">
        <v>17</v>
      </c>
    </row>
    <row r="6085" spans="1:13" ht="14.25" hidden="1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3"/>
      <c r="J6085" s="2" t="s">
        <v>21</v>
      </c>
      <c r="K6085" s="2" t="s">
        <v>16</v>
      </c>
      <c r="L6085" s="2">
        <v>1010.72</v>
      </c>
      <c r="M6085" s="2" t="s">
        <v>48</v>
      </c>
    </row>
    <row r="6086" spans="1:13" ht="14.25" hidden="1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3"/>
      <c r="J6086" s="2" t="s">
        <v>31</v>
      </c>
      <c r="K6086" s="2" t="s">
        <v>27</v>
      </c>
      <c r="L6086" s="2">
        <v>140.34</v>
      </c>
      <c r="M6086" s="2" t="s">
        <v>34</v>
      </c>
    </row>
    <row r="6087" spans="1:13" ht="14.25" customHeight="1" x14ac:dyDescent="0.3">
      <c r="A6087" s="2" t="s">
        <v>6118</v>
      </c>
      <c r="B6087" s="2" t="s">
        <v>19</v>
      </c>
      <c r="C6087" s="2" t="s">
        <v>36</v>
      </c>
      <c r="D6087" s="8">
        <v>3254.98</v>
      </c>
      <c r="E6087" s="11">
        <v>0.38</v>
      </c>
      <c r="F6087" s="18">
        <v>3</v>
      </c>
      <c r="G6087" s="15">
        <v>45616</v>
      </c>
      <c r="H6087" s="3">
        <v>45619</v>
      </c>
      <c r="I6087" s="2">
        <f>DATEDIF(G6087,H6087,"d")</f>
        <v>3</v>
      </c>
      <c r="J6087" s="2" t="s">
        <v>15</v>
      </c>
      <c r="K6087" s="2" t="s">
        <v>16</v>
      </c>
      <c r="L6087" s="2">
        <v>599.98</v>
      </c>
      <c r="M6087" s="2" t="s">
        <v>34</v>
      </c>
    </row>
    <row r="6088" spans="1:13" ht="14.25" hidden="1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3"/>
      <c r="J6088" s="2" t="s">
        <v>21</v>
      </c>
      <c r="K6088" s="2" t="s">
        <v>22</v>
      </c>
      <c r="L6088" s="2">
        <v>490.91</v>
      </c>
      <c r="M6088" s="2" t="s">
        <v>17</v>
      </c>
    </row>
    <row r="6089" spans="1:13" ht="14.25" hidden="1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3"/>
      <c r="J6089" s="2" t="s">
        <v>15</v>
      </c>
      <c r="K6089" s="2" t="s">
        <v>16</v>
      </c>
      <c r="L6089" s="2">
        <v>305.49</v>
      </c>
      <c r="M6089" s="2" t="s">
        <v>23</v>
      </c>
    </row>
    <row r="6090" spans="1:13" ht="14.25" hidden="1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3"/>
      <c r="J6090" s="2" t="s">
        <v>21</v>
      </c>
      <c r="K6090" s="2" t="s">
        <v>27</v>
      </c>
      <c r="L6090" s="2">
        <v>324.51</v>
      </c>
      <c r="M6090" s="2" t="s">
        <v>28</v>
      </c>
    </row>
    <row r="6091" spans="1:13" ht="14.25" hidden="1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3"/>
      <c r="J6091" s="2" t="s">
        <v>31</v>
      </c>
      <c r="K6091" s="2" t="s">
        <v>27</v>
      </c>
      <c r="L6091" s="2">
        <v>169.21</v>
      </c>
      <c r="M6091" s="2" t="s">
        <v>17</v>
      </c>
    </row>
    <row r="6092" spans="1:13" ht="14.25" hidden="1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3"/>
      <c r="J6092" s="2" t="s">
        <v>31</v>
      </c>
      <c r="K6092" s="2" t="s">
        <v>16</v>
      </c>
      <c r="L6092" s="2">
        <v>221.49</v>
      </c>
      <c r="M6092" s="2" t="s">
        <v>17</v>
      </c>
    </row>
    <row r="6093" spans="1:13" ht="14.25" customHeight="1" x14ac:dyDescent="0.3">
      <c r="A6093" s="2" t="s">
        <v>6124</v>
      </c>
      <c r="B6093" s="2" t="s">
        <v>19</v>
      </c>
      <c r="C6093" s="2" t="s">
        <v>20</v>
      </c>
      <c r="D6093" s="8">
        <v>2930.84</v>
      </c>
      <c r="E6093" s="11">
        <v>0.32</v>
      </c>
      <c r="F6093" s="18">
        <v>4</v>
      </c>
      <c r="G6093" s="15">
        <v>45299</v>
      </c>
      <c r="H6093" s="3">
        <v>45300</v>
      </c>
      <c r="I6093" s="2">
        <f>DATEDIF(G6093,H6093,"d")</f>
        <v>1</v>
      </c>
      <c r="J6093" s="2" t="s">
        <v>21</v>
      </c>
      <c r="K6093" s="2" t="s">
        <v>16</v>
      </c>
      <c r="L6093" s="2">
        <v>778.39</v>
      </c>
      <c r="M6093" s="2" t="s">
        <v>28</v>
      </c>
    </row>
    <row r="6094" spans="1:13" ht="14.25" hidden="1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3"/>
      <c r="J6094" s="2" t="s">
        <v>31</v>
      </c>
      <c r="K6094" s="2" t="s">
        <v>16</v>
      </c>
      <c r="L6094" s="2">
        <v>582.41</v>
      </c>
      <c r="M6094" s="2" t="s">
        <v>17</v>
      </c>
    </row>
    <row r="6095" spans="1:13" ht="14.25" hidden="1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3"/>
      <c r="J6095" s="2" t="s">
        <v>31</v>
      </c>
      <c r="K6095" s="2" t="s">
        <v>27</v>
      </c>
      <c r="L6095" s="2">
        <v>682.58</v>
      </c>
      <c r="M6095" s="2" t="s">
        <v>34</v>
      </c>
    </row>
    <row r="6096" spans="1:13" ht="14.25" hidden="1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3"/>
      <c r="J6096" s="2" t="s">
        <v>21</v>
      </c>
      <c r="K6096" s="2" t="s">
        <v>27</v>
      </c>
      <c r="L6096" s="2">
        <v>898.4</v>
      </c>
      <c r="M6096" s="2" t="s">
        <v>23</v>
      </c>
    </row>
    <row r="6097" spans="1:13" ht="14.25" hidden="1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3"/>
      <c r="J6097" s="2" t="s">
        <v>15</v>
      </c>
      <c r="K6097" s="2" t="s">
        <v>22</v>
      </c>
      <c r="L6097" s="2">
        <v>609.46</v>
      </c>
      <c r="M6097" s="2" t="s">
        <v>23</v>
      </c>
    </row>
    <row r="6098" spans="1:13" ht="14.25" customHeight="1" x14ac:dyDescent="0.3">
      <c r="A6098" s="2" t="s">
        <v>6129</v>
      </c>
      <c r="B6098" s="2" t="s">
        <v>19</v>
      </c>
      <c r="C6098" s="2" t="s">
        <v>26</v>
      </c>
      <c r="D6098" s="8">
        <v>3032.11</v>
      </c>
      <c r="E6098" s="11">
        <v>0.44</v>
      </c>
      <c r="F6098" s="18">
        <v>2</v>
      </c>
      <c r="G6098" s="15">
        <v>45356</v>
      </c>
      <c r="H6098" s="3">
        <v>45357</v>
      </c>
      <c r="I6098" s="2">
        <f>DATEDIF(G6098,H6098,"d")</f>
        <v>1</v>
      </c>
      <c r="J6098" s="2" t="s">
        <v>15</v>
      </c>
      <c r="K6098" s="2" t="s">
        <v>16</v>
      </c>
      <c r="L6098" s="2">
        <v>312.33</v>
      </c>
      <c r="M6098" s="2" t="s">
        <v>39</v>
      </c>
    </row>
    <row r="6099" spans="1:13" ht="14.25" hidden="1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3"/>
      <c r="J6099" s="2" t="s">
        <v>31</v>
      </c>
      <c r="K6099" s="2" t="s">
        <v>27</v>
      </c>
      <c r="L6099" s="2">
        <v>44.51</v>
      </c>
      <c r="M6099" s="2" t="s">
        <v>17</v>
      </c>
    </row>
    <row r="6100" spans="1:13" ht="14.25" hidden="1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3"/>
      <c r="J6100" s="2" t="s">
        <v>31</v>
      </c>
      <c r="K6100" s="2" t="s">
        <v>16</v>
      </c>
      <c r="L6100" s="2">
        <v>155.91</v>
      </c>
      <c r="M6100" s="2" t="s">
        <v>28</v>
      </c>
    </row>
    <row r="6101" spans="1:13" ht="14.25" hidden="1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3"/>
      <c r="J6101" s="2" t="s">
        <v>15</v>
      </c>
      <c r="K6101" s="2" t="s">
        <v>16</v>
      </c>
      <c r="L6101" s="2">
        <v>88.24</v>
      </c>
      <c r="M6101" s="2" t="s">
        <v>23</v>
      </c>
    </row>
    <row r="6102" spans="1:13" ht="14.25" hidden="1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3"/>
      <c r="J6102" s="2" t="s">
        <v>21</v>
      </c>
      <c r="K6102" s="2" t="s">
        <v>22</v>
      </c>
      <c r="L6102" s="2">
        <v>174.18</v>
      </c>
      <c r="M6102" s="2" t="s">
        <v>34</v>
      </c>
    </row>
    <row r="6103" spans="1:13" ht="14.25" hidden="1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3"/>
      <c r="J6103" s="2" t="s">
        <v>21</v>
      </c>
      <c r="K6103" s="2" t="s">
        <v>22</v>
      </c>
      <c r="L6103" s="2">
        <v>22.03</v>
      </c>
      <c r="M6103" s="2" t="s">
        <v>34</v>
      </c>
    </row>
    <row r="6104" spans="1:13" ht="14.25" hidden="1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3"/>
      <c r="J6104" s="2" t="s">
        <v>15</v>
      </c>
      <c r="K6104" s="2" t="s">
        <v>27</v>
      </c>
      <c r="L6104" s="2">
        <v>115.99</v>
      </c>
      <c r="M6104" s="2" t="s">
        <v>34</v>
      </c>
    </row>
    <row r="6105" spans="1:13" ht="14.25" hidden="1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3"/>
      <c r="J6105" s="2" t="s">
        <v>31</v>
      </c>
      <c r="K6105" s="2" t="s">
        <v>22</v>
      </c>
      <c r="L6105" s="2">
        <v>561.96</v>
      </c>
      <c r="M6105" s="2" t="s">
        <v>48</v>
      </c>
    </row>
    <row r="6106" spans="1:13" ht="14.25" customHeight="1" x14ac:dyDescent="0.3">
      <c r="A6106" s="2" t="s">
        <v>6137</v>
      </c>
      <c r="B6106" s="2" t="s">
        <v>19</v>
      </c>
      <c r="C6106" s="2" t="s">
        <v>33</v>
      </c>
      <c r="D6106" s="8">
        <v>2622.94</v>
      </c>
      <c r="E6106" s="11">
        <v>0.08</v>
      </c>
      <c r="F6106" s="18">
        <v>5</v>
      </c>
      <c r="G6106" s="15">
        <v>45212</v>
      </c>
      <c r="H6106" s="3">
        <v>45213</v>
      </c>
      <c r="I6106" s="2">
        <f>DATEDIF(G6106,H6106,"d")</f>
        <v>1</v>
      </c>
      <c r="J6106" s="2" t="s">
        <v>21</v>
      </c>
      <c r="K6106" s="2" t="s">
        <v>27</v>
      </c>
      <c r="L6106" s="2">
        <v>149.99</v>
      </c>
      <c r="M6106" s="2" t="s">
        <v>39</v>
      </c>
    </row>
    <row r="6107" spans="1:13" ht="14.25" hidden="1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3"/>
      <c r="J6107" s="2" t="s">
        <v>15</v>
      </c>
      <c r="K6107" s="2" t="s">
        <v>16</v>
      </c>
      <c r="L6107" s="2">
        <v>76.36</v>
      </c>
      <c r="M6107" s="2" t="s">
        <v>28</v>
      </c>
    </row>
    <row r="6108" spans="1:13" ht="14.25" customHeight="1" x14ac:dyDescent="0.3">
      <c r="A6108" s="2" t="s">
        <v>6139</v>
      </c>
      <c r="B6108" s="2" t="s">
        <v>19</v>
      </c>
      <c r="C6108" s="2" t="s">
        <v>33</v>
      </c>
      <c r="D6108" s="8">
        <v>3689.63</v>
      </c>
      <c r="E6108" s="11">
        <v>0.5</v>
      </c>
      <c r="F6108" s="18">
        <v>2</v>
      </c>
      <c r="G6108" s="15">
        <v>45429</v>
      </c>
      <c r="H6108" s="3">
        <v>45436</v>
      </c>
      <c r="I6108" s="2">
        <f t="shared" ref="I6108:I6109" si="274">DATEDIF(G6108,H6108,"d")</f>
        <v>7</v>
      </c>
      <c r="J6108" s="2" t="s">
        <v>15</v>
      </c>
      <c r="K6108" s="2" t="s">
        <v>27</v>
      </c>
      <c r="L6108" s="2">
        <v>676.84</v>
      </c>
      <c r="M6108" s="2" t="s">
        <v>48</v>
      </c>
    </row>
    <row r="6109" spans="1:13" ht="14.25" customHeight="1" x14ac:dyDescent="0.3">
      <c r="A6109" s="2" t="s">
        <v>6140</v>
      </c>
      <c r="B6109" s="2" t="s">
        <v>19</v>
      </c>
      <c r="C6109" s="2" t="s">
        <v>33</v>
      </c>
      <c r="D6109" s="8">
        <v>2992.79</v>
      </c>
      <c r="E6109" s="11">
        <v>0.14000000000000001</v>
      </c>
      <c r="F6109" s="18">
        <v>8</v>
      </c>
      <c r="G6109" s="15">
        <v>45530</v>
      </c>
      <c r="H6109" s="3">
        <v>45535</v>
      </c>
      <c r="I6109" s="2">
        <f t="shared" si="274"/>
        <v>5</v>
      </c>
      <c r="J6109" s="2" t="s">
        <v>31</v>
      </c>
      <c r="K6109" s="2" t="s">
        <v>22</v>
      </c>
      <c r="L6109" s="2">
        <v>152.72</v>
      </c>
      <c r="M6109" s="2" t="s">
        <v>28</v>
      </c>
    </row>
    <row r="6110" spans="1:13" ht="14.25" hidden="1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3"/>
      <c r="J6110" s="2" t="s">
        <v>15</v>
      </c>
      <c r="K6110" s="2" t="s">
        <v>27</v>
      </c>
      <c r="L6110" s="2">
        <v>731.63</v>
      </c>
      <c r="M6110" s="2" t="s">
        <v>39</v>
      </c>
    </row>
    <row r="6111" spans="1:13" ht="14.25" hidden="1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3"/>
      <c r="J6111" s="2" t="s">
        <v>15</v>
      </c>
      <c r="K6111" s="2" t="s">
        <v>16</v>
      </c>
      <c r="L6111" s="2">
        <v>760.59</v>
      </c>
      <c r="M6111" s="2" t="s">
        <v>17</v>
      </c>
    </row>
    <row r="6112" spans="1:13" ht="14.25" hidden="1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3"/>
      <c r="J6112" s="2" t="s">
        <v>31</v>
      </c>
      <c r="K6112" s="2" t="s">
        <v>16</v>
      </c>
      <c r="L6112" s="2">
        <v>385.51</v>
      </c>
      <c r="M6112" s="2" t="s">
        <v>23</v>
      </c>
    </row>
    <row r="6113" spans="1:13" ht="14.25" hidden="1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3"/>
      <c r="J6113" s="2" t="s">
        <v>21</v>
      </c>
      <c r="K6113" s="2" t="s">
        <v>16</v>
      </c>
      <c r="L6113" s="2">
        <v>744.18</v>
      </c>
      <c r="M6113" s="2" t="s">
        <v>28</v>
      </c>
    </row>
    <row r="6114" spans="1:13" ht="14.25" hidden="1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3"/>
      <c r="J6114" s="2" t="s">
        <v>15</v>
      </c>
      <c r="K6114" s="2" t="s">
        <v>27</v>
      </c>
      <c r="L6114" s="2">
        <v>304.93</v>
      </c>
      <c r="M6114" s="2" t="s">
        <v>48</v>
      </c>
    </row>
    <row r="6115" spans="1:13" ht="14.25" hidden="1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3"/>
      <c r="J6115" s="2" t="s">
        <v>31</v>
      </c>
      <c r="K6115" s="2" t="s">
        <v>16</v>
      </c>
      <c r="L6115" s="2">
        <v>142.97</v>
      </c>
      <c r="M6115" s="2" t="s">
        <v>28</v>
      </c>
    </row>
    <row r="6116" spans="1:13" ht="14.25" hidden="1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3"/>
      <c r="J6116" s="2" t="s">
        <v>31</v>
      </c>
      <c r="K6116" s="2" t="s">
        <v>22</v>
      </c>
      <c r="L6116" s="2">
        <v>112.76</v>
      </c>
      <c r="M6116" s="2" t="s">
        <v>39</v>
      </c>
    </row>
    <row r="6117" spans="1:13" ht="14.25" hidden="1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3"/>
      <c r="J6117" s="2" t="s">
        <v>21</v>
      </c>
      <c r="K6117" s="2" t="s">
        <v>27</v>
      </c>
      <c r="L6117" s="2">
        <v>479.85</v>
      </c>
      <c r="M6117" s="2" t="s">
        <v>23</v>
      </c>
    </row>
    <row r="6118" spans="1:13" ht="14.25" hidden="1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3"/>
      <c r="J6118" s="2" t="s">
        <v>15</v>
      </c>
      <c r="K6118" s="2" t="s">
        <v>27</v>
      </c>
      <c r="L6118" s="2">
        <v>302.54000000000002</v>
      </c>
      <c r="M6118" s="2" t="s">
        <v>28</v>
      </c>
    </row>
    <row r="6119" spans="1:13" ht="14.25" hidden="1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3"/>
      <c r="J6119" s="2" t="s">
        <v>15</v>
      </c>
      <c r="K6119" s="2" t="s">
        <v>16</v>
      </c>
      <c r="L6119" s="2">
        <v>334.99</v>
      </c>
      <c r="M6119" s="2" t="s">
        <v>17</v>
      </c>
    </row>
    <row r="6120" spans="1:13" ht="14.25" hidden="1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3"/>
      <c r="J6120" s="2" t="s">
        <v>15</v>
      </c>
      <c r="K6120" s="2" t="s">
        <v>22</v>
      </c>
      <c r="L6120" s="2">
        <v>173.52</v>
      </c>
      <c r="M6120" s="2" t="s">
        <v>39</v>
      </c>
    </row>
    <row r="6121" spans="1:13" ht="14.25" customHeight="1" x14ac:dyDescent="0.3">
      <c r="A6121" s="2" t="s">
        <v>6152</v>
      </c>
      <c r="B6121" s="2" t="s">
        <v>19</v>
      </c>
      <c r="C6121" s="2" t="s">
        <v>33</v>
      </c>
      <c r="D6121" s="8">
        <v>3280.4</v>
      </c>
      <c r="E6121" s="11">
        <v>0.26</v>
      </c>
      <c r="F6121" s="18">
        <v>1</v>
      </c>
      <c r="G6121" s="15">
        <v>45645</v>
      </c>
      <c r="H6121" s="3">
        <v>45650</v>
      </c>
      <c r="I6121" s="2">
        <f>DATEDIF(G6121,H6121,"d")</f>
        <v>5</v>
      </c>
      <c r="J6121" s="2" t="s">
        <v>15</v>
      </c>
      <c r="K6121" s="2" t="s">
        <v>27</v>
      </c>
      <c r="L6121" s="2">
        <v>370.06</v>
      </c>
      <c r="M6121" s="2" t="s">
        <v>34</v>
      </c>
    </row>
    <row r="6122" spans="1:13" ht="14.25" hidden="1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3"/>
      <c r="J6122" s="2" t="s">
        <v>15</v>
      </c>
      <c r="K6122" s="2" t="s">
        <v>27</v>
      </c>
      <c r="L6122" s="2">
        <v>655.36</v>
      </c>
      <c r="M6122" s="2" t="s">
        <v>48</v>
      </c>
    </row>
    <row r="6123" spans="1:13" ht="14.25" hidden="1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3"/>
      <c r="J6123" s="2" t="s">
        <v>21</v>
      </c>
      <c r="K6123" s="2" t="s">
        <v>27</v>
      </c>
      <c r="L6123" s="2">
        <v>109.79</v>
      </c>
      <c r="M6123" s="2" t="s">
        <v>17</v>
      </c>
    </row>
    <row r="6124" spans="1:13" ht="14.25" hidden="1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3"/>
      <c r="J6124" s="2" t="s">
        <v>15</v>
      </c>
      <c r="K6124" s="2" t="s">
        <v>16</v>
      </c>
      <c r="L6124" s="2">
        <v>629.88</v>
      </c>
      <c r="M6124" s="2" t="s">
        <v>48</v>
      </c>
    </row>
    <row r="6125" spans="1:13" ht="14.25" customHeight="1" x14ac:dyDescent="0.3">
      <c r="A6125" s="2" t="s">
        <v>6156</v>
      </c>
      <c r="B6125" s="2" t="s">
        <v>19</v>
      </c>
      <c r="C6125" s="2" t="s">
        <v>26</v>
      </c>
      <c r="D6125" s="8">
        <v>4482.07</v>
      </c>
      <c r="E6125" s="11">
        <v>0.3</v>
      </c>
      <c r="F6125" s="18">
        <v>5</v>
      </c>
      <c r="G6125" s="15">
        <v>45623</v>
      </c>
      <c r="H6125" s="3">
        <v>45624</v>
      </c>
      <c r="I6125" s="2">
        <f t="shared" ref="I6125:I6126" si="275">DATEDIF(G6125,H6125,"d")</f>
        <v>1</v>
      </c>
      <c r="J6125" s="2" t="s">
        <v>31</v>
      </c>
      <c r="K6125" s="2" t="s">
        <v>22</v>
      </c>
      <c r="L6125" s="2">
        <v>1080.8699999999999</v>
      </c>
      <c r="M6125" s="2" t="s">
        <v>17</v>
      </c>
    </row>
    <row r="6126" spans="1:13" ht="14.25" customHeight="1" x14ac:dyDescent="0.3">
      <c r="A6126" s="2" t="s">
        <v>6157</v>
      </c>
      <c r="B6126" s="2" t="s">
        <v>19</v>
      </c>
      <c r="C6126" s="2" t="s">
        <v>26</v>
      </c>
      <c r="D6126" s="8">
        <v>3890.15</v>
      </c>
      <c r="E6126" s="11">
        <v>0.05</v>
      </c>
      <c r="F6126" s="18">
        <v>3</v>
      </c>
      <c r="G6126" s="15">
        <v>45581</v>
      </c>
      <c r="H6126" s="3">
        <v>45585</v>
      </c>
      <c r="I6126" s="2">
        <f t="shared" si="275"/>
        <v>4</v>
      </c>
      <c r="J6126" s="2" t="s">
        <v>15</v>
      </c>
      <c r="K6126" s="2" t="s">
        <v>27</v>
      </c>
      <c r="L6126" s="2">
        <v>598.87</v>
      </c>
      <c r="M6126" s="2" t="s">
        <v>23</v>
      </c>
    </row>
    <row r="6127" spans="1:13" ht="14.25" hidden="1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3"/>
      <c r="J6127" s="2" t="s">
        <v>21</v>
      </c>
      <c r="K6127" s="2" t="s">
        <v>22</v>
      </c>
      <c r="L6127" s="2">
        <v>114.59</v>
      </c>
      <c r="M6127" s="2" t="s">
        <v>23</v>
      </c>
    </row>
    <row r="6128" spans="1:13" ht="14.25" customHeight="1" x14ac:dyDescent="0.3">
      <c r="A6128" s="2" t="s">
        <v>6159</v>
      </c>
      <c r="B6128" s="2" t="s">
        <v>19</v>
      </c>
      <c r="C6128" s="2" t="s">
        <v>33</v>
      </c>
      <c r="D6128" s="8">
        <v>4406.3900000000003</v>
      </c>
      <c r="E6128" s="11">
        <v>0.02</v>
      </c>
      <c r="F6128" s="18">
        <v>9</v>
      </c>
      <c r="G6128" s="15">
        <v>44942</v>
      </c>
      <c r="H6128" s="3">
        <v>44949</v>
      </c>
      <c r="I6128" s="2">
        <f>DATEDIF(G6128,H6128,"d")</f>
        <v>7</v>
      </c>
      <c r="J6128" s="2" t="s">
        <v>21</v>
      </c>
      <c r="K6128" s="2" t="s">
        <v>16</v>
      </c>
      <c r="L6128" s="2">
        <v>655.48</v>
      </c>
      <c r="M6128" s="2" t="s">
        <v>34</v>
      </c>
    </row>
    <row r="6129" spans="1:13" ht="14.25" hidden="1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3"/>
      <c r="J6129" s="2" t="s">
        <v>15</v>
      </c>
      <c r="K6129" s="2" t="s">
        <v>16</v>
      </c>
      <c r="L6129" s="2">
        <v>93.94</v>
      </c>
      <c r="M6129" s="2" t="s">
        <v>34</v>
      </c>
    </row>
    <row r="6130" spans="1:13" ht="14.25" hidden="1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3"/>
      <c r="J6130" s="2" t="s">
        <v>15</v>
      </c>
      <c r="K6130" s="2" t="s">
        <v>22</v>
      </c>
      <c r="L6130" s="2">
        <v>301.23</v>
      </c>
      <c r="M6130" s="2" t="s">
        <v>34</v>
      </c>
    </row>
    <row r="6131" spans="1:13" ht="14.25" hidden="1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3"/>
      <c r="J6131" s="2" t="s">
        <v>31</v>
      </c>
      <c r="K6131" s="2" t="s">
        <v>22</v>
      </c>
      <c r="L6131" s="2">
        <v>34.770000000000003</v>
      </c>
      <c r="M6131" s="2" t="s">
        <v>17</v>
      </c>
    </row>
    <row r="6132" spans="1:13" ht="14.25" hidden="1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3"/>
      <c r="J6132" s="2" t="s">
        <v>31</v>
      </c>
      <c r="K6132" s="2" t="s">
        <v>16</v>
      </c>
      <c r="L6132" s="2">
        <v>357.7</v>
      </c>
      <c r="M6132" s="2" t="s">
        <v>48</v>
      </c>
    </row>
    <row r="6133" spans="1:13" ht="14.25" hidden="1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3"/>
      <c r="J6133" s="2" t="s">
        <v>15</v>
      </c>
      <c r="K6133" s="2" t="s">
        <v>22</v>
      </c>
      <c r="L6133" s="2">
        <v>67.12</v>
      </c>
      <c r="M6133" s="2" t="s">
        <v>28</v>
      </c>
    </row>
    <row r="6134" spans="1:13" ht="14.25" hidden="1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3"/>
      <c r="J6134" s="2" t="s">
        <v>21</v>
      </c>
      <c r="K6134" s="2" t="s">
        <v>22</v>
      </c>
      <c r="L6134" s="2">
        <v>222.21</v>
      </c>
      <c r="M6134" s="2" t="s">
        <v>48</v>
      </c>
    </row>
    <row r="6135" spans="1:13" ht="14.25" hidden="1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3"/>
      <c r="J6135" s="2" t="s">
        <v>31</v>
      </c>
      <c r="K6135" s="2" t="s">
        <v>27</v>
      </c>
      <c r="L6135" s="2">
        <v>1179.45</v>
      </c>
      <c r="M6135" s="2" t="s">
        <v>28</v>
      </c>
    </row>
    <row r="6136" spans="1:13" ht="14.25" hidden="1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3"/>
      <c r="J6136" s="2" t="s">
        <v>15</v>
      </c>
      <c r="K6136" s="2" t="s">
        <v>22</v>
      </c>
      <c r="L6136" s="2">
        <v>697.04</v>
      </c>
      <c r="M6136" s="2" t="s">
        <v>17</v>
      </c>
    </row>
    <row r="6137" spans="1:13" ht="14.25" hidden="1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3"/>
      <c r="J6137" s="2" t="s">
        <v>21</v>
      </c>
      <c r="K6137" s="2" t="s">
        <v>16</v>
      </c>
      <c r="L6137" s="2">
        <v>959.17</v>
      </c>
      <c r="M6137" s="2" t="s">
        <v>17</v>
      </c>
    </row>
    <row r="6138" spans="1:13" ht="14.25" hidden="1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3"/>
      <c r="J6138" s="2" t="s">
        <v>21</v>
      </c>
      <c r="K6138" s="2" t="s">
        <v>16</v>
      </c>
      <c r="L6138" s="2">
        <v>53.25</v>
      </c>
      <c r="M6138" s="2" t="s">
        <v>39</v>
      </c>
    </row>
    <row r="6139" spans="1:13" ht="14.25" hidden="1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3"/>
      <c r="J6139" s="2" t="s">
        <v>31</v>
      </c>
      <c r="K6139" s="2" t="s">
        <v>16</v>
      </c>
      <c r="L6139" s="2">
        <v>191.66</v>
      </c>
      <c r="M6139" s="2" t="s">
        <v>23</v>
      </c>
    </row>
    <row r="6140" spans="1:13" ht="14.25" hidden="1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3"/>
      <c r="J6140" s="2" t="s">
        <v>21</v>
      </c>
      <c r="K6140" s="2" t="s">
        <v>22</v>
      </c>
      <c r="L6140" s="2">
        <v>917.47</v>
      </c>
      <c r="M6140" s="2" t="s">
        <v>28</v>
      </c>
    </row>
    <row r="6141" spans="1:13" ht="14.25" hidden="1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3"/>
      <c r="J6141" s="2" t="s">
        <v>15</v>
      </c>
      <c r="K6141" s="2" t="s">
        <v>22</v>
      </c>
      <c r="L6141" s="2">
        <v>340.33</v>
      </c>
      <c r="M6141" s="2" t="s">
        <v>48</v>
      </c>
    </row>
    <row r="6142" spans="1:13" ht="14.25" hidden="1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3"/>
      <c r="J6142" s="2" t="s">
        <v>15</v>
      </c>
      <c r="K6142" s="2" t="s">
        <v>27</v>
      </c>
      <c r="L6142" s="2">
        <v>458.61</v>
      </c>
      <c r="M6142" s="2" t="s">
        <v>23</v>
      </c>
    </row>
    <row r="6143" spans="1:13" ht="14.25" customHeight="1" x14ac:dyDescent="0.3">
      <c r="A6143" s="2" t="s">
        <v>6174</v>
      </c>
      <c r="B6143" s="2" t="s">
        <v>19</v>
      </c>
      <c r="C6143" s="2" t="s">
        <v>26</v>
      </c>
      <c r="D6143" s="8">
        <v>4821.4399999999996</v>
      </c>
      <c r="E6143" s="11">
        <v>0.45</v>
      </c>
      <c r="F6143" s="18">
        <v>5</v>
      </c>
      <c r="G6143" s="15">
        <v>45157</v>
      </c>
      <c r="H6143" s="3">
        <v>45159</v>
      </c>
      <c r="I6143" s="2">
        <f t="shared" ref="I6143:I6144" si="276">DATEDIF(G6143,H6143,"d")</f>
        <v>2</v>
      </c>
      <c r="J6143" s="2" t="s">
        <v>15</v>
      </c>
      <c r="K6143" s="2" t="s">
        <v>27</v>
      </c>
      <c r="L6143" s="2">
        <v>734.42</v>
      </c>
      <c r="M6143" s="2" t="s">
        <v>23</v>
      </c>
    </row>
    <row r="6144" spans="1:13" ht="14.25" customHeight="1" x14ac:dyDescent="0.3">
      <c r="A6144" s="2" t="s">
        <v>6175</v>
      </c>
      <c r="B6144" s="2" t="s">
        <v>19</v>
      </c>
      <c r="C6144" s="2" t="s">
        <v>26</v>
      </c>
      <c r="D6144" s="8">
        <v>3456.7</v>
      </c>
      <c r="E6144" s="11">
        <v>0.16</v>
      </c>
      <c r="F6144" s="18">
        <v>8</v>
      </c>
      <c r="G6144" s="15">
        <v>45532</v>
      </c>
      <c r="H6144" s="3">
        <v>45533</v>
      </c>
      <c r="I6144" s="2">
        <f t="shared" si="276"/>
        <v>1</v>
      </c>
      <c r="J6144" s="2" t="s">
        <v>15</v>
      </c>
      <c r="K6144" s="2" t="s">
        <v>22</v>
      </c>
      <c r="L6144" s="2">
        <v>463.74</v>
      </c>
      <c r="M6144" s="2" t="s">
        <v>28</v>
      </c>
    </row>
    <row r="6145" spans="1:13" ht="14.25" hidden="1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3"/>
      <c r="J6145" s="2" t="s">
        <v>21</v>
      </c>
      <c r="K6145" s="2" t="s">
        <v>22</v>
      </c>
      <c r="L6145" s="2">
        <v>364.19</v>
      </c>
      <c r="M6145" s="2" t="s">
        <v>34</v>
      </c>
    </row>
    <row r="6146" spans="1:13" ht="14.25" hidden="1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3"/>
      <c r="J6146" s="2" t="s">
        <v>21</v>
      </c>
      <c r="K6146" s="2" t="s">
        <v>22</v>
      </c>
      <c r="L6146" s="2">
        <v>247.79</v>
      </c>
      <c r="M6146" s="2" t="s">
        <v>23</v>
      </c>
    </row>
    <row r="6147" spans="1:13" ht="14.25" hidden="1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3"/>
      <c r="J6147" s="2" t="s">
        <v>15</v>
      </c>
      <c r="K6147" s="2" t="s">
        <v>27</v>
      </c>
      <c r="L6147" s="2">
        <v>54.49</v>
      </c>
      <c r="M6147" s="2" t="s">
        <v>23</v>
      </c>
    </row>
    <row r="6148" spans="1:13" ht="14.25" customHeight="1" x14ac:dyDescent="0.3">
      <c r="A6148" s="2" t="s">
        <v>6179</v>
      </c>
      <c r="B6148" s="2" t="s">
        <v>19</v>
      </c>
      <c r="C6148" s="2" t="s">
        <v>20</v>
      </c>
      <c r="D6148" s="8">
        <v>2196.08</v>
      </c>
      <c r="E6148" s="11">
        <v>0.36</v>
      </c>
      <c r="F6148" s="18">
        <v>4</v>
      </c>
      <c r="G6148" s="15">
        <v>45587</v>
      </c>
      <c r="H6148" s="3">
        <v>45590</v>
      </c>
      <c r="I6148" s="2">
        <f>DATEDIF(G6148,H6148,"d")</f>
        <v>3</v>
      </c>
      <c r="J6148" s="2" t="s">
        <v>21</v>
      </c>
      <c r="K6148" s="2" t="s">
        <v>16</v>
      </c>
      <c r="L6148" s="2">
        <v>155.79</v>
      </c>
      <c r="M6148" s="2" t="s">
        <v>17</v>
      </c>
    </row>
    <row r="6149" spans="1:13" ht="14.25" hidden="1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3"/>
      <c r="J6149" s="2" t="s">
        <v>15</v>
      </c>
      <c r="K6149" s="2" t="s">
        <v>16</v>
      </c>
      <c r="L6149" s="2">
        <v>562.66999999999996</v>
      </c>
      <c r="M6149" s="2" t="s">
        <v>23</v>
      </c>
    </row>
    <row r="6150" spans="1:13" ht="14.25" customHeight="1" x14ac:dyDescent="0.3">
      <c r="A6150" s="2" t="s">
        <v>6181</v>
      </c>
      <c r="B6150" s="2" t="s">
        <v>19</v>
      </c>
      <c r="C6150" s="2" t="s">
        <v>36</v>
      </c>
      <c r="D6150" s="8">
        <v>2442.5100000000002</v>
      </c>
      <c r="E6150" s="11">
        <v>0.44</v>
      </c>
      <c r="F6150" s="18">
        <v>9</v>
      </c>
      <c r="G6150" s="15">
        <v>45138</v>
      </c>
      <c r="H6150" s="3">
        <v>45142</v>
      </c>
      <c r="I6150" s="2">
        <f>DATEDIF(G6150,H6150,"d")</f>
        <v>4</v>
      </c>
      <c r="J6150" s="2" t="s">
        <v>15</v>
      </c>
      <c r="K6150" s="2" t="s">
        <v>27</v>
      </c>
      <c r="L6150" s="2">
        <v>417.61</v>
      </c>
      <c r="M6150" s="2" t="s">
        <v>34</v>
      </c>
    </row>
    <row r="6151" spans="1:13" ht="14.25" hidden="1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3"/>
      <c r="J6151" s="2" t="s">
        <v>31</v>
      </c>
      <c r="K6151" s="2" t="s">
        <v>22</v>
      </c>
      <c r="L6151" s="2">
        <v>920.84</v>
      </c>
      <c r="M6151" s="2" t="s">
        <v>34</v>
      </c>
    </row>
    <row r="6152" spans="1:13" ht="14.25" hidden="1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3"/>
      <c r="J6152" s="2" t="s">
        <v>15</v>
      </c>
      <c r="K6152" s="2" t="s">
        <v>22</v>
      </c>
      <c r="L6152" s="2">
        <v>861.13</v>
      </c>
      <c r="M6152" s="2" t="s">
        <v>23</v>
      </c>
    </row>
    <row r="6153" spans="1:13" ht="14.25" customHeight="1" x14ac:dyDescent="0.3">
      <c r="A6153" s="2" t="s">
        <v>6184</v>
      </c>
      <c r="B6153" s="2" t="s">
        <v>19</v>
      </c>
      <c r="C6153" s="2" t="s">
        <v>33</v>
      </c>
      <c r="D6153" s="8">
        <v>4922.5200000000004</v>
      </c>
      <c r="E6153" s="11">
        <v>0.31</v>
      </c>
      <c r="F6153" s="18">
        <v>2</v>
      </c>
      <c r="G6153" s="15">
        <v>45443</v>
      </c>
      <c r="H6153" s="3">
        <v>45445</v>
      </c>
      <c r="I6153" s="2">
        <f>DATEDIF(G6153,H6153,"d")</f>
        <v>2</v>
      </c>
      <c r="J6153" s="2" t="s">
        <v>21</v>
      </c>
      <c r="K6153" s="2" t="s">
        <v>27</v>
      </c>
      <c r="L6153" s="2">
        <v>503.87</v>
      </c>
      <c r="M6153" s="2" t="s">
        <v>23</v>
      </c>
    </row>
    <row r="6154" spans="1:13" ht="14.25" hidden="1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3"/>
      <c r="J6154" s="2" t="s">
        <v>21</v>
      </c>
      <c r="K6154" s="2" t="s">
        <v>16</v>
      </c>
      <c r="L6154" s="2">
        <v>722.07</v>
      </c>
      <c r="M6154" s="2" t="s">
        <v>34</v>
      </c>
    </row>
    <row r="6155" spans="1:13" ht="14.25" hidden="1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3"/>
      <c r="J6155" s="2" t="s">
        <v>21</v>
      </c>
      <c r="K6155" s="2" t="s">
        <v>27</v>
      </c>
      <c r="L6155" s="2">
        <v>537.05999999999995</v>
      </c>
      <c r="M6155" s="2" t="s">
        <v>28</v>
      </c>
    </row>
    <row r="6156" spans="1:13" ht="14.25" hidden="1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3"/>
      <c r="J6156" s="2" t="s">
        <v>15</v>
      </c>
      <c r="K6156" s="2" t="s">
        <v>16</v>
      </c>
      <c r="L6156" s="2">
        <v>234.74</v>
      </c>
      <c r="M6156" s="2" t="s">
        <v>17</v>
      </c>
    </row>
    <row r="6157" spans="1:13" ht="14.25" hidden="1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3"/>
      <c r="J6157" s="2" t="s">
        <v>31</v>
      </c>
      <c r="K6157" s="2" t="s">
        <v>27</v>
      </c>
      <c r="L6157" s="2">
        <v>1020.6</v>
      </c>
      <c r="M6157" s="2" t="s">
        <v>48</v>
      </c>
    </row>
    <row r="6158" spans="1:13" ht="14.25" hidden="1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3"/>
      <c r="J6158" s="2" t="s">
        <v>31</v>
      </c>
      <c r="K6158" s="2" t="s">
        <v>27</v>
      </c>
      <c r="L6158" s="2">
        <v>774.86</v>
      </c>
      <c r="M6158" s="2" t="s">
        <v>48</v>
      </c>
    </row>
    <row r="6159" spans="1:13" ht="14.25" hidden="1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3"/>
      <c r="J6159" s="2" t="s">
        <v>15</v>
      </c>
      <c r="K6159" s="2" t="s">
        <v>16</v>
      </c>
      <c r="L6159" s="2">
        <v>777.34</v>
      </c>
      <c r="M6159" s="2" t="s">
        <v>17</v>
      </c>
    </row>
    <row r="6160" spans="1:13" ht="14.25" hidden="1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3"/>
      <c r="J6160" s="2" t="s">
        <v>31</v>
      </c>
      <c r="K6160" s="2" t="s">
        <v>22</v>
      </c>
      <c r="L6160" s="2">
        <v>706.93</v>
      </c>
      <c r="M6160" s="2" t="s">
        <v>34</v>
      </c>
    </row>
    <row r="6161" spans="1:13" ht="14.25" hidden="1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3"/>
      <c r="J6161" s="2" t="s">
        <v>15</v>
      </c>
      <c r="K6161" s="2" t="s">
        <v>27</v>
      </c>
      <c r="L6161" s="2">
        <v>323.64</v>
      </c>
      <c r="M6161" s="2" t="s">
        <v>28</v>
      </c>
    </row>
    <row r="6162" spans="1:13" ht="14.25" hidden="1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3"/>
      <c r="J6162" s="2" t="s">
        <v>15</v>
      </c>
      <c r="K6162" s="2" t="s">
        <v>27</v>
      </c>
      <c r="L6162" s="2">
        <v>231.03</v>
      </c>
      <c r="M6162" s="2" t="s">
        <v>48</v>
      </c>
    </row>
    <row r="6163" spans="1:13" ht="14.25" hidden="1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3"/>
      <c r="J6163" s="2" t="s">
        <v>21</v>
      </c>
      <c r="K6163" s="2" t="s">
        <v>22</v>
      </c>
      <c r="L6163" s="2">
        <v>228.23</v>
      </c>
      <c r="M6163" s="2" t="s">
        <v>17</v>
      </c>
    </row>
    <row r="6164" spans="1:13" ht="14.25" customHeight="1" x14ac:dyDescent="0.3">
      <c r="A6164" s="2" t="s">
        <v>6195</v>
      </c>
      <c r="B6164" s="2" t="s">
        <v>19</v>
      </c>
      <c r="C6164" s="2" t="s">
        <v>36</v>
      </c>
      <c r="D6164" s="8">
        <v>826.48</v>
      </c>
      <c r="E6164" s="11">
        <v>0.46</v>
      </c>
      <c r="F6164" s="18">
        <v>4</v>
      </c>
      <c r="G6164" s="15">
        <v>45202</v>
      </c>
      <c r="H6164" s="3">
        <v>45203</v>
      </c>
      <c r="I6164" s="2">
        <f>DATEDIF(G6164,H6164,"d")</f>
        <v>1</v>
      </c>
      <c r="J6164" s="2" t="s">
        <v>21</v>
      </c>
      <c r="K6164" s="2" t="s">
        <v>16</v>
      </c>
      <c r="L6164" s="2">
        <v>77.77</v>
      </c>
      <c r="M6164" s="2" t="s">
        <v>28</v>
      </c>
    </row>
    <row r="6165" spans="1:13" ht="14.25" hidden="1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3"/>
      <c r="J6165" s="2" t="s">
        <v>31</v>
      </c>
      <c r="K6165" s="2" t="s">
        <v>27</v>
      </c>
      <c r="L6165" s="2">
        <v>595.66</v>
      </c>
      <c r="M6165" s="2" t="s">
        <v>23</v>
      </c>
    </row>
    <row r="6166" spans="1:13" ht="14.25" hidden="1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3"/>
      <c r="J6166" s="2" t="s">
        <v>15</v>
      </c>
      <c r="K6166" s="2" t="s">
        <v>22</v>
      </c>
      <c r="L6166" s="2">
        <v>463.34</v>
      </c>
      <c r="M6166" s="2" t="s">
        <v>17</v>
      </c>
    </row>
    <row r="6167" spans="1:13" ht="14.25" customHeight="1" x14ac:dyDescent="0.3">
      <c r="A6167" s="2" t="s">
        <v>6198</v>
      </c>
      <c r="B6167" s="2" t="s">
        <v>19</v>
      </c>
      <c r="C6167" s="2" t="s">
        <v>33</v>
      </c>
      <c r="D6167" s="8">
        <v>3291.2</v>
      </c>
      <c r="E6167" s="11">
        <v>0.4</v>
      </c>
      <c r="F6167" s="18">
        <v>5</v>
      </c>
      <c r="G6167" s="15">
        <v>45345</v>
      </c>
      <c r="H6167" s="3">
        <v>45352</v>
      </c>
      <c r="I6167" s="2">
        <f>DATEDIF(G6167,H6167,"d")</f>
        <v>7</v>
      </c>
      <c r="J6167" s="2" t="s">
        <v>15</v>
      </c>
      <c r="K6167" s="2" t="s">
        <v>22</v>
      </c>
      <c r="L6167" s="2">
        <v>392.69</v>
      </c>
      <c r="M6167" s="2" t="s">
        <v>17</v>
      </c>
    </row>
    <row r="6168" spans="1:13" ht="14.25" hidden="1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3"/>
      <c r="J6168" s="2" t="s">
        <v>31</v>
      </c>
      <c r="K6168" s="2" t="s">
        <v>22</v>
      </c>
      <c r="L6168" s="2">
        <v>19.96</v>
      </c>
      <c r="M6168" s="2" t="s">
        <v>48</v>
      </c>
    </row>
    <row r="6169" spans="1:13" ht="14.25" customHeight="1" x14ac:dyDescent="0.3">
      <c r="A6169" s="2" t="s">
        <v>6200</v>
      </c>
      <c r="B6169" s="2" t="s">
        <v>19</v>
      </c>
      <c r="C6169" s="2" t="s">
        <v>33</v>
      </c>
      <c r="D6169" s="8">
        <v>4074.88</v>
      </c>
      <c r="E6169" s="11">
        <v>0.02</v>
      </c>
      <c r="F6169" s="18">
        <v>1</v>
      </c>
      <c r="G6169" s="15">
        <v>45196</v>
      </c>
      <c r="H6169" s="3">
        <v>45201</v>
      </c>
      <c r="I6169" s="2">
        <f>DATEDIF(G6169,H6169,"d")</f>
        <v>5</v>
      </c>
      <c r="J6169" s="2" t="s">
        <v>15</v>
      </c>
      <c r="K6169" s="2" t="s">
        <v>16</v>
      </c>
      <c r="L6169" s="2">
        <v>585.17999999999995</v>
      </c>
      <c r="M6169" s="2" t="s">
        <v>28</v>
      </c>
    </row>
    <row r="6170" spans="1:13" ht="14.25" hidden="1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3"/>
      <c r="J6170" s="2" t="s">
        <v>15</v>
      </c>
      <c r="K6170" s="2" t="s">
        <v>27</v>
      </c>
      <c r="L6170" s="2">
        <v>1065.26</v>
      </c>
      <c r="M6170" s="2" t="s">
        <v>48</v>
      </c>
    </row>
    <row r="6171" spans="1:13" ht="14.25" hidden="1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3"/>
      <c r="J6171" s="2" t="s">
        <v>15</v>
      </c>
      <c r="K6171" s="2" t="s">
        <v>27</v>
      </c>
      <c r="L6171" s="2">
        <v>393.79</v>
      </c>
      <c r="M6171" s="2" t="s">
        <v>23</v>
      </c>
    </row>
    <row r="6172" spans="1:13" ht="14.25" hidden="1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3"/>
      <c r="J6172" s="2" t="s">
        <v>21</v>
      </c>
      <c r="K6172" s="2" t="s">
        <v>22</v>
      </c>
      <c r="L6172" s="2">
        <v>651.78</v>
      </c>
      <c r="M6172" s="2" t="s">
        <v>39</v>
      </c>
    </row>
    <row r="6173" spans="1:13" ht="14.25" hidden="1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3"/>
      <c r="J6173" s="2" t="s">
        <v>15</v>
      </c>
      <c r="K6173" s="2" t="s">
        <v>22</v>
      </c>
      <c r="L6173" s="2">
        <v>237.88</v>
      </c>
      <c r="M6173" s="2" t="s">
        <v>23</v>
      </c>
    </row>
    <row r="6174" spans="1:13" ht="14.25" customHeight="1" x14ac:dyDescent="0.3">
      <c r="A6174" s="2" t="s">
        <v>6205</v>
      </c>
      <c r="B6174" s="2" t="s">
        <v>19</v>
      </c>
      <c r="C6174" s="2" t="s">
        <v>14</v>
      </c>
      <c r="D6174" s="8">
        <v>1810.1</v>
      </c>
      <c r="E6174" s="11">
        <v>0.14000000000000001</v>
      </c>
      <c r="F6174" s="18">
        <v>2</v>
      </c>
      <c r="G6174" s="15">
        <v>45081</v>
      </c>
      <c r="H6174" s="3">
        <v>45088</v>
      </c>
      <c r="I6174" s="2">
        <f>DATEDIF(G6174,H6174,"d")</f>
        <v>7</v>
      </c>
      <c r="J6174" s="2" t="s">
        <v>31</v>
      </c>
      <c r="K6174" s="2" t="s">
        <v>22</v>
      </c>
      <c r="L6174" s="2">
        <v>288.94</v>
      </c>
      <c r="M6174" s="2" t="s">
        <v>17</v>
      </c>
    </row>
    <row r="6175" spans="1:13" ht="14.25" hidden="1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3"/>
      <c r="J6175" s="2" t="s">
        <v>15</v>
      </c>
      <c r="K6175" s="2" t="s">
        <v>16</v>
      </c>
      <c r="L6175" s="2">
        <v>713.64</v>
      </c>
      <c r="M6175" s="2" t="s">
        <v>39</v>
      </c>
    </row>
    <row r="6176" spans="1:13" ht="14.25" hidden="1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3"/>
      <c r="J6176" s="2" t="s">
        <v>15</v>
      </c>
      <c r="K6176" s="2" t="s">
        <v>27</v>
      </c>
      <c r="L6176" s="2">
        <v>118.96</v>
      </c>
      <c r="M6176" s="2" t="s">
        <v>17</v>
      </c>
    </row>
    <row r="6177" spans="1:13" ht="14.25" hidden="1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3"/>
      <c r="J6177" s="2" t="s">
        <v>31</v>
      </c>
      <c r="K6177" s="2" t="s">
        <v>22</v>
      </c>
      <c r="L6177" s="2">
        <v>132.25</v>
      </c>
      <c r="M6177" s="2" t="s">
        <v>23</v>
      </c>
    </row>
    <row r="6178" spans="1:13" ht="14.25" customHeight="1" x14ac:dyDescent="0.3">
      <c r="A6178" s="2" t="s">
        <v>6209</v>
      </c>
      <c r="B6178" s="2" t="s">
        <v>19</v>
      </c>
      <c r="C6178" s="2" t="s">
        <v>26</v>
      </c>
      <c r="D6178" s="8">
        <v>4677.84</v>
      </c>
      <c r="E6178" s="11">
        <v>0.09</v>
      </c>
      <c r="F6178" s="18">
        <v>8</v>
      </c>
      <c r="G6178" s="15">
        <v>45529</v>
      </c>
      <c r="H6178" s="3">
        <v>45534</v>
      </c>
      <c r="I6178" s="2">
        <f>DATEDIF(G6178,H6178,"d")</f>
        <v>5</v>
      </c>
      <c r="J6178" s="2" t="s">
        <v>21</v>
      </c>
      <c r="K6178" s="2" t="s">
        <v>27</v>
      </c>
      <c r="L6178" s="2">
        <v>662</v>
      </c>
      <c r="M6178" s="2" t="s">
        <v>34</v>
      </c>
    </row>
    <row r="6179" spans="1:13" ht="14.25" hidden="1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3"/>
      <c r="J6179" s="2" t="s">
        <v>31</v>
      </c>
      <c r="K6179" s="2" t="s">
        <v>16</v>
      </c>
      <c r="L6179" s="2">
        <v>850.04</v>
      </c>
      <c r="M6179" s="2" t="s">
        <v>34</v>
      </c>
    </row>
    <row r="6180" spans="1:13" ht="14.25" hidden="1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3"/>
      <c r="J6180" s="2" t="s">
        <v>31</v>
      </c>
      <c r="K6180" s="2" t="s">
        <v>16</v>
      </c>
      <c r="L6180" s="2">
        <v>412.64</v>
      </c>
      <c r="M6180" s="2" t="s">
        <v>39</v>
      </c>
    </row>
    <row r="6181" spans="1:13" ht="14.25" hidden="1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3"/>
      <c r="J6181" s="2" t="s">
        <v>15</v>
      </c>
      <c r="K6181" s="2" t="s">
        <v>22</v>
      </c>
      <c r="L6181" s="2">
        <v>201.14</v>
      </c>
      <c r="M6181" s="2" t="s">
        <v>39</v>
      </c>
    </row>
    <row r="6182" spans="1:13" ht="14.25" customHeight="1" x14ac:dyDescent="0.3">
      <c r="A6182" s="2" t="s">
        <v>6213</v>
      </c>
      <c r="B6182" s="2" t="s">
        <v>19</v>
      </c>
      <c r="C6182" s="2" t="s">
        <v>36</v>
      </c>
      <c r="D6182" s="8">
        <v>1983.7</v>
      </c>
      <c r="E6182" s="11">
        <v>0.23</v>
      </c>
      <c r="F6182" s="18">
        <v>1</v>
      </c>
      <c r="G6182" s="15">
        <v>45244</v>
      </c>
      <c r="H6182" s="3">
        <v>45251</v>
      </c>
      <c r="I6182" s="2">
        <f>DATEDIF(G6182,H6182,"d")</f>
        <v>7</v>
      </c>
      <c r="J6182" s="2" t="s">
        <v>31</v>
      </c>
      <c r="K6182" s="2" t="s">
        <v>27</v>
      </c>
      <c r="L6182" s="2">
        <v>347.93</v>
      </c>
      <c r="M6182" s="2" t="s">
        <v>34</v>
      </c>
    </row>
    <row r="6183" spans="1:13" ht="14.25" hidden="1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3"/>
      <c r="J6183" s="2" t="s">
        <v>21</v>
      </c>
      <c r="K6183" s="2" t="s">
        <v>22</v>
      </c>
      <c r="L6183" s="2">
        <v>93.61</v>
      </c>
      <c r="M6183" s="2" t="s">
        <v>48</v>
      </c>
    </row>
    <row r="6184" spans="1:13" ht="14.25" hidden="1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3"/>
      <c r="J6184" s="2" t="s">
        <v>31</v>
      </c>
      <c r="K6184" s="2" t="s">
        <v>27</v>
      </c>
      <c r="L6184" s="2">
        <v>739.17</v>
      </c>
      <c r="M6184" s="2" t="s">
        <v>39</v>
      </c>
    </row>
    <row r="6185" spans="1:13" ht="14.25" hidden="1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3"/>
      <c r="J6185" s="2" t="s">
        <v>15</v>
      </c>
      <c r="K6185" s="2" t="s">
        <v>27</v>
      </c>
      <c r="L6185" s="2">
        <v>149.01</v>
      </c>
      <c r="M6185" s="2" t="s">
        <v>48</v>
      </c>
    </row>
    <row r="6186" spans="1:13" ht="14.25" customHeight="1" x14ac:dyDescent="0.3">
      <c r="A6186" s="2" t="s">
        <v>6217</v>
      </c>
      <c r="B6186" s="2" t="s">
        <v>19</v>
      </c>
      <c r="C6186" s="2" t="s">
        <v>36</v>
      </c>
      <c r="D6186" s="8">
        <v>4045.09</v>
      </c>
      <c r="E6186" s="11">
        <v>0.01</v>
      </c>
      <c r="F6186" s="18">
        <v>1</v>
      </c>
      <c r="G6186" s="15">
        <v>45630</v>
      </c>
      <c r="H6186" s="3">
        <v>45635</v>
      </c>
      <c r="I6186" s="2">
        <f>DATEDIF(G6186,H6186,"d")</f>
        <v>5</v>
      </c>
      <c r="J6186" s="2" t="s">
        <v>15</v>
      </c>
      <c r="K6186" s="2" t="s">
        <v>22</v>
      </c>
      <c r="L6186" s="2">
        <v>751.98</v>
      </c>
      <c r="M6186" s="2" t="s">
        <v>34</v>
      </c>
    </row>
    <row r="6187" spans="1:13" ht="14.25" hidden="1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3"/>
      <c r="J6187" s="2" t="s">
        <v>31</v>
      </c>
      <c r="K6187" s="2" t="s">
        <v>16</v>
      </c>
      <c r="L6187" s="2">
        <v>271.51</v>
      </c>
      <c r="M6187" s="2" t="s">
        <v>23</v>
      </c>
    </row>
    <row r="6188" spans="1:13" ht="14.25" hidden="1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3"/>
      <c r="J6188" s="2" t="s">
        <v>21</v>
      </c>
      <c r="K6188" s="2" t="s">
        <v>27</v>
      </c>
      <c r="L6188" s="2">
        <v>213.41</v>
      </c>
      <c r="M6188" s="2" t="s">
        <v>34</v>
      </c>
    </row>
    <row r="6189" spans="1:13" ht="14.25" hidden="1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3"/>
      <c r="J6189" s="2" t="s">
        <v>31</v>
      </c>
      <c r="K6189" s="2" t="s">
        <v>27</v>
      </c>
      <c r="L6189" s="2">
        <v>1095.6300000000001</v>
      </c>
      <c r="M6189" s="2" t="s">
        <v>34</v>
      </c>
    </row>
    <row r="6190" spans="1:13" ht="14.25" hidden="1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3"/>
      <c r="J6190" s="2" t="s">
        <v>15</v>
      </c>
      <c r="K6190" s="2" t="s">
        <v>22</v>
      </c>
      <c r="L6190" s="2">
        <v>176.88</v>
      </c>
      <c r="M6190" s="2" t="s">
        <v>28</v>
      </c>
    </row>
    <row r="6191" spans="1:13" ht="14.25" customHeight="1" x14ac:dyDescent="0.3">
      <c r="A6191" s="2" t="s">
        <v>6222</v>
      </c>
      <c r="B6191" s="2" t="s">
        <v>19</v>
      </c>
      <c r="C6191" s="2" t="s">
        <v>33</v>
      </c>
      <c r="D6191" s="8">
        <v>2922.1</v>
      </c>
      <c r="E6191" s="11">
        <v>0.04</v>
      </c>
      <c r="F6191" s="18">
        <v>7</v>
      </c>
      <c r="G6191" s="15">
        <v>45231</v>
      </c>
      <c r="H6191" s="3">
        <v>45233</v>
      </c>
      <c r="I6191" s="2">
        <f t="shared" ref="I6191:I6192" si="277">DATEDIF(G6191,H6191,"d")</f>
        <v>2</v>
      </c>
      <c r="J6191" s="2" t="s">
        <v>31</v>
      </c>
      <c r="K6191" s="2" t="s">
        <v>27</v>
      </c>
      <c r="L6191" s="2">
        <v>288.72000000000003</v>
      </c>
      <c r="M6191" s="2" t="s">
        <v>39</v>
      </c>
    </row>
    <row r="6192" spans="1:13" ht="14.25" customHeight="1" x14ac:dyDescent="0.3">
      <c r="A6192" s="2" t="s">
        <v>6223</v>
      </c>
      <c r="B6192" s="2" t="s">
        <v>19</v>
      </c>
      <c r="C6192" s="2" t="s">
        <v>36</v>
      </c>
      <c r="D6192" s="8">
        <v>3416.32</v>
      </c>
      <c r="E6192" s="11">
        <v>0.18</v>
      </c>
      <c r="F6192" s="18">
        <v>1</v>
      </c>
      <c r="G6192" s="15">
        <v>45057</v>
      </c>
      <c r="H6192" s="3">
        <v>45062</v>
      </c>
      <c r="I6192" s="2">
        <f t="shared" si="277"/>
        <v>5</v>
      </c>
      <c r="J6192" s="2" t="s">
        <v>21</v>
      </c>
      <c r="K6192" s="2" t="s">
        <v>22</v>
      </c>
      <c r="L6192" s="2">
        <v>396.71</v>
      </c>
      <c r="M6192" s="2" t="s">
        <v>23</v>
      </c>
    </row>
    <row r="6193" spans="1:13" ht="14.25" hidden="1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3"/>
      <c r="J6193" s="2" t="s">
        <v>21</v>
      </c>
      <c r="K6193" s="2" t="s">
        <v>22</v>
      </c>
      <c r="L6193" s="2">
        <v>755.15</v>
      </c>
      <c r="M6193" s="2" t="s">
        <v>34</v>
      </c>
    </row>
    <row r="6194" spans="1:13" ht="14.25" customHeight="1" x14ac:dyDescent="0.3">
      <c r="A6194" s="2" t="s">
        <v>6225</v>
      </c>
      <c r="B6194" s="2" t="s">
        <v>19</v>
      </c>
      <c r="C6194" s="2" t="s">
        <v>33</v>
      </c>
      <c r="D6194" s="8">
        <v>674.72</v>
      </c>
      <c r="E6194" s="11">
        <v>0.25</v>
      </c>
      <c r="F6194" s="18">
        <v>7</v>
      </c>
      <c r="G6194" s="15">
        <v>45128</v>
      </c>
      <c r="H6194" s="3">
        <v>45133</v>
      </c>
      <c r="I6194" s="2">
        <f>DATEDIF(G6194,H6194,"d")</f>
        <v>5</v>
      </c>
      <c r="J6194" s="2" t="s">
        <v>31</v>
      </c>
      <c r="K6194" s="2" t="s">
        <v>16</v>
      </c>
      <c r="L6194" s="2">
        <v>150.47</v>
      </c>
      <c r="M6194" s="2" t="s">
        <v>34</v>
      </c>
    </row>
    <row r="6195" spans="1:13" ht="14.25" hidden="1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3"/>
      <c r="J6195" s="2" t="s">
        <v>31</v>
      </c>
      <c r="K6195" s="2" t="s">
        <v>22</v>
      </c>
      <c r="L6195" s="2">
        <v>383.47</v>
      </c>
      <c r="M6195" s="2" t="s">
        <v>28</v>
      </c>
    </row>
    <row r="6196" spans="1:13" ht="14.25" hidden="1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3"/>
      <c r="J6196" s="2" t="s">
        <v>21</v>
      </c>
      <c r="K6196" s="2" t="s">
        <v>16</v>
      </c>
      <c r="L6196" s="2">
        <v>190.4</v>
      </c>
      <c r="M6196" s="2" t="s">
        <v>23</v>
      </c>
    </row>
    <row r="6197" spans="1:13" ht="14.25" hidden="1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3"/>
      <c r="J6197" s="2" t="s">
        <v>31</v>
      </c>
      <c r="K6197" s="2" t="s">
        <v>27</v>
      </c>
      <c r="L6197" s="2">
        <v>750.69</v>
      </c>
      <c r="M6197" s="2" t="s">
        <v>34</v>
      </c>
    </row>
    <row r="6198" spans="1:13" ht="14.25" hidden="1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3"/>
      <c r="J6198" s="2" t="s">
        <v>15</v>
      </c>
      <c r="K6198" s="2" t="s">
        <v>22</v>
      </c>
      <c r="L6198" s="2">
        <v>254.92</v>
      </c>
      <c r="M6198" s="2" t="s">
        <v>34</v>
      </c>
    </row>
    <row r="6199" spans="1:13" ht="14.25" hidden="1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3"/>
      <c r="J6199" s="2" t="s">
        <v>15</v>
      </c>
      <c r="K6199" s="2" t="s">
        <v>22</v>
      </c>
      <c r="L6199" s="2">
        <v>450.2</v>
      </c>
      <c r="M6199" s="2" t="s">
        <v>48</v>
      </c>
    </row>
    <row r="6200" spans="1:13" ht="14.25" hidden="1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3"/>
      <c r="J6200" s="2" t="s">
        <v>31</v>
      </c>
      <c r="K6200" s="2" t="s">
        <v>27</v>
      </c>
      <c r="L6200" s="2">
        <v>915.11</v>
      </c>
      <c r="M6200" s="2" t="s">
        <v>17</v>
      </c>
    </row>
    <row r="6201" spans="1:13" ht="14.25" hidden="1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3"/>
      <c r="J6201" s="2" t="s">
        <v>15</v>
      </c>
      <c r="K6201" s="2" t="s">
        <v>27</v>
      </c>
      <c r="L6201" s="2">
        <v>64.09</v>
      </c>
      <c r="M6201" s="2" t="s">
        <v>17</v>
      </c>
    </row>
    <row r="6202" spans="1:13" ht="14.25" hidden="1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3"/>
      <c r="J6202" s="2" t="s">
        <v>15</v>
      </c>
      <c r="K6202" s="2" t="s">
        <v>27</v>
      </c>
      <c r="L6202" s="2">
        <v>484.81</v>
      </c>
      <c r="M6202" s="2" t="s">
        <v>34</v>
      </c>
    </row>
    <row r="6203" spans="1:13" ht="14.25" customHeight="1" x14ac:dyDescent="0.3">
      <c r="A6203" s="2" t="s">
        <v>6234</v>
      </c>
      <c r="B6203" s="2" t="s">
        <v>19</v>
      </c>
      <c r="C6203" s="2" t="s">
        <v>36</v>
      </c>
      <c r="D6203" s="8">
        <v>2729.42</v>
      </c>
      <c r="E6203" s="11">
        <v>0.28999999999999998</v>
      </c>
      <c r="F6203" s="18">
        <v>8</v>
      </c>
      <c r="G6203" s="15">
        <v>44938</v>
      </c>
      <c r="H6203" s="3">
        <v>44941</v>
      </c>
      <c r="I6203" s="2">
        <f>DATEDIF(G6203,H6203,"d")</f>
        <v>3</v>
      </c>
      <c r="J6203" s="2" t="s">
        <v>15</v>
      </c>
      <c r="K6203" s="2" t="s">
        <v>27</v>
      </c>
      <c r="L6203" s="2">
        <v>137.38999999999999</v>
      </c>
      <c r="M6203" s="2" t="s">
        <v>17</v>
      </c>
    </row>
    <row r="6204" spans="1:13" ht="14.25" hidden="1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3"/>
      <c r="J6204" s="2" t="s">
        <v>31</v>
      </c>
      <c r="K6204" s="2" t="s">
        <v>22</v>
      </c>
      <c r="L6204" s="2">
        <v>49.25</v>
      </c>
      <c r="M6204" s="2" t="s">
        <v>39</v>
      </c>
    </row>
    <row r="6205" spans="1:13" ht="14.25" hidden="1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3"/>
      <c r="J6205" s="2" t="s">
        <v>15</v>
      </c>
      <c r="K6205" s="2" t="s">
        <v>16</v>
      </c>
      <c r="L6205" s="2">
        <v>909.36</v>
      </c>
      <c r="M6205" s="2" t="s">
        <v>17</v>
      </c>
    </row>
    <row r="6206" spans="1:13" ht="14.25" hidden="1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3"/>
      <c r="J6206" s="2" t="s">
        <v>15</v>
      </c>
      <c r="K6206" s="2" t="s">
        <v>16</v>
      </c>
      <c r="L6206" s="2">
        <v>469.48</v>
      </c>
      <c r="M6206" s="2" t="s">
        <v>39</v>
      </c>
    </row>
    <row r="6207" spans="1:13" ht="14.25" hidden="1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3"/>
      <c r="J6207" s="2" t="s">
        <v>21</v>
      </c>
      <c r="K6207" s="2" t="s">
        <v>16</v>
      </c>
      <c r="L6207" s="2">
        <v>334.34</v>
      </c>
      <c r="M6207" s="2" t="s">
        <v>48</v>
      </c>
    </row>
    <row r="6208" spans="1:13" ht="14.25" customHeight="1" x14ac:dyDescent="0.3">
      <c r="A6208" s="2" t="s">
        <v>6239</v>
      </c>
      <c r="B6208" s="2" t="s">
        <v>19</v>
      </c>
      <c r="C6208" s="2" t="s">
        <v>14</v>
      </c>
      <c r="D6208" s="8">
        <v>3845.68</v>
      </c>
      <c r="E6208" s="11">
        <v>0.37</v>
      </c>
      <c r="F6208" s="18">
        <v>6</v>
      </c>
      <c r="G6208" s="15">
        <v>45465</v>
      </c>
      <c r="H6208" s="3">
        <v>45469</v>
      </c>
      <c r="I6208" s="2">
        <f>DATEDIF(G6208,H6208,"d")</f>
        <v>4</v>
      </c>
      <c r="J6208" s="2" t="s">
        <v>15</v>
      </c>
      <c r="K6208" s="2" t="s">
        <v>27</v>
      </c>
      <c r="L6208" s="2">
        <v>399.4</v>
      </c>
      <c r="M6208" s="2" t="s">
        <v>28</v>
      </c>
    </row>
    <row r="6209" spans="1:13" ht="14.25" hidden="1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3"/>
      <c r="J6209" s="2" t="s">
        <v>15</v>
      </c>
      <c r="K6209" s="2" t="s">
        <v>27</v>
      </c>
      <c r="L6209" s="2">
        <v>695.16</v>
      </c>
      <c r="M6209" s="2" t="s">
        <v>48</v>
      </c>
    </row>
    <row r="6210" spans="1:13" ht="14.25" hidden="1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3"/>
      <c r="J6210" s="2" t="s">
        <v>31</v>
      </c>
      <c r="K6210" s="2" t="s">
        <v>27</v>
      </c>
      <c r="L6210" s="2">
        <v>500.81</v>
      </c>
      <c r="M6210" s="2" t="s">
        <v>17</v>
      </c>
    </row>
    <row r="6211" spans="1:13" ht="14.25" customHeight="1" x14ac:dyDescent="0.3">
      <c r="A6211" s="2" t="s">
        <v>6242</v>
      </c>
      <c r="B6211" s="2" t="s">
        <v>19</v>
      </c>
      <c r="C6211" s="2" t="s">
        <v>26</v>
      </c>
      <c r="D6211" s="8">
        <v>2520.19</v>
      </c>
      <c r="E6211" s="11">
        <v>0.23</v>
      </c>
      <c r="F6211" s="18">
        <v>4</v>
      </c>
      <c r="G6211" s="15">
        <v>45415</v>
      </c>
      <c r="H6211" s="3">
        <v>45416</v>
      </c>
      <c r="I6211" s="2">
        <f>DATEDIF(G6211,H6211,"d")</f>
        <v>1</v>
      </c>
      <c r="J6211" s="2" t="s">
        <v>15</v>
      </c>
      <c r="K6211" s="2" t="s">
        <v>16</v>
      </c>
      <c r="L6211" s="2">
        <v>629.75</v>
      </c>
      <c r="M6211" s="2" t="s">
        <v>28</v>
      </c>
    </row>
    <row r="6212" spans="1:13" ht="14.25" hidden="1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3"/>
      <c r="J6212" s="2" t="s">
        <v>31</v>
      </c>
      <c r="K6212" s="2" t="s">
        <v>27</v>
      </c>
      <c r="L6212" s="2">
        <v>141.18</v>
      </c>
      <c r="M6212" s="2" t="s">
        <v>23</v>
      </c>
    </row>
    <row r="6213" spans="1:13" ht="14.25" hidden="1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3"/>
      <c r="J6213" s="2" t="s">
        <v>21</v>
      </c>
      <c r="K6213" s="2" t="s">
        <v>22</v>
      </c>
      <c r="L6213" s="2">
        <v>334.16</v>
      </c>
      <c r="M6213" s="2" t="s">
        <v>23</v>
      </c>
    </row>
    <row r="6214" spans="1:13" ht="14.25" hidden="1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3"/>
      <c r="J6214" s="2" t="s">
        <v>15</v>
      </c>
      <c r="K6214" s="2" t="s">
        <v>16</v>
      </c>
      <c r="L6214" s="2">
        <v>137.32</v>
      </c>
      <c r="M6214" s="2" t="s">
        <v>48</v>
      </c>
    </row>
    <row r="6215" spans="1:13" ht="14.25" hidden="1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3"/>
      <c r="J6215" s="2" t="s">
        <v>21</v>
      </c>
      <c r="K6215" s="2" t="s">
        <v>22</v>
      </c>
      <c r="L6215" s="2">
        <v>168.78</v>
      </c>
      <c r="M6215" s="2" t="s">
        <v>39</v>
      </c>
    </row>
    <row r="6216" spans="1:13" ht="14.25" hidden="1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3"/>
      <c r="J6216" s="2" t="s">
        <v>21</v>
      </c>
      <c r="K6216" s="2" t="s">
        <v>27</v>
      </c>
      <c r="L6216" s="2">
        <v>620.20000000000005</v>
      </c>
      <c r="M6216" s="2" t="s">
        <v>23</v>
      </c>
    </row>
    <row r="6217" spans="1:13" ht="14.25" hidden="1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3"/>
      <c r="J6217" s="2" t="s">
        <v>15</v>
      </c>
      <c r="K6217" s="2" t="s">
        <v>27</v>
      </c>
      <c r="L6217" s="2">
        <v>73.45</v>
      </c>
      <c r="M6217" s="2" t="s">
        <v>17</v>
      </c>
    </row>
    <row r="6218" spans="1:13" ht="14.25" customHeight="1" x14ac:dyDescent="0.3">
      <c r="A6218" s="2" t="s">
        <v>6249</v>
      </c>
      <c r="B6218" s="2" t="s">
        <v>19</v>
      </c>
      <c r="C6218" s="2" t="s">
        <v>20</v>
      </c>
      <c r="D6218" s="8">
        <v>1338.9</v>
      </c>
      <c r="E6218" s="11">
        <v>0.09</v>
      </c>
      <c r="F6218" s="18">
        <v>5</v>
      </c>
      <c r="G6218" s="15">
        <v>45510</v>
      </c>
      <c r="H6218" s="3">
        <v>45516</v>
      </c>
      <c r="I6218" s="2">
        <f t="shared" ref="I6218:I6219" si="278">DATEDIF(G6218,H6218,"d")</f>
        <v>6</v>
      </c>
      <c r="J6218" s="2" t="s">
        <v>21</v>
      </c>
      <c r="K6218" s="2" t="s">
        <v>27</v>
      </c>
      <c r="L6218" s="2">
        <v>352.98</v>
      </c>
      <c r="M6218" s="2" t="s">
        <v>39</v>
      </c>
    </row>
    <row r="6219" spans="1:13" ht="14.25" customHeight="1" x14ac:dyDescent="0.3">
      <c r="A6219" s="2" t="s">
        <v>6250</v>
      </c>
      <c r="B6219" s="2" t="s">
        <v>19</v>
      </c>
      <c r="C6219" s="2" t="s">
        <v>26</v>
      </c>
      <c r="D6219" s="8">
        <v>431.52</v>
      </c>
      <c r="E6219" s="11">
        <v>0.21</v>
      </c>
      <c r="F6219" s="18">
        <v>6</v>
      </c>
      <c r="G6219" s="15">
        <v>45281</v>
      </c>
      <c r="H6219" s="3">
        <v>45288</v>
      </c>
      <c r="I6219" s="2">
        <f t="shared" si="278"/>
        <v>7</v>
      </c>
      <c r="J6219" s="2" t="s">
        <v>15</v>
      </c>
      <c r="K6219" s="2" t="s">
        <v>16</v>
      </c>
      <c r="L6219" s="2">
        <v>65.290000000000006</v>
      </c>
      <c r="M6219" s="2" t="s">
        <v>17</v>
      </c>
    </row>
    <row r="6220" spans="1:13" ht="14.25" hidden="1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3"/>
      <c r="J6220" s="2" t="s">
        <v>21</v>
      </c>
      <c r="K6220" s="2" t="s">
        <v>22</v>
      </c>
      <c r="L6220" s="2">
        <v>140.75</v>
      </c>
      <c r="M6220" s="2" t="s">
        <v>48</v>
      </c>
    </row>
    <row r="6221" spans="1:13" ht="14.25" hidden="1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3"/>
      <c r="J6221" s="2" t="s">
        <v>31</v>
      </c>
      <c r="K6221" s="2" t="s">
        <v>22</v>
      </c>
      <c r="L6221" s="2">
        <v>82.49</v>
      </c>
      <c r="M6221" s="2" t="s">
        <v>34</v>
      </c>
    </row>
    <row r="6222" spans="1:13" ht="14.25" hidden="1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3"/>
      <c r="J6222" s="2" t="s">
        <v>31</v>
      </c>
      <c r="K6222" s="2" t="s">
        <v>16</v>
      </c>
      <c r="L6222" s="2">
        <v>807.31</v>
      </c>
      <c r="M6222" s="2" t="s">
        <v>48</v>
      </c>
    </row>
    <row r="6223" spans="1:13" ht="14.25" hidden="1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3"/>
      <c r="J6223" s="2" t="s">
        <v>31</v>
      </c>
      <c r="K6223" s="2" t="s">
        <v>16</v>
      </c>
      <c r="L6223" s="2">
        <v>950.82</v>
      </c>
      <c r="M6223" s="2" t="s">
        <v>23</v>
      </c>
    </row>
    <row r="6224" spans="1:13" ht="14.25" hidden="1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3"/>
      <c r="J6224" s="2" t="s">
        <v>31</v>
      </c>
      <c r="K6224" s="2" t="s">
        <v>22</v>
      </c>
      <c r="L6224" s="2">
        <v>434.12</v>
      </c>
      <c r="M6224" s="2" t="s">
        <v>17</v>
      </c>
    </row>
    <row r="6225" spans="1:13" ht="14.25" hidden="1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3"/>
      <c r="J6225" s="2" t="s">
        <v>21</v>
      </c>
      <c r="K6225" s="2" t="s">
        <v>16</v>
      </c>
      <c r="L6225" s="2">
        <v>317.37</v>
      </c>
      <c r="M6225" s="2" t="s">
        <v>39</v>
      </c>
    </row>
    <row r="6226" spans="1:13" ht="14.25" customHeight="1" x14ac:dyDescent="0.3">
      <c r="A6226" s="2" t="s">
        <v>6257</v>
      </c>
      <c r="B6226" s="2" t="s">
        <v>19</v>
      </c>
      <c r="C6226" s="2" t="s">
        <v>14</v>
      </c>
      <c r="D6226" s="8">
        <v>3509.92</v>
      </c>
      <c r="E6226" s="11">
        <v>0.2</v>
      </c>
      <c r="F6226" s="18">
        <v>1</v>
      </c>
      <c r="G6226" s="15">
        <v>45412</v>
      </c>
      <c r="H6226" s="3">
        <v>45415</v>
      </c>
      <c r="I6226" s="2">
        <f>DATEDIF(G6226,H6226,"d")</f>
        <v>3</v>
      </c>
      <c r="J6226" s="2" t="s">
        <v>21</v>
      </c>
      <c r="K6226" s="2" t="s">
        <v>16</v>
      </c>
      <c r="L6226" s="2">
        <v>473.3</v>
      </c>
      <c r="M6226" s="2" t="s">
        <v>17</v>
      </c>
    </row>
    <row r="6227" spans="1:13" ht="14.25" hidden="1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3"/>
      <c r="J6227" s="2" t="s">
        <v>21</v>
      </c>
      <c r="K6227" s="2" t="s">
        <v>16</v>
      </c>
      <c r="L6227" s="2">
        <v>418.27</v>
      </c>
      <c r="M6227" s="2" t="s">
        <v>39</v>
      </c>
    </row>
    <row r="6228" spans="1:13" ht="14.25" customHeight="1" x14ac:dyDescent="0.3">
      <c r="A6228" s="2" t="s">
        <v>6259</v>
      </c>
      <c r="B6228" s="2" t="s">
        <v>19</v>
      </c>
      <c r="C6228" s="2" t="s">
        <v>14</v>
      </c>
      <c r="D6228" s="8">
        <v>1914.03</v>
      </c>
      <c r="E6228" s="11">
        <v>0.02</v>
      </c>
      <c r="F6228" s="18">
        <v>5</v>
      </c>
      <c r="G6228" s="15">
        <v>44963</v>
      </c>
      <c r="H6228" s="3">
        <v>44967</v>
      </c>
      <c r="I6228" s="2">
        <f>DATEDIF(G6228,H6228,"d")</f>
        <v>4</v>
      </c>
      <c r="J6228" s="2" t="s">
        <v>21</v>
      </c>
      <c r="K6228" s="2" t="s">
        <v>27</v>
      </c>
      <c r="L6228" s="2">
        <v>370.32</v>
      </c>
      <c r="M6228" s="2" t="s">
        <v>28</v>
      </c>
    </row>
    <row r="6229" spans="1:13" ht="14.25" hidden="1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3"/>
      <c r="J6229" s="2" t="s">
        <v>21</v>
      </c>
      <c r="K6229" s="2" t="s">
        <v>27</v>
      </c>
      <c r="L6229" s="2">
        <v>552.83000000000004</v>
      </c>
      <c r="M6229" s="2" t="s">
        <v>48</v>
      </c>
    </row>
    <row r="6230" spans="1:13" ht="14.25" hidden="1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3"/>
      <c r="J6230" s="2" t="s">
        <v>15</v>
      </c>
      <c r="K6230" s="2" t="s">
        <v>27</v>
      </c>
      <c r="L6230" s="2">
        <v>127.61</v>
      </c>
      <c r="M6230" s="2" t="s">
        <v>17</v>
      </c>
    </row>
    <row r="6231" spans="1:13" ht="14.25" hidden="1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3"/>
      <c r="J6231" s="2" t="s">
        <v>31</v>
      </c>
      <c r="K6231" s="2" t="s">
        <v>22</v>
      </c>
      <c r="L6231" s="2">
        <v>481.63</v>
      </c>
      <c r="M6231" s="2" t="s">
        <v>34</v>
      </c>
    </row>
    <row r="6232" spans="1:13" ht="14.25" hidden="1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3"/>
      <c r="J6232" s="2" t="s">
        <v>31</v>
      </c>
      <c r="K6232" s="2" t="s">
        <v>16</v>
      </c>
      <c r="L6232" s="2">
        <v>502.91</v>
      </c>
      <c r="M6232" s="2" t="s">
        <v>17</v>
      </c>
    </row>
    <row r="6233" spans="1:13" ht="14.25" hidden="1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3"/>
      <c r="J6233" s="2" t="s">
        <v>15</v>
      </c>
      <c r="K6233" s="2" t="s">
        <v>27</v>
      </c>
      <c r="L6233" s="2">
        <v>279.52999999999997</v>
      </c>
      <c r="M6233" s="2" t="s">
        <v>23</v>
      </c>
    </row>
    <row r="6234" spans="1:13" ht="14.25" customHeight="1" x14ac:dyDescent="0.3">
      <c r="A6234" s="2" t="s">
        <v>6265</v>
      </c>
      <c r="B6234" s="2" t="s">
        <v>19</v>
      </c>
      <c r="C6234" s="2" t="s">
        <v>14</v>
      </c>
      <c r="D6234" s="8">
        <v>4163.8599999999997</v>
      </c>
      <c r="E6234" s="11">
        <v>0.22</v>
      </c>
      <c r="F6234" s="18">
        <v>4</v>
      </c>
      <c r="G6234" s="15">
        <v>45270</v>
      </c>
      <c r="H6234" s="3">
        <v>45275</v>
      </c>
      <c r="I6234" s="2">
        <f t="shared" ref="I6234:I6235" si="279">DATEDIF(G6234,H6234,"d")</f>
        <v>5</v>
      </c>
      <c r="J6234" s="2" t="s">
        <v>31</v>
      </c>
      <c r="K6234" s="2" t="s">
        <v>22</v>
      </c>
      <c r="L6234" s="2">
        <v>223.19</v>
      </c>
      <c r="M6234" s="2" t="s">
        <v>34</v>
      </c>
    </row>
    <row r="6235" spans="1:13" ht="14.25" customHeight="1" x14ac:dyDescent="0.3">
      <c r="A6235" s="2" t="s">
        <v>6266</v>
      </c>
      <c r="B6235" s="2" t="s">
        <v>19</v>
      </c>
      <c r="C6235" s="2" t="s">
        <v>20</v>
      </c>
      <c r="D6235" s="8">
        <v>3549.88</v>
      </c>
      <c r="E6235" s="11">
        <v>0.22</v>
      </c>
      <c r="F6235" s="18">
        <v>7</v>
      </c>
      <c r="G6235" s="15">
        <v>45279</v>
      </c>
      <c r="H6235" s="3">
        <v>45285</v>
      </c>
      <c r="I6235" s="2">
        <f t="shared" si="279"/>
        <v>6</v>
      </c>
      <c r="J6235" s="2" t="s">
        <v>31</v>
      </c>
      <c r="K6235" s="2" t="s">
        <v>27</v>
      </c>
      <c r="L6235" s="2">
        <v>632</v>
      </c>
      <c r="M6235" s="2" t="s">
        <v>34</v>
      </c>
    </row>
    <row r="6236" spans="1:13" ht="14.25" hidden="1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3"/>
      <c r="J6236" s="2" t="s">
        <v>31</v>
      </c>
      <c r="K6236" s="2" t="s">
        <v>22</v>
      </c>
      <c r="L6236" s="2">
        <v>696.13</v>
      </c>
      <c r="M6236" s="2" t="s">
        <v>17</v>
      </c>
    </row>
    <row r="6237" spans="1:13" ht="14.25" customHeight="1" x14ac:dyDescent="0.3">
      <c r="A6237" s="2" t="s">
        <v>6268</v>
      </c>
      <c r="B6237" s="2" t="s">
        <v>19</v>
      </c>
      <c r="C6237" s="2" t="s">
        <v>14</v>
      </c>
      <c r="D6237" s="8">
        <v>3975.79</v>
      </c>
      <c r="E6237" s="11">
        <v>0.47</v>
      </c>
      <c r="F6237" s="18">
        <v>7</v>
      </c>
      <c r="G6237" s="15">
        <v>45299</v>
      </c>
      <c r="H6237" s="3">
        <v>45306</v>
      </c>
      <c r="I6237" s="2">
        <f>DATEDIF(G6237,H6237,"d")</f>
        <v>7</v>
      </c>
      <c r="J6237" s="2" t="s">
        <v>15</v>
      </c>
      <c r="K6237" s="2" t="s">
        <v>16</v>
      </c>
      <c r="L6237" s="2">
        <v>884.47</v>
      </c>
      <c r="M6237" s="2" t="s">
        <v>17</v>
      </c>
    </row>
    <row r="6238" spans="1:13" ht="14.25" hidden="1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3"/>
      <c r="J6238" s="2" t="s">
        <v>21</v>
      </c>
      <c r="K6238" s="2" t="s">
        <v>16</v>
      </c>
      <c r="L6238" s="2">
        <v>66.33</v>
      </c>
      <c r="M6238" s="2" t="s">
        <v>17</v>
      </c>
    </row>
    <row r="6239" spans="1:13" ht="14.25" hidden="1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3"/>
      <c r="J6239" s="2" t="s">
        <v>21</v>
      </c>
      <c r="K6239" s="2" t="s">
        <v>16</v>
      </c>
      <c r="L6239" s="2">
        <v>689.59</v>
      </c>
      <c r="M6239" s="2" t="s">
        <v>17</v>
      </c>
    </row>
    <row r="6240" spans="1:13" ht="14.25" hidden="1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3"/>
      <c r="J6240" s="2" t="s">
        <v>21</v>
      </c>
      <c r="K6240" s="2" t="s">
        <v>27</v>
      </c>
      <c r="L6240" s="2">
        <v>924.11</v>
      </c>
      <c r="M6240" s="2" t="s">
        <v>17</v>
      </c>
    </row>
    <row r="6241" spans="1:13" ht="14.25" hidden="1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3"/>
      <c r="J6241" s="2" t="s">
        <v>21</v>
      </c>
      <c r="K6241" s="2" t="s">
        <v>22</v>
      </c>
      <c r="L6241" s="2">
        <v>918.82</v>
      </c>
      <c r="M6241" s="2" t="s">
        <v>48</v>
      </c>
    </row>
    <row r="6242" spans="1:13" ht="14.25" hidden="1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3"/>
      <c r="J6242" s="2" t="s">
        <v>31</v>
      </c>
      <c r="K6242" s="2" t="s">
        <v>16</v>
      </c>
      <c r="L6242" s="2">
        <v>662.75</v>
      </c>
      <c r="M6242" s="2" t="s">
        <v>34</v>
      </c>
    </row>
    <row r="6243" spans="1:13" ht="14.25" hidden="1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3"/>
      <c r="J6243" s="2" t="s">
        <v>15</v>
      </c>
      <c r="K6243" s="2" t="s">
        <v>22</v>
      </c>
      <c r="L6243" s="2">
        <v>101.71</v>
      </c>
      <c r="M6243" s="2" t="s">
        <v>23</v>
      </c>
    </row>
    <row r="6244" spans="1:13" ht="14.25" customHeight="1" x14ac:dyDescent="0.3">
      <c r="A6244" s="2" t="s">
        <v>6275</v>
      </c>
      <c r="B6244" s="2" t="s">
        <v>19</v>
      </c>
      <c r="C6244" s="2" t="s">
        <v>14</v>
      </c>
      <c r="D6244" s="8">
        <v>4762.28</v>
      </c>
      <c r="E6244" s="11">
        <v>0.44</v>
      </c>
      <c r="F6244" s="18">
        <v>1</v>
      </c>
      <c r="G6244" s="15">
        <v>45234</v>
      </c>
      <c r="H6244" s="3">
        <v>45241</v>
      </c>
      <c r="I6244" s="2">
        <f>DATEDIF(G6244,H6244,"d")</f>
        <v>7</v>
      </c>
      <c r="J6244" s="2" t="s">
        <v>21</v>
      </c>
      <c r="K6244" s="2" t="s">
        <v>22</v>
      </c>
      <c r="L6244" s="2">
        <v>1354.89</v>
      </c>
      <c r="M6244" s="2" t="s">
        <v>48</v>
      </c>
    </row>
    <row r="6245" spans="1:13" ht="14.25" hidden="1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3"/>
      <c r="J6245" s="2" t="s">
        <v>15</v>
      </c>
      <c r="K6245" s="2" t="s">
        <v>22</v>
      </c>
      <c r="L6245" s="2">
        <v>1249.04</v>
      </c>
      <c r="M6245" s="2" t="s">
        <v>34</v>
      </c>
    </row>
    <row r="6246" spans="1:13" ht="14.25" customHeight="1" x14ac:dyDescent="0.3">
      <c r="A6246" s="2" t="s">
        <v>6277</v>
      </c>
      <c r="B6246" s="2" t="s">
        <v>19</v>
      </c>
      <c r="C6246" s="2" t="s">
        <v>36</v>
      </c>
      <c r="D6246" s="8">
        <v>2485.36</v>
      </c>
      <c r="E6246" s="11">
        <v>0.43</v>
      </c>
      <c r="F6246" s="18">
        <v>7</v>
      </c>
      <c r="G6246" s="15">
        <v>45149</v>
      </c>
      <c r="H6246" s="3">
        <v>45155</v>
      </c>
      <c r="I6246" s="2">
        <f>DATEDIF(G6246,H6246,"d")</f>
        <v>6</v>
      </c>
      <c r="J6246" s="2" t="s">
        <v>31</v>
      </c>
      <c r="K6246" s="2" t="s">
        <v>16</v>
      </c>
      <c r="L6246" s="2">
        <v>300.99</v>
      </c>
      <c r="M6246" s="2" t="s">
        <v>28</v>
      </c>
    </row>
    <row r="6247" spans="1:13" ht="14.25" hidden="1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3"/>
      <c r="J6247" s="2" t="s">
        <v>21</v>
      </c>
      <c r="K6247" s="2" t="s">
        <v>16</v>
      </c>
      <c r="L6247" s="2">
        <v>150.79</v>
      </c>
      <c r="M6247" s="2" t="s">
        <v>48</v>
      </c>
    </row>
    <row r="6248" spans="1:13" ht="14.25" hidden="1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3"/>
      <c r="J6248" s="2" t="s">
        <v>31</v>
      </c>
      <c r="K6248" s="2" t="s">
        <v>16</v>
      </c>
      <c r="L6248" s="2">
        <v>941.42</v>
      </c>
      <c r="M6248" s="2" t="s">
        <v>48</v>
      </c>
    </row>
    <row r="6249" spans="1:13" ht="14.25" hidden="1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3"/>
      <c r="J6249" s="2" t="s">
        <v>31</v>
      </c>
      <c r="K6249" s="2" t="s">
        <v>16</v>
      </c>
      <c r="L6249" s="2">
        <v>391.25</v>
      </c>
      <c r="M6249" s="2" t="s">
        <v>39</v>
      </c>
    </row>
    <row r="6250" spans="1:13" ht="14.25" hidden="1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3"/>
      <c r="J6250" s="2" t="s">
        <v>21</v>
      </c>
      <c r="K6250" s="2" t="s">
        <v>16</v>
      </c>
      <c r="L6250" s="2">
        <v>556.96</v>
      </c>
      <c r="M6250" s="2" t="s">
        <v>34</v>
      </c>
    </row>
    <row r="6251" spans="1:13" ht="14.25" hidden="1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3"/>
      <c r="J6251" s="2" t="s">
        <v>15</v>
      </c>
      <c r="K6251" s="2" t="s">
        <v>16</v>
      </c>
      <c r="L6251" s="2">
        <v>986.76</v>
      </c>
      <c r="M6251" s="2" t="s">
        <v>17</v>
      </c>
    </row>
    <row r="6252" spans="1:13" ht="14.25" hidden="1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3"/>
      <c r="J6252" s="2" t="s">
        <v>21</v>
      </c>
      <c r="K6252" s="2" t="s">
        <v>16</v>
      </c>
      <c r="L6252" s="2">
        <v>664.4</v>
      </c>
      <c r="M6252" s="2" t="s">
        <v>23</v>
      </c>
    </row>
    <row r="6253" spans="1:13" ht="14.25" hidden="1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3"/>
      <c r="J6253" s="2" t="s">
        <v>31</v>
      </c>
      <c r="K6253" s="2" t="s">
        <v>16</v>
      </c>
      <c r="L6253" s="2">
        <v>54.13</v>
      </c>
      <c r="M6253" s="2" t="s">
        <v>23</v>
      </c>
    </row>
    <row r="6254" spans="1:13" ht="14.25" hidden="1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3"/>
      <c r="J6254" s="2" t="s">
        <v>15</v>
      </c>
      <c r="K6254" s="2" t="s">
        <v>27</v>
      </c>
      <c r="L6254" s="2">
        <v>585.98</v>
      </c>
      <c r="M6254" s="2" t="s">
        <v>39</v>
      </c>
    </row>
    <row r="6255" spans="1:13" ht="14.25" customHeight="1" x14ac:dyDescent="0.3">
      <c r="A6255" s="2" t="s">
        <v>6286</v>
      </c>
      <c r="B6255" s="2" t="s">
        <v>19</v>
      </c>
      <c r="C6255" s="2" t="s">
        <v>26</v>
      </c>
      <c r="D6255" s="8">
        <v>3696.31</v>
      </c>
      <c r="E6255" s="11">
        <v>0.48</v>
      </c>
      <c r="F6255" s="18">
        <v>9</v>
      </c>
      <c r="G6255" s="15">
        <v>45108</v>
      </c>
      <c r="H6255" s="3">
        <v>45111</v>
      </c>
      <c r="I6255" s="2">
        <f>DATEDIF(G6255,H6255,"d")</f>
        <v>3</v>
      </c>
      <c r="J6255" s="2" t="s">
        <v>15</v>
      </c>
      <c r="K6255" s="2" t="s">
        <v>22</v>
      </c>
      <c r="L6255" s="2">
        <v>811.88</v>
      </c>
      <c r="M6255" s="2" t="s">
        <v>34</v>
      </c>
    </row>
    <row r="6256" spans="1:13" ht="14.25" hidden="1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3"/>
      <c r="J6256" s="2" t="s">
        <v>21</v>
      </c>
      <c r="K6256" s="2" t="s">
        <v>22</v>
      </c>
      <c r="L6256" s="2">
        <v>691.71</v>
      </c>
      <c r="M6256" s="2" t="s">
        <v>28</v>
      </c>
    </row>
    <row r="6257" spans="1:13" ht="14.25" hidden="1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3"/>
      <c r="J6257" s="2" t="s">
        <v>21</v>
      </c>
      <c r="K6257" s="2" t="s">
        <v>27</v>
      </c>
      <c r="L6257" s="2">
        <v>254.1</v>
      </c>
      <c r="M6257" s="2" t="s">
        <v>48</v>
      </c>
    </row>
    <row r="6258" spans="1:13" ht="14.25" customHeight="1" x14ac:dyDescent="0.3">
      <c r="A6258" s="2" t="s">
        <v>6289</v>
      </c>
      <c r="B6258" s="2" t="s">
        <v>19</v>
      </c>
      <c r="C6258" s="2" t="s">
        <v>33</v>
      </c>
      <c r="D6258" s="8">
        <v>907.53</v>
      </c>
      <c r="E6258" s="11">
        <v>0.35</v>
      </c>
      <c r="F6258" s="18">
        <v>7</v>
      </c>
      <c r="G6258" s="15">
        <v>45591</v>
      </c>
      <c r="H6258" s="3">
        <v>45595</v>
      </c>
      <c r="I6258" s="2">
        <f>DATEDIF(G6258,H6258,"d")</f>
        <v>4</v>
      </c>
      <c r="J6258" s="2" t="s">
        <v>21</v>
      </c>
      <c r="K6258" s="2" t="s">
        <v>16</v>
      </c>
      <c r="L6258" s="2">
        <v>237.4</v>
      </c>
      <c r="M6258" s="2" t="s">
        <v>17</v>
      </c>
    </row>
    <row r="6259" spans="1:13" ht="14.25" hidden="1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3"/>
      <c r="J6259" s="2" t="s">
        <v>15</v>
      </c>
      <c r="K6259" s="2" t="s">
        <v>16</v>
      </c>
      <c r="L6259" s="2">
        <v>49.15</v>
      </c>
      <c r="M6259" s="2" t="s">
        <v>48</v>
      </c>
    </row>
    <row r="6260" spans="1:13" ht="14.25" hidden="1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3"/>
      <c r="J6260" s="2" t="s">
        <v>15</v>
      </c>
      <c r="K6260" s="2" t="s">
        <v>27</v>
      </c>
      <c r="L6260" s="2">
        <v>5.92</v>
      </c>
      <c r="M6260" s="2" t="s">
        <v>23</v>
      </c>
    </row>
    <row r="6261" spans="1:13" ht="14.25" hidden="1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3"/>
      <c r="J6261" s="2" t="s">
        <v>21</v>
      </c>
      <c r="K6261" s="2" t="s">
        <v>22</v>
      </c>
      <c r="L6261" s="2">
        <v>327.87</v>
      </c>
      <c r="M6261" s="2" t="s">
        <v>17</v>
      </c>
    </row>
    <row r="6262" spans="1:13" ht="14.25" hidden="1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3"/>
      <c r="J6262" s="2" t="s">
        <v>31</v>
      </c>
      <c r="K6262" s="2" t="s">
        <v>27</v>
      </c>
      <c r="L6262" s="2">
        <v>592.52</v>
      </c>
      <c r="M6262" s="2" t="s">
        <v>23</v>
      </c>
    </row>
    <row r="6263" spans="1:13" ht="14.25" hidden="1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3"/>
      <c r="J6263" s="2" t="s">
        <v>15</v>
      </c>
      <c r="K6263" s="2" t="s">
        <v>16</v>
      </c>
      <c r="L6263" s="2">
        <v>163.6</v>
      </c>
      <c r="M6263" s="2" t="s">
        <v>34</v>
      </c>
    </row>
    <row r="6264" spans="1:13" ht="14.25" hidden="1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3"/>
      <c r="J6264" s="2" t="s">
        <v>31</v>
      </c>
      <c r="K6264" s="2" t="s">
        <v>22</v>
      </c>
      <c r="L6264" s="2">
        <v>466.45</v>
      </c>
      <c r="M6264" s="2" t="s">
        <v>23</v>
      </c>
    </row>
    <row r="6265" spans="1:13" ht="14.25" customHeight="1" x14ac:dyDescent="0.3">
      <c r="A6265" s="2" t="s">
        <v>6296</v>
      </c>
      <c r="B6265" s="2" t="s">
        <v>19</v>
      </c>
      <c r="C6265" s="2" t="s">
        <v>26</v>
      </c>
      <c r="D6265" s="8">
        <v>2013.22</v>
      </c>
      <c r="E6265" s="11">
        <v>0.24</v>
      </c>
      <c r="F6265" s="18">
        <v>5</v>
      </c>
      <c r="G6265" s="15">
        <v>45354</v>
      </c>
      <c r="H6265" s="3">
        <v>45358</v>
      </c>
      <c r="I6265" s="2">
        <f>DATEDIF(G6265,H6265,"d")</f>
        <v>4</v>
      </c>
      <c r="J6265" s="2" t="s">
        <v>21</v>
      </c>
      <c r="K6265" s="2" t="s">
        <v>27</v>
      </c>
      <c r="L6265" s="2">
        <v>258.14999999999998</v>
      </c>
      <c r="M6265" s="2" t="s">
        <v>39</v>
      </c>
    </row>
    <row r="6266" spans="1:13" ht="14.25" hidden="1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3"/>
      <c r="J6266" s="2" t="s">
        <v>21</v>
      </c>
      <c r="K6266" s="2" t="s">
        <v>22</v>
      </c>
      <c r="L6266" s="2">
        <v>270.58</v>
      </c>
      <c r="M6266" s="2" t="s">
        <v>39</v>
      </c>
    </row>
    <row r="6267" spans="1:13" ht="14.25" hidden="1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3"/>
      <c r="J6267" s="2" t="s">
        <v>31</v>
      </c>
      <c r="K6267" s="2" t="s">
        <v>16</v>
      </c>
      <c r="L6267" s="2">
        <v>664.76</v>
      </c>
      <c r="M6267" s="2" t="s">
        <v>28</v>
      </c>
    </row>
    <row r="6268" spans="1:13" ht="14.25" hidden="1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3"/>
      <c r="J6268" s="2" t="s">
        <v>21</v>
      </c>
      <c r="K6268" s="2" t="s">
        <v>16</v>
      </c>
      <c r="L6268" s="2">
        <v>526.16</v>
      </c>
      <c r="M6268" s="2" t="s">
        <v>17</v>
      </c>
    </row>
    <row r="6269" spans="1:13" ht="14.25" customHeight="1" x14ac:dyDescent="0.3">
      <c r="A6269" s="2" t="s">
        <v>6300</v>
      </c>
      <c r="B6269" s="2" t="s">
        <v>19</v>
      </c>
      <c r="C6269" s="2" t="s">
        <v>14</v>
      </c>
      <c r="D6269" s="8">
        <v>194.7</v>
      </c>
      <c r="E6269" s="11">
        <v>0.26</v>
      </c>
      <c r="F6269" s="18">
        <v>8</v>
      </c>
      <c r="G6269" s="15">
        <v>45567</v>
      </c>
      <c r="H6269" s="3">
        <v>45573</v>
      </c>
      <c r="I6269" s="2">
        <f>DATEDIF(G6269,H6269,"d")</f>
        <v>6</v>
      </c>
      <c r="J6269" s="2" t="s">
        <v>31</v>
      </c>
      <c r="K6269" s="2" t="s">
        <v>16</v>
      </c>
      <c r="L6269" s="2">
        <v>35.32</v>
      </c>
      <c r="M6269" s="2" t="s">
        <v>48</v>
      </c>
    </row>
    <row r="6270" spans="1:13" ht="14.25" hidden="1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3"/>
      <c r="J6270" s="2" t="s">
        <v>31</v>
      </c>
      <c r="K6270" s="2" t="s">
        <v>27</v>
      </c>
      <c r="L6270" s="2">
        <v>336.39</v>
      </c>
      <c r="M6270" s="2" t="s">
        <v>48</v>
      </c>
    </row>
    <row r="6271" spans="1:13" ht="14.25" hidden="1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3"/>
      <c r="J6271" s="2" t="s">
        <v>15</v>
      </c>
      <c r="K6271" s="2" t="s">
        <v>16</v>
      </c>
      <c r="L6271" s="2">
        <v>679.6</v>
      </c>
      <c r="M6271" s="2" t="s">
        <v>23</v>
      </c>
    </row>
    <row r="6272" spans="1:13" ht="14.25" hidden="1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3"/>
      <c r="J6272" s="2" t="s">
        <v>31</v>
      </c>
      <c r="K6272" s="2" t="s">
        <v>22</v>
      </c>
      <c r="L6272" s="2">
        <v>90.59</v>
      </c>
      <c r="M6272" s="2" t="s">
        <v>28</v>
      </c>
    </row>
    <row r="6273" spans="1:13" ht="14.25" hidden="1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3"/>
      <c r="J6273" s="2" t="s">
        <v>21</v>
      </c>
      <c r="K6273" s="2" t="s">
        <v>22</v>
      </c>
      <c r="L6273" s="2">
        <v>433.93</v>
      </c>
      <c r="M6273" s="2" t="s">
        <v>17</v>
      </c>
    </row>
    <row r="6274" spans="1:13" ht="14.25" hidden="1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3"/>
      <c r="J6274" s="2" t="s">
        <v>21</v>
      </c>
      <c r="K6274" s="2" t="s">
        <v>27</v>
      </c>
      <c r="L6274" s="2">
        <v>1040.05</v>
      </c>
      <c r="M6274" s="2" t="s">
        <v>28</v>
      </c>
    </row>
    <row r="6275" spans="1:13" ht="14.25" hidden="1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3"/>
      <c r="J6275" s="2" t="s">
        <v>21</v>
      </c>
      <c r="K6275" s="2" t="s">
        <v>27</v>
      </c>
      <c r="L6275" s="2">
        <v>92.97</v>
      </c>
      <c r="M6275" s="2" t="s">
        <v>28</v>
      </c>
    </row>
    <row r="6276" spans="1:13" ht="14.25" customHeight="1" x14ac:dyDescent="0.3">
      <c r="A6276" s="2" t="s">
        <v>6307</v>
      </c>
      <c r="B6276" s="2" t="s">
        <v>19</v>
      </c>
      <c r="C6276" s="2" t="s">
        <v>20</v>
      </c>
      <c r="D6276" s="8">
        <v>2630.41</v>
      </c>
      <c r="E6276" s="11">
        <v>0.49</v>
      </c>
      <c r="F6276" s="18">
        <v>5</v>
      </c>
      <c r="G6276" s="15">
        <v>45015</v>
      </c>
      <c r="H6276" s="3">
        <v>45022</v>
      </c>
      <c r="I6276" s="2">
        <f>DATEDIF(G6276,H6276,"d")</f>
        <v>7</v>
      </c>
      <c r="J6276" s="2" t="s">
        <v>21</v>
      </c>
      <c r="K6276" s="2" t="s">
        <v>27</v>
      </c>
      <c r="L6276" s="2">
        <v>628.73</v>
      </c>
      <c r="M6276" s="2" t="s">
        <v>23</v>
      </c>
    </row>
    <row r="6277" spans="1:13" ht="14.25" hidden="1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3"/>
      <c r="J6277" s="2" t="s">
        <v>21</v>
      </c>
      <c r="K6277" s="2" t="s">
        <v>22</v>
      </c>
      <c r="L6277" s="2">
        <v>991.15</v>
      </c>
      <c r="M6277" s="2" t="s">
        <v>48</v>
      </c>
    </row>
    <row r="6278" spans="1:13" ht="14.25" hidden="1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3"/>
      <c r="J6278" s="2" t="s">
        <v>15</v>
      </c>
      <c r="K6278" s="2" t="s">
        <v>27</v>
      </c>
      <c r="L6278" s="2">
        <v>60.24</v>
      </c>
      <c r="M6278" s="2" t="s">
        <v>39</v>
      </c>
    </row>
    <row r="6279" spans="1:13" ht="14.25" customHeight="1" x14ac:dyDescent="0.3">
      <c r="A6279" s="2" t="s">
        <v>6310</v>
      </c>
      <c r="B6279" s="2" t="s">
        <v>19</v>
      </c>
      <c r="C6279" s="2" t="s">
        <v>36</v>
      </c>
      <c r="D6279" s="8">
        <v>1306.32</v>
      </c>
      <c r="E6279" s="11">
        <v>0.33</v>
      </c>
      <c r="F6279" s="18">
        <v>8</v>
      </c>
      <c r="G6279" s="15">
        <v>45436</v>
      </c>
      <c r="H6279" s="3">
        <v>45439</v>
      </c>
      <c r="I6279" s="2">
        <f>DATEDIF(G6279,H6279,"d")</f>
        <v>3</v>
      </c>
      <c r="J6279" s="2" t="s">
        <v>15</v>
      </c>
      <c r="K6279" s="2" t="s">
        <v>27</v>
      </c>
      <c r="L6279" s="2">
        <v>346.16</v>
      </c>
      <c r="M6279" s="2" t="s">
        <v>39</v>
      </c>
    </row>
    <row r="6280" spans="1:13" ht="14.25" hidden="1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3"/>
      <c r="J6280" s="2" t="s">
        <v>15</v>
      </c>
      <c r="K6280" s="2" t="s">
        <v>22</v>
      </c>
      <c r="L6280" s="2">
        <v>584.35</v>
      </c>
      <c r="M6280" s="2" t="s">
        <v>23</v>
      </c>
    </row>
    <row r="6281" spans="1:13" ht="14.25" hidden="1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3"/>
      <c r="J6281" s="2" t="s">
        <v>31</v>
      </c>
      <c r="K6281" s="2" t="s">
        <v>27</v>
      </c>
      <c r="L6281" s="2">
        <v>269.52</v>
      </c>
      <c r="M6281" s="2" t="s">
        <v>34</v>
      </c>
    </row>
    <row r="6282" spans="1:13" ht="14.25" hidden="1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3"/>
      <c r="J6282" s="2" t="s">
        <v>15</v>
      </c>
      <c r="K6282" s="2" t="s">
        <v>16</v>
      </c>
      <c r="L6282" s="2">
        <v>356.65</v>
      </c>
      <c r="M6282" s="2" t="s">
        <v>34</v>
      </c>
    </row>
    <row r="6283" spans="1:13" ht="14.25" hidden="1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3"/>
      <c r="J6283" s="2" t="s">
        <v>31</v>
      </c>
      <c r="K6283" s="2" t="s">
        <v>22</v>
      </c>
      <c r="L6283" s="2">
        <v>577.73</v>
      </c>
      <c r="M6283" s="2" t="s">
        <v>39</v>
      </c>
    </row>
    <row r="6284" spans="1:13" ht="14.25" hidden="1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3"/>
      <c r="J6284" s="2" t="s">
        <v>31</v>
      </c>
      <c r="K6284" s="2" t="s">
        <v>27</v>
      </c>
      <c r="L6284" s="2">
        <v>166.8</v>
      </c>
      <c r="M6284" s="2" t="s">
        <v>17</v>
      </c>
    </row>
    <row r="6285" spans="1:13" ht="14.25" hidden="1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3"/>
      <c r="J6285" s="2" t="s">
        <v>15</v>
      </c>
      <c r="K6285" s="2" t="s">
        <v>22</v>
      </c>
      <c r="L6285" s="2">
        <v>709.19</v>
      </c>
      <c r="M6285" s="2" t="s">
        <v>23</v>
      </c>
    </row>
    <row r="6286" spans="1:13" ht="14.25" hidden="1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3"/>
      <c r="J6286" s="2" t="s">
        <v>21</v>
      </c>
      <c r="K6286" s="2" t="s">
        <v>16</v>
      </c>
      <c r="L6286" s="2">
        <v>489.76</v>
      </c>
      <c r="M6286" s="2" t="s">
        <v>48</v>
      </c>
    </row>
    <row r="6287" spans="1:13" ht="14.25" hidden="1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3"/>
      <c r="J6287" s="2" t="s">
        <v>15</v>
      </c>
      <c r="K6287" s="2" t="s">
        <v>22</v>
      </c>
      <c r="L6287" s="2">
        <v>335.37</v>
      </c>
      <c r="M6287" s="2" t="s">
        <v>28</v>
      </c>
    </row>
    <row r="6288" spans="1:13" ht="14.25" hidden="1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3"/>
      <c r="J6288" s="2" t="s">
        <v>31</v>
      </c>
      <c r="K6288" s="2" t="s">
        <v>16</v>
      </c>
      <c r="L6288" s="2">
        <v>838.86</v>
      </c>
      <c r="M6288" s="2" t="s">
        <v>34</v>
      </c>
    </row>
    <row r="6289" spans="1:13" ht="14.25" hidden="1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3"/>
      <c r="J6289" s="2" t="s">
        <v>31</v>
      </c>
      <c r="K6289" s="2" t="s">
        <v>27</v>
      </c>
      <c r="L6289" s="2">
        <v>91.24</v>
      </c>
      <c r="M6289" s="2" t="s">
        <v>48</v>
      </c>
    </row>
    <row r="6290" spans="1:13" ht="14.25" hidden="1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3"/>
      <c r="J6290" s="2" t="s">
        <v>31</v>
      </c>
      <c r="K6290" s="2" t="s">
        <v>16</v>
      </c>
      <c r="L6290" s="2">
        <v>831.22</v>
      </c>
      <c r="M6290" s="2" t="s">
        <v>28</v>
      </c>
    </row>
    <row r="6291" spans="1:13" ht="14.25" customHeight="1" x14ac:dyDescent="0.3">
      <c r="A6291" s="2" t="s">
        <v>6322</v>
      </c>
      <c r="B6291" s="2" t="s">
        <v>19</v>
      </c>
      <c r="C6291" s="2" t="s">
        <v>33</v>
      </c>
      <c r="D6291" s="8">
        <v>1365.89</v>
      </c>
      <c r="E6291" s="11">
        <v>0.14000000000000001</v>
      </c>
      <c r="F6291" s="18">
        <v>6</v>
      </c>
      <c r="G6291" s="15">
        <v>45349</v>
      </c>
      <c r="H6291" s="3">
        <v>45353</v>
      </c>
      <c r="I6291" s="2">
        <f t="shared" ref="I6291:I6292" si="280">DATEDIF(G6291,H6291,"d")</f>
        <v>4</v>
      </c>
      <c r="J6291" s="2" t="s">
        <v>15</v>
      </c>
      <c r="K6291" s="2" t="s">
        <v>16</v>
      </c>
      <c r="L6291" s="2">
        <v>158.1</v>
      </c>
      <c r="M6291" s="2" t="s">
        <v>28</v>
      </c>
    </row>
    <row r="6292" spans="1:13" ht="14.25" customHeight="1" x14ac:dyDescent="0.3">
      <c r="A6292" s="2" t="s">
        <v>6323</v>
      </c>
      <c r="B6292" s="2" t="s">
        <v>19</v>
      </c>
      <c r="C6292" s="2" t="s">
        <v>26</v>
      </c>
      <c r="D6292" s="8">
        <v>3925.18</v>
      </c>
      <c r="E6292" s="11">
        <v>0.42</v>
      </c>
      <c r="F6292" s="18">
        <v>2</v>
      </c>
      <c r="G6292" s="15">
        <v>45571</v>
      </c>
      <c r="H6292" s="3">
        <v>45574</v>
      </c>
      <c r="I6292" s="2">
        <f t="shared" si="280"/>
        <v>3</v>
      </c>
      <c r="J6292" s="2" t="s">
        <v>15</v>
      </c>
      <c r="K6292" s="2" t="s">
        <v>16</v>
      </c>
      <c r="L6292" s="2">
        <v>1028.81</v>
      </c>
      <c r="M6292" s="2" t="s">
        <v>28</v>
      </c>
    </row>
    <row r="6293" spans="1:13" ht="14.25" hidden="1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3"/>
      <c r="J6293" s="2" t="s">
        <v>31</v>
      </c>
      <c r="K6293" s="2" t="s">
        <v>16</v>
      </c>
      <c r="L6293" s="2">
        <v>791.48</v>
      </c>
      <c r="M6293" s="2" t="s">
        <v>34</v>
      </c>
    </row>
    <row r="6294" spans="1:13" ht="14.25" hidden="1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3"/>
      <c r="J6294" s="2" t="s">
        <v>15</v>
      </c>
      <c r="K6294" s="2" t="s">
        <v>22</v>
      </c>
      <c r="L6294" s="2">
        <v>489.44</v>
      </c>
      <c r="M6294" s="2" t="s">
        <v>23</v>
      </c>
    </row>
    <row r="6295" spans="1:13" ht="14.25" hidden="1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3"/>
      <c r="J6295" s="2" t="s">
        <v>15</v>
      </c>
      <c r="K6295" s="2" t="s">
        <v>22</v>
      </c>
      <c r="L6295" s="2">
        <v>254.95</v>
      </c>
      <c r="M6295" s="2" t="s">
        <v>39</v>
      </c>
    </row>
    <row r="6296" spans="1:13" ht="14.25" hidden="1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3"/>
      <c r="J6296" s="2" t="s">
        <v>31</v>
      </c>
      <c r="K6296" s="2" t="s">
        <v>16</v>
      </c>
      <c r="L6296" s="2">
        <v>975.71</v>
      </c>
      <c r="M6296" s="2" t="s">
        <v>34</v>
      </c>
    </row>
    <row r="6297" spans="1:13" ht="14.25" hidden="1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3"/>
      <c r="J6297" s="2" t="s">
        <v>15</v>
      </c>
      <c r="K6297" s="2" t="s">
        <v>27</v>
      </c>
      <c r="L6297" s="2">
        <v>491.22</v>
      </c>
      <c r="M6297" s="2" t="s">
        <v>23</v>
      </c>
    </row>
    <row r="6298" spans="1:13" ht="14.25" customHeight="1" x14ac:dyDescent="0.3">
      <c r="A6298" s="2" t="s">
        <v>6329</v>
      </c>
      <c r="B6298" s="2" t="s">
        <v>19</v>
      </c>
      <c r="C6298" s="2" t="s">
        <v>36</v>
      </c>
      <c r="D6298" s="8">
        <v>4931.58</v>
      </c>
      <c r="E6298" s="11">
        <v>0.36</v>
      </c>
      <c r="F6298" s="18">
        <v>6</v>
      </c>
      <c r="G6298" s="15">
        <v>45061</v>
      </c>
      <c r="H6298" s="3">
        <v>45068</v>
      </c>
      <c r="I6298" s="2">
        <f>DATEDIF(G6298,H6298,"d")</f>
        <v>7</v>
      </c>
      <c r="J6298" s="2" t="s">
        <v>15</v>
      </c>
      <c r="K6298" s="2" t="s">
        <v>22</v>
      </c>
      <c r="L6298" s="2">
        <v>1309.44</v>
      </c>
      <c r="M6298" s="2" t="s">
        <v>17</v>
      </c>
    </row>
    <row r="6299" spans="1:13" ht="14.25" hidden="1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3"/>
      <c r="J6299" s="2" t="s">
        <v>21</v>
      </c>
      <c r="K6299" s="2" t="s">
        <v>16</v>
      </c>
      <c r="L6299" s="2">
        <v>531.53</v>
      </c>
      <c r="M6299" s="2" t="s">
        <v>17</v>
      </c>
    </row>
    <row r="6300" spans="1:13" ht="14.25" hidden="1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3"/>
      <c r="J6300" s="2" t="s">
        <v>21</v>
      </c>
      <c r="K6300" s="2" t="s">
        <v>16</v>
      </c>
      <c r="L6300" s="2">
        <v>558.05999999999995</v>
      </c>
      <c r="M6300" s="2" t="s">
        <v>28</v>
      </c>
    </row>
    <row r="6301" spans="1:13" ht="14.25" hidden="1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3"/>
      <c r="J6301" s="2" t="s">
        <v>15</v>
      </c>
      <c r="K6301" s="2" t="s">
        <v>22</v>
      </c>
      <c r="L6301" s="2">
        <v>492.39</v>
      </c>
      <c r="M6301" s="2" t="s">
        <v>39</v>
      </c>
    </row>
    <row r="6302" spans="1:13" ht="14.25" hidden="1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3"/>
      <c r="J6302" s="2" t="s">
        <v>15</v>
      </c>
      <c r="K6302" s="2" t="s">
        <v>27</v>
      </c>
      <c r="L6302" s="2">
        <v>499.76</v>
      </c>
      <c r="M6302" s="2" t="s">
        <v>48</v>
      </c>
    </row>
    <row r="6303" spans="1:13" ht="14.25" hidden="1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3"/>
      <c r="J6303" s="2" t="s">
        <v>15</v>
      </c>
      <c r="K6303" s="2" t="s">
        <v>16</v>
      </c>
      <c r="L6303" s="2">
        <v>121.75</v>
      </c>
      <c r="M6303" s="2" t="s">
        <v>23</v>
      </c>
    </row>
    <row r="6304" spans="1:13" ht="14.25" hidden="1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3"/>
      <c r="J6304" s="2" t="s">
        <v>31</v>
      </c>
      <c r="K6304" s="2" t="s">
        <v>27</v>
      </c>
      <c r="L6304" s="2">
        <v>81.260000000000005</v>
      </c>
      <c r="M6304" s="2" t="s">
        <v>39</v>
      </c>
    </row>
    <row r="6305" spans="1:13" ht="14.25" hidden="1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3"/>
      <c r="J6305" s="2" t="s">
        <v>15</v>
      </c>
      <c r="K6305" s="2" t="s">
        <v>16</v>
      </c>
      <c r="L6305" s="2">
        <v>227.23</v>
      </c>
      <c r="M6305" s="2" t="s">
        <v>23</v>
      </c>
    </row>
    <row r="6306" spans="1:13" ht="14.25" customHeight="1" x14ac:dyDescent="0.3">
      <c r="A6306" s="2" t="s">
        <v>6337</v>
      </c>
      <c r="B6306" s="2" t="s">
        <v>19</v>
      </c>
      <c r="C6306" s="2" t="s">
        <v>14</v>
      </c>
      <c r="D6306" s="8">
        <v>880.08</v>
      </c>
      <c r="E6306" s="11">
        <v>0.47</v>
      </c>
      <c r="F6306" s="18">
        <v>4</v>
      </c>
      <c r="G6306" s="15">
        <v>44940</v>
      </c>
      <c r="H6306" s="3">
        <v>44944</v>
      </c>
      <c r="I6306" s="2">
        <f>DATEDIF(G6306,H6306,"d")</f>
        <v>4</v>
      </c>
      <c r="J6306" s="2" t="s">
        <v>15</v>
      </c>
      <c r="K6306" s="2" t="s">
        <v>16</v>
      </c>
      <c r="L6306" s="2">
        <v>55.6</v>
      </c>
      <c r="M6306" s="2" t="s">
        <v>28</v>
      </c>
    </row>
    <row r="6307" spans="1:13" ht="14.25" hidden="1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3"/>
      <c r="J6307" s="2" t="s">
        <v>21</v>
      </c>
      <c r="K6307" s="2" t="s">
        <v>27</v>
      </c>
      <c r="L6307" s="2">
        <v>42.07</v>
      </c>
      <c r="M6307" s="2" t="s">
        <v>23</v>
      </c>
    </row>
    <row r="6308" spans="1:13" ht="14.25" hidden="1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3"/>
      <c r="J6308" s="2" t="s">
        <v>15</v>
      </c>
      <c r="K6308" s="2" t="s">
        <v>22</v>
      </c>
      <c r="L6308" s="2">
        <v>654.94000000000005</v>
      </c>
      <c r="M6308" s="2" t="s">
        <v>23</v>
      </c>
    </row>
    <row r="6309" spans="1:13" ht="14.25" customHeight="1" x14ac:dyDescent="0.3">
      <c r="A6309" s="2" t="s">
        <v>6340</v>
      </c>
      <c r="B6309" s="2" t="s">
        <v>19</v>
      </c>
      <c r="C6309" s="2" t="s">
        <v>36</v>
      </c>
      <c r="D6309" s="8">
        <v>2392.86</v>
      </c>
      <c r="E6309" s="11">
        <v>0.28000000000000003</v>
      </c>
      <c r="F6309" s="18">
        <v>9</v>
      </c>
      <c r="G6309" s="15">
        <v>45006</v>
      </c>
      <c r="H6309" s="3">
        <v>45007</v>
      </c>
      <c r="I6309" s="2">
        <f t="shared" ref="I6309:I6310" si="281">DATEDIF(G6309,H6309,"d")</f>
        <v>1</v>
      </c>
      <c r="J6309" s="2" t="s">
        <v>21</v>
      </c>
      <c r="K6309" s="2" t="s">
        <v>27</v>
      </c>
      <c r="L6309" s="2">
        <v>135.66</v>
      </c>
      <c r="M6309" s="2" t="s">
        <v>17</v>
      </c>
    </row>
    <row r="6310" spans="1:13" ht="14.25" customHeight="1" x14ac:dyDescent="0.3">
      <c r="A6310" s="2" t="s">
        <v>6341</v>
      </c>
      <c r="B6310" s="2" t="s">
        <v>19</v>
      </c>
      <c r="C6310" s="2" t="s">
        <v>36</v>
      </c>
      <c r="D6310" s="8">
        <v>4040.42</v>
      </c>
      <c r="E6310" s="11">
        <v>0.46</v>
      </c>
      <c r="F6310" s="18">
        <v>2</v>
      </c>
      <c r="G6310" s="15">
        <v>45270</v>
      </c>
      <c r="H6310" s="3">
        <v>45272</v>
      </c>
      <c r="I6310" s="2">
        <f t="shared" si="281"/>
        <v>2</v>
      </c>
      <c r="J6310" s="2" t="s">
        <v>15</v>
      </c>
      <c r="K6310" s="2" t="s">
        <v>27</v>
      </c>
      <c r="L6310" s="2">
        <v>434.89</v>
      </c>
      <c r="M6310" s="2" t="s">
        <v>39</v>
      </c>
    </row>
    <row r="6311" spans="1:13" ht="14.25" hidden="1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3"/>
      <c r="J6311" s="2" t="s">
        <v>31</v>
      </c>
      <c r="K6311" s="2" t="s">
        <v>16</v>
      </c>
      <c r="L6311" s="2">
        <v>333.05</v>
      </c>
      <c r="M6311" s="2" t="s">
        <v>17</v>
      </c>
    </row>
    <row r="6312" spans="1:13" ht="14.25" customHeight="1" x14ac:dyDescent="0.3">
      <c r="A6312" s="2" t="s">
        <v>6343</v>
      </c>
      <c r="B6312" s="2" t="s">
        <v>19</v>
      </c>
      <c r="C6312" s="2" t="s">
        <v>26</v>
      </c>
      <c r="D6312" s="8">
        <v>4173.55</v>
      </c>
      <c r="E6312" s="11">
        <v>0.3</v>
      </c>
      <c r="F6312" s="18">
        <v>5</v>
      </c>
      <c r="G6312" s="15">
        <v>45494</v>
      </c>
      <c r="H6312" s="3">
        <v>45499</v>
      </c>
      <c r="I6312" s="2">
        <f>DATEDIF(G6312,H6312,"d")</f>
        <v>5</v>
      </c>
      <c r="J6312" s="2" t="s">
        <v>15</v>
      </c>
      <c r="K6312" s="2" t="s">
        <v>22</v>
      </c>
      <c r="L6312" s="2">
        <v>1109.72</v>
      </c>
      <c r="M6312" s="2" t="s">
        <v>28</v>
      </c>
    </row>
    <row r="6313" spans="1:13" ht="14.25" hidden="1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3"/>
      <c r="J6313" s="2" t="s">
        <v>15</v>
      </c>
      <c r="K6313" s="2" t="s">
        <v>27</v>
      </c>
      <c r="L6313" s="2">
        <v>175.93</v>
      </c>
      <c r="M6313" s="2" t="s">
        <v>23</v>
      </c>
    </row>
    <row r="6314" spans="1:13" ht="14.25" hidden="1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3"/>
      <c r="J6314" s="2" t="s">
        <v>21</v>
      </c>
      <c r="K6314" s="2" t="s">
        <v>22</v>
      </c>
      <c r="L6314" s="2">
        <v>52.22</v>
      </c>
      <c r="M6314" s="2" t="s">
        <v>39</v>
      </c>
    </row>
    <row r="6315" spans="1:13" ht="14.25" hidden="1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3"/>
      <c r="J6315" s="2" t="s">
        <v>21</v>
      </c>
      <c r="K6315" s="2" t="s">
        <v>22</v>
      </c>
      <c r="L6315" s="2">
        <v>442.6</v>
      </c>
      <c r="M6315" s="2" t="s">
        <v>28</v>
      </c>
    </row>
    <row r="6316" spans="1:13" ht="14.25" customHeight="1" x14ac:dyDescent="0.3">
      <c r="A6316" s="2" t="s">
        <v>6347</v>
      </c>
      <c r="B6316" s="2" t="s">
        <v>19</v>
      </c>
      <c r="C6316" s="2" t="s">
        <v>33</v>
      </c>
      <c r="D6316" s="8">
        <v>3421.05</v>
      </c>
      <c r="E6316" s="11">
        <v>0.04</v>
      </c>
      <c r="F6316" s="18">
        <v>2</v>
      </c>
      <c r="G6316" s="15">
        <v>45291</v>
      </c>
      <c r="H6316" s="3">
        <v>45293</v>
      </c>
      <c r="I6316" s="2">
        <f>DATEDIF(G6316,H6316,"d")</f>
        <v>2</v>
      </c>
      <c r="J6316" s="2" t="s">
        <v>21</v>
      </c>
      <c r="K6316" s="2" t="s">
        <v>22</v>
      </c>
      <c r="L6316" s="2">
        <v>322.68</v>
      </c>
      <c r="M6316" s="2" t="s">
        <v>39</v>
      </c>
    </row>
    <row r="6317" spans="1:13" ht="14.25" hidden="1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3"/>
      <c r="J6317" s="2" t="s">
        <v>15</v>
      </c>
      <c r="K6317" s="2" t="s">
        <v>27</v>
      </c>
      <c r="L6317" s="2">
        <v>310.61</v>
      </c>
      <c r="M6317" s="2" t="s">
        <v>34</v>
      </c>
    </row>
    <row r="6318" spans="1:13" ht="14.25" hidden="1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3"/>
      <c r="J6318" s="2" t="s">
        <v>31</v>
      </c>
      <c r="K6318" s="2" t="s">
        <v>16</v>
      </c>
      <c r="L6318" s="2">
        <v>415.78</v>
      </c>
      <c r="M6318" s="2" t="s">
        <v>17</v>
      </c>
    </row>
    <row r="6319" spans="1:13" ht="14.25" hidden="1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3"/>
      <c r="J6319" s="2" t="s">
        <v>21</v>
      </c>
      <c r="K6319" s="2" t="s">
        <v>22</v>
      </c>
      <c r="L6319" s="2">
        <v>315.45</v>
      </c>
      <c r="M6319" s="2" t="s">
        <v>28</v>
      </c>
    </row>
    <row r="6320" spans="1:13" ht="14.25" hidden="1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3"/>
      <c r="J6320" s="2" t="s">
        <v>15</v>
      </c>
      <c r="K6320" s="2" t="s">
        <v>16</v>
      </c>
      <c r="L6320" s="2">
        <v>454.28</v>
      </c>
      <c r="M6320" s="2" t="s">
        <v>48</v>
      </c>
    </row>
    <row r="6321" spans="1:13" ht="14.25" customHeight="1" x14ac:dyDescent="0.3">
      <c r="A6321" s="2" t="s">
        <v>6352</v>
      </c>
      <c r="B6321" s="2" t="s">
        <v>19</v>
      </c>
      <c r="C6321" s="2" t="s">
        <v>14</v>
      </c>
      <c r="D6321" s="8">
        <v>4113.6099999999997</v>
      </c>
      <c r="E6321" s="11">
        <v>0.19</v>
      </c>
      <c r="F6321" s="18">
        <v>1</v>
      </c>
      <c r="G6321" s="15">
        <v>45312</v>
      </c>
      <c r="H6321" s="3">
        <v>45318</v>
      </c>
      <c r="I6321" s="2">
        <f>DATEDIF(G6321,H6321,"d")</f>
        <v>6</v>
      </c>
      <c r="J6321" s="2" t="s">
        <v>15</v>
      </c>
      <c r="K6321" s="2" t="s">
        <v>16</v>
      </c>
      <c r="L6321" s="2">
        <v>278.52</v>
      </c>
      <c r="M6321" s="2" t="s">
        <v>17</v>
      </c>
    </row>
    <row r="6322" spans="1:13" ht="14.25" hidden="1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3"/>
      <c r="J6322" s="2" t="s">
        <v>15</v>
      </c>
      <c r="K6322" s="2" t="s">
        <v>27</v>
      </c>
      <c r="L6322" s="2">
        <v>485.63</v>
      </c>
      <c r="M6322" s="2" t="s">
        <v>17</v>
      </c>
    </row>
    <row r="6323" spans="1:13" ht="14.25" hidden="1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3"/>
      <c r="J6323" s="2" t="s">
        <v>21</v>
      </c>
      <c r="K6323" s="2" t="s">
        <v>27</v>
      </c>
      <c r="L6323" s="2">
        <v>150.34</v>
      </c>
      <c r="M6323" s="2" t="s">
        <v>23</v>
      </c>
    </row>
    <row r="6324" spans="1:13" ht="14.25" hidden="1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3"/>
      <c r="J6324" s="2" t="s">
        <v>15</v>
      </c>
      <c r="K6324" s="2" t="s">
        <v>27</v>
      </c>
      <c r="L6324" s="2">
        <v>350.27</v>
      </c>
      <c r="M6324" s="2" t="s">
        <v>28</v>
      </c>
    </row>
    <row r="6325" spans="1:13" ht="14.25" hidden="1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3"/>
      <c r="J6325" s="2" t="s">
        <v>15</v>
      </c>
      <c r="K6325" s="2" t="s">
        <v>27</v>
      </c>
      <c r="L6325" s="2">
        <v>498.91</v>
      </c>
      <c r="M6325" s="2" t="s">
        <v>17</v>
      </c>
    </row>
    <row r="6326" spans="1:13" ht="14.25" customHeight="1" x14ac:dyDescent="0.3">
      <c r="A6326" s="2" t="s">
        <v>6357</v>
      </c>
      <c r="B6326" s="2" t="s">
        <v>19</v>
      </c>
      <c r="C6326" s="2" t="s">
        <v>20</v>
      </c>
      <c r="D6326" s="8">
        <v>2811.11</v>
      </c>
      <c r="E6326" s="11">
        <v>0</v>
      </c>
      <c r="F6326" s="18">
        <v>5</v>
      </c>
      <c r="G6326" s="15">
        <v>45468</v>
      </c>
      <c r="H6326" s="3">
        <v>45473</v>
      </c>
      <c r="I6326" s="2">
        <f>DATEDIF(G6326,H6326,"d")</f>
        <v>5</v>
      </c>
      <c r="J6326" s="2" t="s">
        <v>21</v>
      </c>
      <c r="K6326" s="2" t="s">
        <v>16</v>
      </c>
      <c r="L6326" s="2">
        <v>680.27</v>
      </c>
      <c r="M6326" s="2" t="s">
        <v>28</v>
      </c>
    </row>
    <row r="6327" spans="1:13" ht="14.25" hidden="1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3"/>
      <c r="J6327" s="2" t="s">
        <v>15</v>
      </c>
      <c r="K6327" s="2" t="s">
        <v>16</v>
      </c>
      <c r="L6327" s="2">
        <v>1170.43</v>
      </c>
      <c r="M6327" s="2" t="s">
        <v>34</v>
      </c>
    </row>
    <row r="6328" spans="1:13" ht="14.25" customHeight="1" x14ac:dyDescent="0.3">
      <c r="A6328" s="2" t="s">
        <v>6359</v>
      </c>
      <c r="B6328" s="2" t="s">
        <v>19</v>
      </c>
      <c r="C6328" s="2" t="s">
        <v>20</v>
      </c>
      <c r="D6328" s="8">
        <v>597.30999999999995</v>
      </c>
      <c r="E6328" s="11">
        <v>0.41</v>
      </c>
      <c r="F6328" s="18">
        <v>4</v>
      </c>
      <c r="G6328" s="15">
        <v>45385</v>
      </c>
      <c r="H6328" s="3">
        <v>45389</v>
      </c>
      <c r="I6328" s="2">
        <f>DATEDIF(G6328,H6328,"d")</f>
        <v>4</v>
      </c>
      <c r="J6328" s="2" t="s">
        <v>15</v>
      </c>
      <c r="K6328" s="2" t="s">
        <v>27</v>
      </c>
      <c r="L6328" s="2">
        <v>140.43</v>
      </c>
      <c r="M6328" s="2" t="s">
        <v>17</v>
      </c>
    </row>
    <row r="6329" spans="1:13" ht="14.25" hidden="1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3"/>
      <c r="J6329" s="2" t="s">
        <v>31</v>
      </c>
      <c r="K6329" s="2" t="s">
        <v>16</v>
      </c>
      <c r="L6329" s="2">
        <v>484.89</v>
      </c>
      <c r="M6329" s="2" t="s">
        <v>48</v>
      </c>
    </row>
    <row r="6330" spans="1:13" ht="14.25" hidden="1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3"/>
      <c r="J6330" s="2" t="s">
        <v>15</v>
      </c>
      <c r="K6330" s="2" t="s">
        <v>27</v>
      </c>
      <c r="L6330" s="2">
        <v>756.13</v>
      </c>
      <c r="M6330" s="2" t="s">
        <v>28</v>
      </c>
    </row>
    <row r="6331" spans="1:13" ht="14.25" hidden="1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3"/>
      <c r="J6331" s="2" t="s">
        <v>31</v>
      </c>
      <c r="K6331" s="2" t="s">
        <v>16</v>
      </c>
      <c r="L6331" s="2">
        <v>950.92</v>
      </c>
      <c r="M6331" s="2" t="s">
        <v>34</v>
      </c>
    </row>
    <row r="6332" spans="1:13" ht="14.25" hidden="1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3"/>
      <c r="J6332" s="2" t="s">
        <v>21</v>
      </c>
      <c r="K6332" s="2" t="s">
        <v>16</v>
      </c>
      <c r="L6332" s="2">
        <v>311.79000000000002</v>
      </c>
      <c r="M6332" s="2" t="s">
        <v>34</v>
      </c>
    </row>
    <row r="6333" spans="1:13" ht="14.25" customHeight="1" x14ac:dyDescent="0.3">
      <c r="A6333" s="2" t="s">
        <v>6364</v>
      </c>
      <c r="B6333" s="2" t="s">
        <v>19</v>
      </c>
      <c r="C6333" s="2" t="s">
        <v>26</v>
      </c>
      <c r="D6333" s="8">
        <v>1988.85</v>
      </c>
      <c r="E6333" s="11">
        <v>0.19</v>
      </c>
      <c r="F6333" s="18">
        <v>3</v>
      </c>
      <c r="G6333" s="15">
        <v>44946</v>
      </c>
      <c r="H6333" s="3">
        <v>44951</v>
      </c>
      <c r="I6333" s="2">
        <f t="shared" ref="I6333:I6335" si="282">DATEDIF(G6333,H6333,"d")</f>
        <v>5</v>
      </c>
      <c r="J6333" s="2" t="s">
        <v>21</v>
      </c>
      <c r="K6333" s="2" t="s">
        <v>27</v>
      </c>
      <c r="L6333" s="2">
        <v>235.12</v>
      </c>
      <c r="M6333" s="2" t="s">
        <v>39</v>
      </c>
    </row>
    <row r="6334" spans="1:13" ht="14.25" customHeight="1" x14ac:dyDescent="0.3">
      <c r="A6334" s="2" t="s">
        <v>6365</v>
      </c>
      <c r="B6334" s="2" t="s">
        <v>19</v>
      </c>
      <c r="C6334" s="2" t="s">
        <v>26</v>
      </c>
      <c r="D6334" s="8">
        <v>2974.18</v>
      </c>
      <c r="E6334" s="11">
        <v>0</v>
      </c>
      <c r="F6334" s="18">
        <v>1</v>
      </c>
      <c r="G6334" s="15">
        <v>45155</v>
      </c>
      <c r="H6334" s="3">
        <v>45156</v>
      </c>
      <c r="I6334" s="2">
        <f t="shared" si="282"/>
        <v>1</v>
      </c>
      <c r="J6334" s="2" t="s">
        <v>31</v>
      </c>
      <c r="K6334" s="2" t="s">
        <v>27</v>
      </c>
      <c r="L6334" s="2">
        <v>170.11</v>
      </c>
      <c r="M6334" s="2" t="s">
        <v>28</v>
      </c>
    </row>
    <row r="6335" spans="1:13" ht="14.25" customHeight="1" x14ac:dyDescent="0.3">
      <c r="A6335" s="2" t="s">
        <v>6366</v>
      </c>
      <c r="B6335" s="2" t="s">
        <v>19</v>
      </c>
      <c r="C6335" s="2" t="s">
        <v>36</v>
      </c>
      <c r="D6335" s="8">
        <v>2045.78</v>
      </c>
      <c r="E6335" s="11">
        <v>0.02</v>
      </c>
      <c r="F6335" s="18">
        <v>7</v>
      </c>
      <c r="G6335" s="15">
        <v>45305</v>
      </c>
      <c r="H6335" s="3">
        <v>45312</v>
      </c>
      <c r="I6335" s="2">
        <f t="shared" si="282"/>
        <v>7</v>
      </c>
      <c r="J6335" s="2" t="s">
        <v>31</v>
      </c>
      <c r="K6335" s="2" t="s">
        <v>16</v>
      </c>
      <c r="L6335" s="2">
        <v>394.18</v>
      </c>
      <c r="M6335" s="2" t="s">
        <v>28</v>
      </c>
    </row>
    <row r="6336" spans="1:13" ht="14.25" hidden="1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3"/>
      <c r="J6336" s="2" t="s">
        <v>31</v>
      </c>
      <c r="K6336" s="2" t="s">
        <v>16</v>
      </c>
      <c r="L6336" s="2">
        <v>459.4</v>
      </c>
      <c r="M6336" s="2" t="s">
        <v>28</v>
      </c>
    </row>
    <row r="6337" spans="1:13" ht="14.25" hidden="1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3"/>
      <c r="J6337" s="2" t="s">
        <v>15</v>
      </c>
      <c r="K6337" s="2" t="s">
        <v>27</v>
      </c>
      <c r="L6337" s="2">
        <v>148.38999999999999</v>
      </c>
      <c r="M6337" s="2" t="s">
        <v>39</v>
      </c>
    </row>
    <row r="6338" spans="1:13" ht="14.25" hidden="1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3"/>
      <c r="J6338" s="2" t="s">
        <v>15</v>
      </c>
      <c r="K6338" s="2" t="s">
        <v>16</v>
      </c>
      <c r="L6338" s="2">
        <v>229.61</v>
      </c>
      <c r="M6338" s="2" t="s">
        <v>34</v>
      </c>
    </row>
    <row r="6339" spans="1:13" ht="14.25" hidden="1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3"/>
      <c r="J6339" s="2" t="s">
        <v>31</v>
      </c>
      <c r="K6339" s="2" t="s">
        <v>22</v>
      </c>
      <c r="L6339" s="2">
        <v>116.2</v>
      </c>
      <c r="M6339" s="2" t="s">
        <v>48</v>
      </c>
    </row>
    <row r="6340" spans="1:13" ht="14.25" hidden="1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3"/>
      <c r="J6340" s="2" t="s">
        <v>31</v>
      </c>
      <c r="K6340" s="2" t="s">
        <v>22</v>
      </c>
      <c r="L6340" s="2">
        <v>366.88</v>
      </c>
      <c r="M6340" s="2" t="s">
        <v>39</v>
      </c>
    </row>
    <row r="6341" spans="1:13" ht="14.25" hidden="1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3"/>
      <c r="J6341" s="2" t="s">
        <v>31</v>
      </c>
      <c r="K6341" s="2" t="s">
        <v>22</v>
      </c>
      <c r="L6341" s="2">
        <v>432.43</v>
      </c>
      <c r="M6341" s="2" t="s">
        <v>28</v>
      </c>
    </row>
    <row r="6342" spans="1:13" ht="14.25" hidden="1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3"/>
      <c r="J6342" s="2" t="s">
        <v>21</v>
      </c>
      <c r="K6342" s="2" t="s">
        <v>27</v>
      </c>
      <c r="L6342" s="2">
        <v>270.73</v>
      </c>
      <c r="M6342" s="2" t="s">
        <v>23</v>
      </c>
    </row>
    <row r="6343" spans="1:13" ht="14.25" hidden="1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3"/>
      <c r="J6343" s="2" t="s">
        <v>15</v>
      </c>
      <c r="K6343" s="2" t="s">
        <v>27</v>
      </c>
      <c r="L6343" s="2">
        <v>265.32</v>
      </c>
      <c r="M6343" s="2" t="s">
        <v>28</v>
      </c>
    </row>
    <row r="6344" spans="1:13" ht="14.25" hidden="1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3"/>
      <c r="J6344" s="2" t="s">
        <v>15</v>
      </c>
      <c r="K6344" s="2" t="s">
        <v>22</v>
      </c>
      <c r="L6344" s="2">
        <v>39.78</v>
      </c>
      <c r="M6344" s="2" t="s">
        <v>28</v>
      </c>
    </row>
    <row r="6345" spans="1:13" ht="14.25" hidden="1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3"/>
      <c r="J6345" s="2" t="s">
        <v>21</v>
      </c>
      <c r="K6345" s="2" t="s">
        <v>16</v>
      </c>
      <c r="L6345" s="2">
        <v>168.73</v>
      </c>
      <c r="M6345" s="2" t="s">
        <v>48</v>
      </c>
    </row>
    <row r="6346" spans="1:13" ht="14.25" hidden="1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3"/>
      <c r="J6346" s="2" t="s">
        <v>15</v>
      </c>
      <c r="K6346" s="2" t="s">
        <v>16</v>
      </c>
      <c r="L6346" s="2">
        <v>195.33</v>
      </c>
      <c r="M6346" s="2" t="s">
        <v>23</v>
      </c>
    </row>
    <row r="6347" spans="1:13" ht="14.25" hidden="1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3"/>
      <c r="J6347" s="2" t="s">
        <v>31</v>
      </c>
      <c r="K6347" s="2" t="s">
        <v>27</v>
      </c>
      <c r="L6347" s="2">
        <v>409.07</v>
      </c>
      <c r="M6347" s="2" t="s">
        <v>28</v>
      </c>
    </row>
    <row r="6348" spans="1:13" ht="14.25" customHeight="1" x14ac:dyDescent="0.3">
      <c r="A6348" s="2" t="s">
        <v>6379</v>
      </c>
      <c r="B6348" s="2" t="s">
        <v>19</v>
      </c>
      <c r="C6348" s="2" t="s">
        <v>36</v>
      </c>
      <c r="D6348" s="8">
        <v>646.59</v>
      </c>
      <c r="E6348" s="11">
        <v>0.04</v>
      </c>
      <c r="F6348" s="18">
        <v>8</v>
      </c>
      <c r="G6348" s="15">
        <v>45164</v>
      </c>
      <c r="H6348" s="3">
        <v>45171</v>
      </c>
      <c r="I6348" s="2">
        <f>DATEDIF(G6348,H6348,"d")</f>
        <v>7</v>
      </c>
      <c r="J6348" s="2" t="s">
        <v>15</v>
      </c>
      <c r="K6348" s="2" t="s">
        <v>27</v>
      </c>
      <c r="L6348" s="2">
        <v>58.71</v>
      </c>
      <c r="M6348" s="2" t="s">
        <v>39</v>
      </c>
    </row>
    <row r="6349" spans="1:13" ht="14.25" hidden="1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3"/>
      <c r="J6349" s="2" t="s">
        <v>31</v>
      </c>
      <c r="K6349" s="2" t="s">
        <v>27</v>
      </c>
      <c r="L6349" s="2">
        <v>716.19</v>
      </c>
      <c r="M6349" s="2" t="s">
        <v>28</v>
      </c>
    </row>
    <row r="6350" spans="1:13" ht="14.25" hidden="1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3"/>
      <c r="J6350" s="2" t="s">
        <v>21</v>
      </c>
      <c r="K6350" s="2" t="s">
        <v>22</v>
      </c>
      <c r="L6350" s="2">
        <v>412.08</v>
      </c>
      <c r="M6350" s="2" t="s">
        <v>34</v>
      </c>
    </row>
    <row r="6351" spans="1:13" ht="14.25" hidden="1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3"/>
      <c r="J6351" s="2" t="s">
        <v>21</v>
      </c>
      <c r="K6351" s="2" t="s">
        <v>22</v>
      </c>
      <c r="L6351" s="2">
        <v>126.67</v>
      </c>
      <c r="M6351" s="2" t="s">
        <v>23</v>
      </c>
    </row>
    <row r="6352" spans="1:13" ht="14.25" hidden="1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3"/>
      <c r="J6352" s="2" t="s">
        <v>15</v>
      </c>
      <c r="K6352" s="2" t="s">
        <v>22</v>
      </c>
      <c r="L6352" s="2">
        <v>321.20999999999998</v>
      </c>
      <c r="M6352" s="2" t="s">
        <v>34</v>
      </c>
    </row>
    <row r="6353" spans="1:13" ht="14.25" customHeight="1" x14ac:dyDescent="0.3">
      <c r="A6353" s="2" t="s">
        <v>6384</v>
      </c>
      <c r="B6353" s="2" t="s">
        <v>19</v>
      </c>
      <c r="C6353" s="2" t="s">
        <v>36</v>
      </c>
      <c r="D6353" s="8">
        <v>1241.18</v>
      </c>
      <c r="E6353" s="11">
        <v>0.26</v>
      </c>
      <c r="F6353" s="18">
        <v>9</v>
      </c>
      <c r="G6353" s="15">
        <v>45088</v>
      </c>
      <c r="H6353" s="3">
        <v>45089</v>
      </c>
      <c r="I6353" s="2">
        <f>DATEDIF(G6353,H6353,"d")</f>
        <v>1</v>
      </c>
      <c r="J6353" s="2" t="s">
        <v>31</v>
      </c>
      <c r="K6353" s="2" t="s">
        <v>27</v>
      </c>
      <c r="L6353" s="2">
        <v>102.02</v>
      </c>
      <c r="M6353" s="2" t="s">
        <v>34</v>
      </c>
    </row>
    <row r="6354" spans="1:13" ht="14.25" hidden="1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3"/>
      <c r="J6354" s="2" t="s">
        <v>31</v>
      </c>
      <c r="K6354" s="2" t="s">
        <v>22</v>
      </c>
      <c r="L6354" s="2">
        <v>473.4</v>
      </c>
      <c r="M6354" s="2" t="s">
        <v>23</v>
      </c>
    </row>
    <row r="6355" spans="1:13" ht="14.25" hidden="1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3"/>
      <c r="J6355" s="2" t="s">
        <v>15</v>
      </c>
      <c r="K6355" s="2" t="s">
        <v>16</v>
      </c>
      <c r="L6355" s="2">
        <v>217.32</v>
      </c>
      <c r="M6355" s="2" t="s">
        <v>28</v>
      </c>
    </row>
    <row r="6356" spans="1:13" ht="14.25" hidden="1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3"/>
      <c r="J6356" s="2" t="s">
        <v>21</v>
      </c>
      <c r="K6356" s="2" t="s">
        <v>22</v>
      </c>
      <c r="L6356" s="2">
        <v>125.66</v>
      </c>
      <c r="M6356" s="2" t="s">
        <v>23</v>
      </c>
    </row>
    <row r="6357" spans="1:13" ht="14.25" hidden="1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3"/>
      <c r="J6357" s="2" t="s">
        <v>31</v>
      </c>
      <c r="K6357" s="2" t="s">
        <v>27</v>
      </c>
      <c r="L6357" s="2">
        <v>94.21</v>
      </c>
      <c r="M6357" s="2" t="s">
        <v>39</v>
      </c>
    </row>
    <row r="6358" spans="1:13" ht="14.25" hidden="1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3"/>
      <c r="J6358" s="2" t="s">
        <v>15</v>
      </c>
      <c r="K6358" s="2" t="s">
        <v>22</v>
      </c>
      <c r="L6358" s="2">
        <v>472.65</v>
      </c>
      <c r="M6358" s="2" t="s">
        <v>34</v>
      </c>
    </row>
    <row r="6359" spans="1:13" ht="14.25" hidden="1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3"/>
      <c r="J6359" s="2" t="s">
        <v>31</v>
      </c>
      <c r="K6359" s="2" t="s">
        <v>22</v>
      </c>
      <c r="L6359" s="2">
        <v>27.77</v>
      </c>
      <c r="M6359" s="2" t="s">
        <v>34</v>
      </c>
    </row>
    <row r="6360" spans="1:13" ht="14.25" customHeight="1" x14ac:dyDescent="0.3">
      <c r="A6360" s="2" t="s">
        <v>6391</v>
      </c>
      <c r="B6360" s="2" t="s">
        <v>19</v>
      </c>
      <c r="C6360" s="2" t="s">
        <v>33</v>
      </c>
      <c r="D6360" s="8">
        <v>420.78</v>
      </c>
      <c r="E6360" s="11">
        <v>0.3</v>
      </c>
      <c r="F6360" s="18">
        <v>5</v>
      </c>
      <c r="G6360" s="15">
        <v>45031</v>
      </c>
      <c r="H6360" s="3">
        <v>45032</v>
      </c>
      <c r="I6360" s="2">
        <f>DATEDIF(G6360,H6360,"d")</f>
        <v>1</v>
      </c>
      <c r="J6360" s="2" t="s">
        <v>31</v>
      </c>
      <c r="K6360" s="2" t="s">
        <v>16</v>
      </c>
      <c r="L6360" s="2">
        <v>56.38</v>
      </c>
      <c r="M6360" s="2" t="s">
        <v>23</v>
      </c>
    </row>
    <row r="6361" spans="1:13" ht="14.25" hidden="1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3"/>
      <c r="J6361" s="2" t="s">
        <v>31</v>
      </c>
      <c r="K6361" s="2" t="s">
        <v>22</v>
      </c>
      <c r="L6361" s="2">
        <v>383.95</v>
      </c>
      <c r="M6361" s="2" t="s">
        <v>17</v>
      </c>
    </row>
    <row r="6362" spans="1:13" ht="14.25" hidden="1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3"/>
      <c r="J6362" s="2" t="s">
        <v>15</v>
      </c>
      <c r="K6362" s="2" t="s">
        <v>22</v>
      </c>
      <c r="L6362" s="2">
        <v>443.85</v>
      </c>
      <c r="M6362" s="2" t="s">
        <v>23</v>
      </c>
    </row>
    <row r="6363" spans="1:13" ht="14.25" customHeight="1" x14ac:dyDescent="0.3">
      <c r="A6363" s="2" t="s">
        <v>6394</v>
      </c>
      <c r="B6363" s="2" t="s">
        <v>19</v>
      </c>
      <c r="C6363" s="2" t="s">
        <v>36</v>
      </c>
      <c r="D6363" s="8">
        <v>1698.85</v>
      </c>
      <c r="E6363" s="11">
        <v>0.14000000000000001</v>
      </c>
      <c r="F6363" s="18">
        <v>5</v>
      </c>
      <c r="G6363" s="15">
        <v>45527</v>
      </c>
      <c r="H6363" s="3">
        <v>45534</v>
      </c>
      <c r="I6363" s="2">
        <f>DATEDIF(G6363,H6363,"d")</f>
        <v>7</v>
      </c>
      <c r="J6363" s="2" t="s">
        <v>21</v>
      </c>
      <c r="K6363" s="2" t="s">
        <v>27</v>
      </c>
      <c r="L6363" s="2">
        <v>279.92</v>
      </c>
      <c r="M6363" s="2" t="s">
        <v>48</v>
      </c>
    </row>
    <row r="6364" spans="1:13" ht="14.25" hidden="1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3"/>
      <c r="J6364" s="2" t="s">
        <v>21</v>
      </c>
      <c r="K6364" s="2" t="s">
        <v>16</v>
      </c>
      <c r="L6364" s="2">
        <v>751.4</v>
      </c>
      <c r="M6364" s="2" t="s">
        <v>28</v>
      </c>
    </row>
    <row r="6365" spans="1:13" ht="14.25" hidden="1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3"/>
      <c r="J6365" s="2" t="s">
        <v>21</v>
      </c>
      <c r="K6365" s="2" t="s">
        <v>16</v>
      </c>
      <c r="L6365" s="2">
        <v>650.80999999999995</v>
      </c>
      <c r="M6365" s="2" t="s">
        <v>28</v>
      </c>
    </row>
    <row r="6366" spans="1:13" ht="14.25" customHeight="1" x14ac:dyDescent="0.3">
      <c r="A6366" s="2" t="s">
        <v>6397</v>
      </c>
      <c r="B6366" s="2" t="s">
        <v>19</v>
      </c>
      <c r="C6366" s="2" t="s">
        <v>36</v>
      </c>
      <c r="D6366" s="8">
        <v>2869.9</v>
      </c>
      <c r="E6366" s="11">
        <v>0.31</v>
      </c>
      <c r="F6366" s="18">
        <v>8</v>
      </c>
      <c r="G6366" s="15">
        <v>45131</v>
      </c>
      <c r="H6366" s="3">
        <v>45137</v>
      </c>
      <c r="I6366" s="2">
        <f t="shared" ref="I6366:I6368" si="283">DATEDIF(G6366,H6366,"d")</f>
        <v>6</v>
      </c>
      <c r="J6366" s="2" t="s">
        <v>15</v>
      </c>
      <c r="K6366" s="2" t="s">
        <v>22</v>
      </c>
      <c r="L6366" s="2">
        <v>595.91999999999996</v>
      </c>
      <c r="M6366" s="2" t="s">
        <v>23</v>
      </c>
    </row>
    <row r="6367" spans="1:13" ht="14.25" customHeight="1" x14ac:dyDescent="0.3">
      <c r="A6367" s="2" t="s">
        <v>6398</v>
      </c>
      <c r="B6367" s="2" t="s">
        <v>19</v>
      </c>
      <c r="C6367" s="2" t="s">
        <v>14</v>
      </c>
      <c r="D6367" s="8">
        <v>3248.51</v>
      </c>
      <c r="E6367" s="11">
        <v>0.28000000000000003</v>
      </c>
      <c r="F6367" s="18">
        <v>1</v>
      </c>
      <c r="G6367" s="15">
        <v>45600</v>
      </c>
      <c r="H6367" s="3">
        <v>45607</v>
      </c>
      <c r="I6367" s="2">
        <f t="shared" si="283"/>
        <v>7</v>
      </c>
      <c r="J6367" s="2" t="s">
        <v>15</v>
      </c>
      <c r="K6367" s="2" t="s">
        <v>16</v>
      </c>
      <c r="L6367" s="2">
        <v>375.08</v>
      </c>
      <c r="M6367" s="2" t="s">
        <v>23</v>
      </c>
    </row>
    <row r="6368" spans="1:13" ht="14.25" customHeight="1" x14ac:dyDescent="0.3">
      <c r="A6368" s="2" t="s">
        <v>6399</v>
      </c>
      <c r="B6368" s="2" t="s">
        <v>19</v>
      </c>
      <c r="C6368" s="2" t="s">
        <v>14</v>
      </c>
      <c r="D6368" s="8">
        <v>4707.41</v>
      </c>
      <c r="E6368" s="11">
        <v>0.23</v>
      </c>
      <c r="F6368" s="18">
        <v>5</v>
      </c>
      <c r="G6368" s="15">
        <v>45454</v>
      </c>
      <c r="H6368" s="3">
        <v>45459</v>
      </c>
      <c r="I6368" s="2">
        <f t="shared" si="283"/>
        <v>5</v>
      </c>
      <c r="J6368" s="2" t="s">
        <v>21</v>
      </c>
      <c r="K6368" s="2" t="s">
        <v>27</v>
      </c>
      <c r="L6368" s="2">
        <v>636.70000000000005</v>
      </c>
      <c r="M6368" s="2" t="s">
        <v>28</v>
      </c>
    </row>
    <row r="6369" spans="1:13" ht="14.25" hidden="1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3"/>
      <c r="J6369" s="2" t="s">
        <v>15</v>
      </c>
      <c r="K6369" s="2" t="s">
        <v>16</v>
      </c>
      <c r="L6369" s="2">
        <v>537.52</v>
      </c>
      <c r="M6369" s="2" t="s">
        <v>34</v>
      </c>
    </row>
    <row r="6370" spans="1:13" ht="14.25" customHeight="1" x14ac:dyDescent="0.3">
      <c r="A6370" s="2" t="s">
        <v>6401</v>
      </c>
      <c r="B6370" s="2" t="s">
        <v>19</v>
      </c>
      <c r="C6370" s="2" t="s">
        <v>36</v>
      </c>
      <c r="D6370" s="8">
        <v>1575.64</v>
      </c>
      <c r="E6370" s="11">
        <v>0.12</v>
      </c>
      <c r="F6370" s="18">
        <v>3</v>
      </c>
      <c r="G6370" s="15">
        <v>45078</v>
      </c>
      <c r="H6370" s="3">
        <v>45082</v>
      </c>
      <c r="I6370" s="2">
        <f>DATEDIF(G6370,H6370,"d")</f>
        <v>4</v>
      </c>
      <c r="J6370" s="2" t="s">
        <v>21</v>
      </c>
      <c r="K6370" s="2" t="s">
        <v>22</v>
      </c>
      <c r="L6370" s="2">
        <v>301.77999999999997</v>
      </c>
      <c r="M6370" s="2" t="s">
        <v>39</v>
      </c>
    </row>
    <row r="6371" spans="1:13" ht="14.25" hidden="1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3"/>
      <c r="J6371" s="2" t="s">
        <v>21</v>
      </c>
      <c r="K6371" s="2" t="s">
        <v>22</v>
      </c>
      <c r="L6371" s="2">
        <v>27.4</v>
      </c>
      <c r="M6371" s="2" t="s">
        <v>34</v>
      </c>
    </row>
    <row r="6372" spans="1:13" ht="14.25" hidden="1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3"/>
      <c r="J6372" s="2" t="s">
        <v>15</v>
      </c>
      <c r="K6372" s="2" t="s">
        <v>22</v>
      </c>
      <c r="L6372" s="2">
        <v>190.06</v>
      </c>
      <c r="M6372" s="2" t="s">
        <v>39</v>
      </c>
    </row>
    <row r="6373" spans="1:13" ht="14.25" hidden="1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3"/>
      <c r="J6373" s="2" t="s">
        <v>31</v>
      </c>
      <c r="K6373" s="2" t="s">
        <v>27</v>
      </c>
      <c r="L6373" s="2">
        <v>41</v>
      </c>
      <c r="M6373" s="2" t="s">
        <v>28</v>
      </c>
    </row>
    <row r="6374" spans="1:13" ht="14.25" hidden="1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3"/>
      <c r="J6374" s="2" t="s">
        <v>31</v>
      </c>
      <c r="K6374" s="2" t="s">
        <v>27</v>
      </c>
      <c r="L6374" s="2">
        <v>476.68</v>
      </c>
      <c r="M6374" s="2" t="s">
        <v>17</v>
      </c>
    </row>
    <row r="6375" spans="1:13" ht="14.25" hidden="1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3"/>
      <c r="J6375" s="2" t="s">
        <v>15</v>
      </c>
      <c r="K6375" s="2" t="s">
        <v>16</v>
      </c>
      <c r="L6375" s="2">
        <v>576.19000000000005</v>
      </c>
      <c r="M6375" s="2" t="s">
        <v>39</v>
      </c>
    </row>
    <row r="6376" spans="1:13" ht="14.25" hidden="1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3"/>
      <c r="J6376" s="2" t="s">
        <v>15</v>
      </c>
      <c r="K6376" s="2" t="s">
        <v>22</v>
      </c>
      <c r="L6376" s="2">
        <v>96.52</v>
      </c>
      <c r="M6376" s="2" t="s">
        <v>48</v>
      </c>
    </row>
    <row r="6377" spans="1:13" ht="14.25" hidden="1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3"/>
      <c r="J6377" s="2" t="s">
        <v>21</v>
      </c>
      <c r="K6377" s="2" t="s">
        <v>27</v>
      </c>
      <c r="L6377" s="2">
        <v>436.58</v>
      </c>
      <c r="M6377" s="2" t="s">
        <v>23</v>
      </c>
    </row>
    <row r="6378" spans="1:13" ht="14.25" customHeight="1" x14ac:dyDescent="0.3">
      <c r="A6378" s="2" t="s">
        <v>6409</v>
      </c>
      <c r="B6378" s="2" t="s">
        <v>19</v>
      </c>
      <c r="C6378" s="2" t="s">
        <v>36</v>
      </c>
      <c r="D6378" s="8">
        <v>2047.42</v>
      </c>
      <c r="E6378" s="11">
        <v>0.3</v>
      </c>
      <c r="F6378" s="18">
        <v>8</v>
      </c>
      <c r="G6378" s="15">
        <v>45450</v>
      </c>
      <c r="H6378" s="3">
        <v>45455</v>
      </c>
      <c r="I6378" s="2">
        <f t="shared" ref="I6378:I6379" si="284">DATEDIF(G6378,H6378,"d")</f>
        <v>5</v>
      </c>
      <c r="J6378" s="2" t="s">
        <v>31</v>
      </c>
      <c r="K6378" s="2" t="s">
        <v>27</v>
      </c>
      <c r="L6378" s="2">
        <v>158.88</v>
      </c>
      <c r="M6378" s="2" t="s">
        <v>23</v>
      </c>
    </row>
    <row r="6379" spans="1:13" ht="14.25" customHeight="1" x14ac:dyDescent="0.3">
      <c r="A6379" s="2" t="s">
        <v>6410</v>
      </c>
      <c r="B6379" s="2" t="s">
        <v>19</v>
      </c>
      <c r="C6379" s="2" t="s">
        <v>26</v>
      </c>
      <c r="D6379" s="8">
        <v>4821.17</v>
      </c>
      <c r="E6379" s="11">
        <v>0.17</v>
      </c>
      <c r="F6379" s="18">
        <v>6</v>
      </c>
      <c r="G6379" s="15">
        <v>45003</v>
      </c>
      <c r="H6379" s="3">
        <v>45007</v>
      </c>
      <c r="I6379" s="2">
        <f t="shared" si="284"/>
        <v>4</v>
      </c>
      <c r="J6379" s="2" t="s">
        <v>31</v>
      </c>
      <c r="K6379" s="2" t="s">
        <v>16</v>
      </c>
      <c r="L6379" s="2">
        <v>831.53</v>
      </c>
      <c r="M6379" s="2" t="s">
        <v>17</v>
      </c>
    </row>
    <row r="6380" spans="1:13" ht="14.25" hidden="1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3"/>
      <c r="J6380" s="2" t="s">
        <v>21</v>
      </c>
      <c r="K6380" s="2" t="s">
        <v>22</v>
      </c>
      <c r="L6380" s="2">
        <v>539.26</v>
      </c>
      <c r="M6380" s="2" t="s">
        <v>39</v>
      </c>
    </row>
    <row r="6381" spans="1:13" ht="14.25" hidden="1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3"/>
      <c r="J6381" s="2" t="s">
        <v>21</v>
      </c>
      <c r="K6381" s="2" t="s">
        <v>16</v>
      </c>
      <c r="L6381" s="2">
        <v>924.41</v>
      </c>
      <c r="M6381" s="2" t="s">
        <v>34</v>
      </c>
    </row>
    <row r="6382" spans="1:13" ht="14.25" hidden="1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3"/>
      <c r="J6382" s="2" t="s">
        <v>31</v>
      </c>
      <c r="K6382" s="2" t="s">
        <v>22</v>
      </c>
      <c r="L6382" s="2">
        <v>865.02</v>
      </c>
      <c r="M6382" s="2" t="s">
        <v>48</v>
      </c>
    </row>
    <row r="6383" spans="1:13" ht="14.25" hidden="1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3"/>
      <c r="J6383" s="2" t="s">
        <v>21</v>
      </c>
      <c r="K6383" s="2" t="s">
        <v>22</v>
      </c>
      <c r="L6383" s="2">
        <v>670.67</v>
      </c>
      <c r="M6383" s="2" t="s">
        <v>17</v>
      </c>
    </row>
    <row r="6384" spans="1:13" ht="14.25" customHeight="1" x14ac:dyDescent="0.3">
      <c r="A6384" s="2" t="s">
        <v>6415</v>
      </c>
      <c r="B6384" s="2" t="s">
        <v>19</v>
      </c>
      <c r="C6384" s="2" t="s">
        <v>26</v>
      </c>
      <c r="D6384" s="8">
        <v>2640.46</v>
      </c>
      <c r="E6384" s="11">
        <v>0.1</v>
      </c>
      <c r="F6384" s="18">
        <v>7</v>
      </c>
      <c r="G6384" s="15">
        <v>45246</v>
      </c>
      <c r="H6384" s="3">
        <v>45253</v>
      </c>
      <c r="I6384" s="2">
        <f>DATEDIF(G6384,H6384,"d")</f>
        <v>7</v>
      </c>
      <c r="J6384" s="2" t="s">
        <v>31</v>
      </c>
      <c r="K6384" s="2" t="s">
        <v>16</v>
      </c>
      <c r="L6384" s="2">
        <v>254.95</v>
      </c>
      <c r="M6384" s="2" t="s">
        <v>39</v>
      </c>
    </row>
    <row r="6385" spans="1:13" ht="14.25" hidden="1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3"/>
      <c r="J6385" s="2" t="s">
        <v>15</v>
      </c>
      <c r="K6385" s="2" t="s">
        <v>27</v>
      </c>
      <c r="L6385" s="2">
        <v>556.02</v>
      </c>
      <c r="M6385" s="2" t="s">
        <v>28</v>
      </c>
    </row>
    <row r="6386" spans="1:13" ht="14.25" customHeight="1" x14ac:dyDescent="0.3">
      <c r="A6386" s="2" t="s">
        <v>6417</v>
      </c>
      <c r="B6386" s="2" t="s">
        <v>19</v>
      </c>
      <c r="C6386" s="2" t="s">
        <v>33</v>
      </c>
      <c r="D6386" s="8">
        <v>2846.52</v>
      </c>
      <c r="E6386" s="11">
        <v>0.26</v>
      </c>
      <c r="F6386" s="18">
        <v>2</v>
      </c>
      <c r="G6386" s="15">
        <v>45141</v>
      </c>
      <c r="H6386" s="3">
        <v>45143</v>
      </c>
      <c r="I6386" s="2">
        <f>DATEDIF(G6386,H6386,"d")</f>
        <v>2</v>
      </c>
      <c r="J6386" s="2" t="s">
        <v>15</v>
      </c>
      <c r="K6386" s="2" t="s">
        <v>22</v>
      </c>
      <c r="L6386" s="2">
        <v>364.82</v>
      </c>
      <c r="M6386" s="2" t="s">
        <v>48</v>
      </c>
    </row>
    <row r="6387" spans="1:13" ht="14.25" hidden="1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3"/>
      <c r="J6387" s="2" t="s">
        <v>31</v>
      </c>
      <c r="K6387" s="2" t="s">
        <v>22</v>
      </c>
      <c r="L6387" s="2">
        <v>213.97</v>
      </c>
      <c r="M6387" s="2" t="s">
        <v>17</v>
      </c>
    </row>
    <row r="6388" spans="1:13" ht="14.25" customHeight="1" x14ac:dyDescent="0.3">
      <c r="A6388" s="2" t="s">
        <v>6419</v>
      </c>
      <c r="B6388" s="2" t="s">
        <v>19</v>
      </c>
      <c r="C6388" s="2" t="s">
        <v>20</v>
      </c>
      <c r="D6388" s="8">
        <v>1279.5</v>
      </c>
      <c r="E6388" s="11">
        <v>0.01</v>
      </c>
      <c r="F6388" s="18">
        <v>7</v>
      </c>
      <c r="G6388" s="15">
        <v>44966</v>
      </c>
      <c r="H6388" s="3">
        <v>44970</v>
      </c>
      <c r="I6388" s="2">
        <f>DATEDIF(G6388,H6388,"d")</f>
        <v>4</v>
      </c>
      <c r="J6388" s="2" t="s">
        <v>31</v>
      </c>
      <c r="K6388" s="2" t="s">
        <v>27</v>
      </c>
      <c r="L6388" s="2">
        <v>148.5</v>
      </c>
      <c r="M6388" s="2" t="s">
        <v>39</v>
      </c>
    </row>
    <row r="6389" spans="1:13" ht="14.25" hidden="1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3"/>
      <c r="J6389" s="2" t="s">
        <v>21</v>
      </c>
      <c r="K6389" s="2" t="s">
        <v>27</v>
      </c>
      <c r="L6389" s="2">
        <v>314.75</v>
      </c>
      <c r="M6389" s="2" t="s">
        <v>39</v>
      </c>
    </row>
    <row r="6390" spans="1:13" ht="14.25" hidden="1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3"/>
      <c r="J6390" s="2" t="s">
        <v>15</v>
      </c>
      <c r="K6390" s="2" t="s">
        <v>16</v>
      </c>
      <c r="L6390" s="2">
        <v>66.28</v>
      </c>
      <c r="M6390" s="2" t="s">
        <v>17</v>
      </c>
    </row>
    <row r="6391" spans="1:13" ht="14.25" hidden="1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3"/>
      <c r="J6391" s="2" t="s">
        <v>31</v>
      </c>
      <c r="K6391" s="2" t="s">
        <v>27</v>
      </c>
      <c r="L6391" s="2">
        <v>346.37</v>
      </c>
      <c r="M6391" s="2" t="s">
        <v>48</v>
      </c>
    </row>
    <row r="6392" spans="1:13" ht="14.25" hidden="1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3"/>
      <c r="J6392" s="2" t="s">
        <v>21</v>
      </c>
      <c r="K6392" s="2" t="s">
        <v>27</v>
      </c>
      <c r="L6392" s="2">
        <v>138.58000000000001</v>
      </c>
      <c r="M6392" s="2" t="s">
        <v>23</v>
      </c>
    </row>
    <row r="6393" spans="1:13" ht="14.25" hidden="1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3"/>
      <c r="J6393" s="2" t="s">
        <v>31</v>
      </c>
      <c r="K6393" s="2" t="s">
        <v>16</v>
      </c>
      <c r="L6393" s="2">
        <v>588.85</v>
      </c>
      <c r="M6393" s="2" t="s">
        <v>34</v>
      </c>
    </row>
    <row r="6394" spans="1:13" ht="14.25" hidden="1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3"/>
      <c r="J6394" s="2" t="s">
        <v>15</v>
      </c>
      <c r="K6394" s="2" t="s">
        <v>16</v>
      </c>
      <c r="L6394" s="2">
        <v>318.56</v>
      </c>
      <c r="M6394" s="2" t="s">
        <v>17</v>
      </c>
    </row>
    <row r="6395" spans="1:13" ht="14.25" customHeight="1" x14ac:dyDescent="0.3">
      <c r="A6395" s="2" t="s">
        <v>6426</v>
      </c>
      <c r="B6395" s="2" t="s">
        <v>19</v>
      </c>
      <c r="C6395" s="2" t="s">
        <v>14</v>
      </c>
      <c r="D6395" s="8">
        <v>2297</v>
      </c>
      <c r="E6395" s="11">
        <v>0.13</v>
      </c>
      <c r="F6395" s="18">
        <v>7</v>
      </c>
      <c r="G6395" s="15">
        <v>45161</v>
      </c>
      <c r="H6395" s="3">
        <v>45162</v>
      </c>
      <c r="I6395" s="2">
        <f>DATEDIF(G6395,H6395,"d")</f>
        <v>1</v>
      </c>
      <c r="J6395" s="2" t="s">
        <v>31</v>
      </c>
      <c r="K6395" s="2" t="s">
        <v>16</v>
      </c>
      <c r="L6395" s="2">
        <v>165.46</v>
      </c>
      <c r="M6395" s="2" t="s">
        <v>34</v>
      </c>
    </row>
    <row r="6396" spans="1:13" ht="14.25" hidden="1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3"/>
      <c r="J6396" s="2" t="s">
        <v>31</v>
      </c>
      <c r="K6396" s="2" t="s">
        <v>22</v>
      </c>
      <c r="L6396" s="2">
        <v>726.42</v>
      </c>
      <c r="M6396" s="2" t="s">
        <v>39</v>
      </c>
    </row>
    <row r="6397" spans="1:13" ht="14.25" hidden="1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3"/>
      <c r="J6397" s="2" t="s">
        <v>31</v>
      </c>
      <c r="K6397" s="2" t="s">
        <v>22</v>
      </c>
      <c r="L6397" s="2">
        <v>211.29</v>
      </c>
      <c r="M6397" s="2" t="s">
        <v>39</v>
      </c>
    </row>
    <row r="6398" spans="1:13" ht="14.25" hidden="1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3"/>
      <c r="J6398" s="2" t="s">
        <v>31</v>
      </c>
      <c r="K6398" s="2" t="s">
        <v>22</v>
      </c>
      <c r="L6398" s="2">
        <v>363.49</v>
      </c>
      <c r="M6398" s="2" t="s">
        <v>23</v>
      </c>
    </row>
    <row r="6399" spans="1:13" ht="14.25" hidden="1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3"/>
      <c r="J6399" s="2" t="s">
        <v>31</v>
      </c>
      <c r="K6399" s="2" t="s">
        <v>27</v>
      </c>
      <c r="L6399" s="2">
        <v>41.98</v>
      </c>
      <c r="M6399" s="2" t="s">
        <v>48</v>
      </c>
    </row>
    <row r="6400" spans="1:13" ht="14.25" hidden="1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3"/>
      <c r="J6400" s="2" t="s">
        <v>15</v>
      </c>
      <c r="K6400" s="2" t="s">
        <v>27</v>
      </c>
      <c r="L6400" s="2">
        <v>245.93</v>
      </c>
      <c r="M6400" s="2" t="s">
        <v>34</v>
      </c>
    </row>
    <row r="6401" spans="1:13" ht="14.25" hidden="1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3"/>
      <c r="J6401" s="2" t="s">
        <v>21</v>
      </c>
      <c r="K6401" s="2" t="s">
        <v>16</v>
      </c>
      <c r="L6401" s="2">
        <v>181.73</v>
      </c>
      <c r="M6401" s="2" t="s">
        <v>17</v>
      </c>
    </row>
    <row r="6402" spans="1:13" ht="14.25" hidden="1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3"/>
      <c r="J6402" s="2" t="s">
        <v>15</v>
      </c>
      <c r="K6402" s="2" t="s">
        <v>16</v>
      </c>
      <c r="L6402" s="2">
        <v>255.16</v>
      </c>
      <c r="M6402" s="2" t="s">
        <v>39</v>
      </c>
    </row>
    <row r="6403" spans="1:13" ht="14.25" hidden="1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3"/>
      <c r="J6403" s="2" t="s">
        <v>21</v>
      </c>
      <c r="K6403" s="2" t="s">
        <v>22</v>
      </c>
      <c r="L6403" s="2">
        <v>190.55</v>
      </c>
      <c r="M6403" s="2" t="s">
        <v>28</v>
      </c>
    </row>
    <row r="6404" spans="1:13" ht="14.25" hidden="1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3"/>
      <c r="J6404" s="2" t="s">
        <v>21</v>
      </c>
      <c r="K6404" s="2" t="s">
        <v>22</v>
      </c>
      <c r="L6404" s="2">
        <v>312.63</v>
      </c>
      <c r="M6404" s="2" t="s">
        <v>17</v>
      </c>
    </row>
    <row r="6405" spans="1:13" ht="14.25" hidden="1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3"/>
      <c r="J6405" s="2" t="s">
        <v>15</v>
      </c>
      <c r="K6405" s="2" t="s">
        <v>27</v>
      </c>
      <c r="L6405" s="2">
        <v>103.55</v>
      </c>
      <c r="M6405" s="2" t="s">
        <v>48</v>
      </c>
    </row>
    <row r="6406" spans="1:13" ht="14.25" hidden="1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3"/>
      <c r="J6406" s="2" t="s">
        <v>31</v>
      </c>
      <c r="K6406" s="2" t="s">
        <v>22</v>
      </c>
      <c r="L6406" s="2">
        <v>463.62</v>
      </c>
      <c r="M6406" s="2" t="s">
        <v>28</v>
      </c>
    </row>
    <row r="6407" spans="1:13" ht="14.25" hidden="1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3"/>
      <c r="J6407" s="2" t="s">
        <v>21</v>
      </c>
      <c r="K6407" s="2" t="s">
        <v>16</v>
      </c>
      <c r="L6407" s="2">
        <v>245.88</v>
      </c>
      <c r="M6407" s="2" t="s">
        <v>39</v>
      </c>
    </row>
    <row r="6408" spans="1:13" ht="14.25" hidden="1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3"/>
      <c r="J6408" s="2" t="s">
        <v>31</v>
      </c>
      <c r="K6408" s="2" t="s">
        <v>22</v>
      </c>
      <c r="L6408" s="2">
        <v>568.96</v>
      </c>
      <c r="M6408" s="2" t="s">
        <v>39</v>
      </c>
    </row>
    <row r="6409" spans="1:13" ht="14.25" hidden="1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3"/>
      <c r="J6409" s="2" t="s">
        <v>15</v>
      </c>
      <c r="K6409" s="2" t="s">
        <v>16</v>
      </c>
      <c r="L6409" s="2">
        <v>528.53</v>
      </c>
      <c r="M6409" s="2" t="s">
        <v>17</v>
      </c>
    </row>
    <row r="6410" spans="1:13" ht="14.25" hidden="1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3"/>
      <c r="J6410" s="2" t="s">
        <v>21</v>
      </c>
      <c r="K6410" s="2" t="s">
        <v>22</v>
      </c>
      <c r="L6410" s="2">
        <v>779.34</v>
      </c>
      <c r="M6410" s="2" t="s">
        <v>48</v>
      </c>
    </row>
    <row r="6411" spans="1:13" ht="14.25" hidden="1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3"/>
      <c r="J6411" s="2" t="s">
        <v>21</v>
      </c>
      <c r="K6411" s="2" t="s">
        <v>16</v>
      </c>
      <c r="L6411" s="2">
        <v>379.94</v>
      </c>
      <c r="M6411" s="2" t="s">
        <v>39</v>
      </c>
    </row>
    <row r="6412" spans="1:13" ht="14.25" hidden="1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3"/>
      <c r="J6412" s="2" t="s">
        <v>15</v>
      </c>
      <c r="K6412" s="2" t="s">
        <v>16</v>
      </c>
      <c r="L6412" s="2">
        <v>169.97</v>
      </c>
      <c r="M6412" s="2" t="s">
        <v>39</v>
      </c>
    </row>
    <row r="6413" spans="1:13" ht="14.25" customHeight="1" x14ac:dyDescent="0.3">
      <c r="A6413" s="2" t="s">
        <v>6444</v>
      </c>
      <c r="B6413" s="2" t="s">
        <v>19</v>
      </c>
      <c r="C6413" s="2" t="s">
        <v>33</v>
      </c>
      <c r="D6413" s="8">
        <v>1048.48</v>
      </c>
      <c r="E6413" s="11">
        <v>0.14000000000000001</v>
      </c>
      <c r="F6413" s="18">
        <v>4</v>
      </c>
      <c r="G6413" s="15">
        <v>45511</v>
      </c>
      <c r="H6413" s="3">
        <v>45517</v>
      </c>
      <c r="I6413" s="2">
        <f>DATEDIF(G6413,H6413,"d")</f>
        <v>6</v>
      </c>
      <c r="J6413" s="2" t="s">
        <v>15</v>
      </c>
      <c r="K6413" s="2" t="s">
        <v>16</v>
      </c>
      <c r="L6413" s="2">
        <v>284.2</v>
      </c>
      <c r="M6413" s="2" t="s">
        <v>28</v>
      </c>
    </row>
    <row r="6414" spans="1:13" ht="14.25" hidden="1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3"/>
      <c r="J6414" s="2" t="s">
        <v>31</v>
      </c>
      <c r="K6414" s="2" t="s">
        <v>27</v>
      </c>
      <c r="L6414" s="2">
        <v>792.3</v>
      </c>
      <c r="M6414" s="2" t="s">
        <v>39</v>
      </c>
    </row>
    <row r="6415" spans="1:13" ht="14.25" customHeight="1" x14ac:dyDescent="0.3">
      <c r="A6415" s="2" t="s">
        <v>6446</v>
      </c>
      <c r="B6415" s="2" t="s">
        <v>19</v>
      </c>
      <c r="C6415" s="2" t="s">
        <v>33</v>
      </c>
      <c r="D6415" s="8">
        <v>670.2</v>
      </c>
      <c r="E6415" s="11">
        <v>0.27</v>
      </c>
      <c r="F6415" s="18">
        <v>2</v>
      </c>
      <c r="G6415" s="15">
        <v>45120</v>
      </c>
      <c r="H6415" s="3">
        <v>45124</v>
      </c>
      <c r="I6415" s="2">
        <f>DATEDIF(G6415,H6415,"d")</f>
        <v>4</v>
      </c>
      <c r="J6415" s="2" t="s">
        <v>15</v>
      </c>
      <c r="K6415" s="2" t="s">
        <v>27</v>
      </c>
      <c r="L6415" s="2">
        <v>75.53</v>
      </c>
      <c r="M6415" s="2" t="s">
        <v>39</v>
      </c>
    </row>
    <row r="6416" spans="1:13" ht="14.25" hidden="1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3"/>
      <c r="J6416" s="2" t="s">
        <v>31</v>
      </c>
      <c r="K6416" s="2" t="s">
        <v>27</v>
      </c>
      <c r="L6416" s="2">
        <v>225.32</v>
      </c>
      <c r="M6416" s="2" t="s">
        <v>48</v>
      </c>
    </row>
    <row r="6417" spans="1:13" ht="14.25" hidden="1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3"/>
      <c r="J6417" s="2" t="s">
        <v>21</v>
      </c>
      <c r="K6417" s="2" t="s">
        <v>16</v>
      </c>
      <c r="L6417" s="2">
        <v>239.03</v>
      </c>
      <c r="M6417" s="2" t="s">
        <v>48</v>
      </c>
    </row>
    <row r="6418" spans="1:13" ht="14.25" hidden="1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3"/>
      <c r="J6418" s="2" t="s">
        <v>31</v>
      </c>
      <c r="K6418" s="2" t="s">
        <v>22</v>
      </c>
      <c r="L6418" s="2">
        <v>193.19</v>
      </c>
      <c r="M6418" s="2" t="s">
        <v>34</v>
      </c>
    </row>
    <row r="6419" spans="1:13" ht="14.25" hidden="1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3"/>
      <c r="J6419" s="2" t="s">
        <v>21</v>
      </c>
      <c r="K6419" s="2" t="s">
        <v>27</v>
      </c>
      <c r="L6419" s="2">
        <v>687.88</v>
      </c>
      <c r="M6419" s="2" t="s">
        <v>28</v>
      </c>
    </row>
    <row r="6420" spans="1:13" ht="14.25" hidden="1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3"/>
      <c r="J6420" s="2" t="s">
        <v>21</v>
      </c>
      <c r="K6420" s="2" t="s">
        <v>22</v>
      </c>
      <c r="L6420" s="2">
        <v>237.47</v>
      </c>
      <c r="M6420" s="2" t="s">
        <v>28</v>
      </c>
    </row>
    <row r="6421" spans="1:13" ht="14.25" hidden="1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3"/>
      <c r="J6421" s="2" t="s">
        <v>21</v>
      </c>
      <c r="K6421" s="2" t="s">
        <v>27</v>
      </c>
      <c r="L6421" s="2">
        <v>660.42</v>
      </c>
      <c r="M6421" s="2" t="s">
        <v>48</v>
      </c>
    </row>
    <row r="6422" spans="1:13" ht="14.25" hidden="1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3"/>
      <c r="J6422" s="2" t="s">
        <v>15</v>
      </c>
      <c r="K6422" s="2" t="s">
        <v>22</v>
      </c>
      <c r="L6422" s="2">
        <v>212.04</v>
      </c>
      <c r="M6422" s="2" t="s">
        <v>48</v>
      </c>
    </row>
    <row r="6423" spans="1:13" ht="14.25" hidden="1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3"/>
      <c r="J6423" s="2" t="s">
        <v>31</v>
      </c>
      <c r="K6423" s="2" t="s">
        <v>22</v>
      </c>
      <c r="L6423" s="2">
        <v>19.5</v>
      </c>
      <c r="M6423" s="2" t="s">
        <v>39</v>
      </c>
    </row>
    <row r="6424" spans="1:13" ht="14.25" hidden="1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3"/>
      <c r="J6424" s="2" t="s">
        <v>31</v>
      </c>
      <c r="K6424" s="2" t="s">
        <v>16</v>
      </c>
      <c r="L6424" s="2">
        <v>1414.02</v>
      </c>
      <c r="M6424" s="2" t="s">
        <v>28</v>
      </c>
    </row>
    <row r="6425" spans="1:13" ht="14.25" hidden="1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3"/>
      <c r="J6425" s="2" t="s">
        <v>31</v>
      </c>
      <c r="K6425" s="2" t="s">
        <v>27</v>
      </c>
      <c r="L6425" s="2">
        <v>83.93</v>
      </c>
      <c r="M6425" s="2" t="s">
        <v>17</v>
      </c>
    </row>
    <row r="6426" spans="1:13" ht="14.25" hidden="1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3"/>
      <c r="J6426" s="2" t="s">
        <v>31</v>
      </c>
      <c r="K6426" s="2" t="s">
        <v>16</v>
      </c>
      <c r="L6426" s="2">
        <v>1018.47</v>
      </c>
      <c r="M6426" s="2" t="s">
        <v>17</v>
      </c>
    </row>
    <row r="6427" spans="1:13" ht="14.25" customHeight="1" x14ac:dyDescent="0.3">
      <c r="A6427" s="2" t="s">
        <v>6458</v>
      </c>
      <c r="B6427" s="2" t="s">
        <v>19</v>
      </c>
      <c r="C6427" s="2" t="s">
        <v>33</v>
      </c>
      <c r="D6427" s="8">
        <v>2586.91</v>
      </c>
      <c r="E6427" s="11">
        <v>0.31</v>
      </c>
      <c r="F6427" s="18">
        <v>3</v>
      </c>
      <c r="G6427" s="15">
        <v>44930</v>
      </c>
      <c r="H6427" s="3">
        <v>44932</v>
      </c>
      <c r="I6427" s="2">
        <f>DATEDIF(G6427,H6427,"d")</f>
        <v>2</v>
      </c>
      <c r="J6427" s="2" t="s">
        <v>21</v>
      </c>
      <c r="K6427" s="2" t="s">
        <v>16</v>
      </c>
      <c r="L6427" s="2">
        <v>580.91</v>
      </c>
      <c r="M6427" s="2" t="s">
        <v>28</v>
      </c>
    </row>
    <row r="6428" spans="1:13" ht="14.25" hidden="1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3"/>
      <c r="J6428" s="2" t="s">
        <v>21</v>
      </c>
      <c r="K6428" s="2" t="s">
        <v>22</v>
      </c>
      <c r="L6428" s="2">
        <v>631.84</v>
      </c>
      <c r="M6428" s="2" t="s">
        <v>23</v>
      </c>
    </row>
    <row r="6429" spans="1:13" ht="14.25" customHeight="1" x14ac:dyDescent="0.3">
      <c r="A6429" s="2" t="s">
        <v>6460</v>
      </c>
      <c r="B6429" s="2" t="s">
        <v>19</v>
      </c>
      <c r="C6429" s="2" t="s">
        <v>36</v>
      </c>
      <c r="D6429" s="8">
        <v>643.59</v>
      </c>
      <c r="E6429" s="11">
        <v>0.28999999999999998</v>
      </c>
      <c r="F6429" s="18">
        <v>6</v>
      </c>
      <c r="G6429" s="15">
        <v>45220</v>
      </c>
      <c r="H6429" s="3">
        <v>45227</v>
      </c>
      <c r="I6429" s="2">
        <f>DATEDIF(G6429,H6429,"d")</f>
        <v>7</v>
      </c>
      <c r="J6429" s="2" t="s">
        <v>31</v>
      </c>
      <c r="K6429" s="2" t="s">
        <v>22</v>
      </c>
      <c r="L6429" s="2">
        <v>165.47</v>
      </c>
      <c r="M6429" s="2" t="s">
        <v>34</v>
      </c>
    </row>
    <row r="6430" spans="1:13" ht="14.25" hidden="1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3"/>
      <c r="J6430" s="2" t="s">
        <v>15</v>
      </c>
      <c r="K6430" s="2" t="s">
        <v>22</v>
      </c>
      <c r="L6430" s="2">
        <v>151.01</v>
      </c>
      <c r="M6430" s="2" t="s">
        <v>23</v>
      </c>
    </row>
    <row r="6431" spans="1:13" ht="14.25" customHeight="1" x14ac:dyDescent="0.3">
      <c r="A6431" s="2" t="s">
        <v>6462</v>
      </c>
      <c r="B6431" s="2" t="s">
        <v>19</v>
      </c>
      <c r="C6431" s="2" t="s">
        <v>36</v>
      </c>
      <c r="D6431" s="8">
        <v>2021.88</v>
      </c>
      <c r="E6431" s="11">
        <v>0.47</v>
      </c>
      <c r="F6431" s="18">
        <v>8</v>
      </c>
      <c r="G6431" s="15">
        <v>45486</v>
      </c>
      <c r="H6431" s="3">
        <v>45487</v>
      </c>
      <c r="I6431" s="2">
        <f>DATEDIF(G6431,H6431,"d")</f>
        <v>1</v>
      </c>
      <c r="J6431" s="2" t="s">
        <v>15</v>
      </c>
      <c r="K6431" s="2" t="s">
        <v>16</v>
      </c>
      <c r="L6431" s="2">
        <v>170.4</v>
      </c>
      <c r="M6431" s="2" t="s">
        <v>28</v>
      </c>
    </row>
    <row r="6432" spans="1:13" ht="14.25" hidden="1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3"/>
      <c r="J6432" s="2" t="s">
        <v>15</v>
      </c>
      <c r="K6432" s="2" t="s">
        <v>27</v>
      </c>
      <c r="L6432" s="2">
        <v>462.53</v>
      </c>
      <c r="M6432" s="2" t="s">
        <v>28</v>
      </c>
    </row>
    <row r="6433" spans="1:13" ht="14.25" hidden="1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3"/>
      <c r="J6433" s="2" t="s">
        <v>31</v>
      </c>
      <c r="K6433" s="2" t="s">
        <v>16</v>
      </c>
      <c r="L6433" s="2">
        <v>885.38</v>
      </c>
      <c r="M6433" s="2" t="s">
        <v>17</v>
      </c>
    </row>
    <row r="6434" spans="1:13" ht="14.25" hidden="1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3"/>
      <c r="J6434" s="2" t="s">
        <v>21</v>
      </c>
      <c r="K6434" s="2" t="s">
        <v>27</v>
      </c>
      <c r="L6434" s="2">
        <v>143.88999999999999</v>
      </c>
      <c r="M6434" s="2" t="s">
        <v>23</v>
      </c>
    </row>
    <row r="6435" spans="1:13" ht="14.25" hidden="1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3"/>
      <c r="J6435" s="2" t="s">
        <v>15</v>
      </c>
      <c r="K6435" s="2" t="s">
        <v>16</v>
      </c>
      <c r="L6435" s="2">
        <v>1000.5</v>
      </c>
      <c r="M6435" s="2" t="s">
        <v>17</v>
      </c>
    </row>
    <row r="6436" spans="1:13" ht="14.25" customHeight="1" x14ac:dyDescent="0.3">
      <c r="A6436" s="2" t="s">
        <v>6467</v>
      </c>
      <c r="B6436" s="2" t="s">
        <v>19</v>
      </c>
      <c r="C6436" s="2" t="s">
        <v>36</v>
      </c>
      <c r="D6436" s="8">
        <v>1718.68</v>
      </c>
      <c r="E6436" s="11">
        <v>0.44</v>
      </c>
      <c r="F6436" s="18">
        <v>2</v>
      </c>
      <c r="G6436" s="15">
        <v>44949</v>
      </c>
      <c r="H6436" s="3">
        <v>44952</v>
      </c>
      <c r="I6436" s="2">
        <f>DATEDIF(G6436,H6436,"d")</f>
        <v>3</v>
      </c>
      <c r="J6436" s="2" t="s">
        <v>15</v>
      </c>
      <c r="K6436" s="2" t="s">
        <v>16</v>
      </c>
      <c r="L6436" s="2">
        <v>372.17</v>
      </c>
      <c r="M6436" s="2" t="s">
        <v>34</v>
      </c>
    </row>
    <row r="6437" spans="1:13" ht="14.25" hidden="1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3"/>
      <c r="J6437" s="2" t="s">
        <v>15</v>
      </c>
      <c r="K6437" s="2" t="s">
        <v>16</v>
      </c>
      <c r="L6437" s="2">
        <v>210.85</v>
      </c>
      <c r="M6437" s="2" t="s">
        <v>34</v>
      </c>
    </row>
    <row r="6438" spans="1:13" ht="14.25" hidden="1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3"/>
      <c r="J6438" s="2" t="s">
        <v>31</v>
      </c>
      <c r="K6438" s="2" t="s">
        <v>16</v>
      </c>
      <c r="L6438" s="2">
        <v>288.02999999999997</v>
      </c>
      <c r="M6438" s="2" t="s">
        <v>28</v>
      </c>
    </row>
    <row r="6439" spans="1:13" ht="14.25" hidden="1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3"/>
      <c r="J6439" s="2" t="s">
        <v>21</v>
      </c>
      <c r="K6439" s="2" t="s">
        <v>27</v>
      </c>
      <c r="L6439" s="2">
        <v>405.46</v>
      </c>
      <c r="M6439" s="2" t="s">
        <v>17</v>
      </c>
    </row>
    <row r="6440" spans="1:13" ht="14.25" hidden="1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3"/>
      <c r="J6440" s="2" t="s">
        <v>21</v>
      </c>
      <c r="K6440" s="2" t="s">
        <v>22</v>
      </c>
      <c r="L6440" s="2">
        <v>181.84</v>
      </c>
      <c r="M6440" s="2" t="s">
        <v>48</v>
      </c>
    </row>
    <row r="6441" spans="1:13" ht="14.25" customHeight="1" x14ac:dyDescent="0.3">
      <c r="A6441" s="2" t="s">
        <v>6472</v>
      </c>
      <c r="B6441" s="2" t="s">
        <v>19</v>
      </c>
      <c r="C6441" s="2" t="s">
        <v>14</v>
      </c>
      <c r="D6441" s="8">
        <v>1426.66</v>
      </c>
      <c r="E6441" s="11">
        <v>0.26</v>
      </c>
      <c r="F6441" s="18">
        <v>5</v>
      </c>
      <c r="G6441" s="15">
        <v>44974</v>
      </c>
      <c r="H6441" s="3">
        <v>44979</v>
      </c>
      <c r="I6441" s="2">
        <f>DATEDIF(G6441,H6441,"d")</f>
        <v>5</v>
      </c>
      <c r="J6441" s="2" t="s">
        <v>31</v>
      </c>
      <c r="K6441" s="2" t="s">
        <v>16</v>
      </c>
      <c r="L6441" s="2">
        <v>80.77</v>
      </c>
      <c r="M6441" s="2" t="s">
        <v>39</v>
      </c>
    </row>
    <row r="6442" spans="1:13" ht="14.25" hidden="1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3"/>
      <c r="J6442" s="2" t="s">
        <v>21</v>
      </c>
      <c r="K6442" s="2" t="s">
        <v>22</v>
      </c>
      <c r="L6442" s="2">
        <v>593.08000000000004</v>
      </c>
      <c r="M6442" s="2" t="s">
        <v>34</v>
      </c>
    </row>
    <row r="6443" spans="1:13" ht="14.25" hidden="1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3"/>
      <c r="J6443" s="2" t="s">
        <v>21</v>
      </c>
      <c r="K6443" s="2" t="s">
        <v>27</v>
      </c>
      <c r="L6443" s="2">
        <v>73.03</v>
      </c>
      <c r="M6443" s="2" t="s">
        <v>48</v>
      </c>
    </row>
    <row r="6444" spans="1:13" ht="14.25" hidden="1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3"/>
      <c r="J6444" s="2" t="s">
        <v>15</v>
      </c>
      <c r="K6444" s="2" t="s">
        <v>22</v>
      </c>
      <c r="L6444" s="2">
        <v>461.74</v>
      </c>
      <c r="M6444" s="2" t="s">
        <v>34</v>
      </c>
    </row>
    <row r="6445" spans="1:13" ht="14.25" hidden="1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3"/>
      <c r="J6445" s="2" t="s">
        <v>21</v>
      </c>
      <c r="K6445" s="2" t="s">
        <v>22</v>
      </c>
      <c r="L6445" s="2">
        <v>288</v>
      </c>
      <c r="M6445" s="2" t="s">
        <v>48</v>
      </c>
    </row>
    <row r="6446" spans="1:13" ht="14.25" hidden="1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3"/>
      <c r="J6446" s="2" t="s">
        <v>31</v>
      </c>
      <c r="K6446" s="2" t="s">
        <v>16</v>
      </c>
      <c r="L6446" s="2">
        <v>744.24</v>
      </c>
      <c r="M6446" s="2" t="s">
        <v>48</v>
      </c>
    </row>
    <row r="6447" spans="1:13" ht="14.25" hidden="1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3"/>
      <c r="J6447" s="2" t="s">
        <v>21</v>
      </c>
      <c r="K6447" s="2" t="s">
        <v>16</v>
      </c>
      <c r="L6447" s="2">
        <v>144.44999999999999</v>
      </c>
      <c r="M6447" s="2" t="s">
        <v>28</v>
      </c>
    </row>
    <row r="6448" spans="1:13" ht="14.25" hidden="1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3"/>
      <c r="J6448" s="2" t="s">
        <v>15</v>
      </c>
      <c r="K6448" s="2" t="s">
        <v>16</v>
      </c>
      <c r="L6448" s="2">
        <v>1324.09</v>
      </c>
      <c r="M6448" s="2" t="s">
        <v>48</v>
      </c>
    </row>
    <row r="6449" spans="1:13" ht="14.25" hidden="1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3"/>
      <c r="J6449" s="2" t="s">
        <v>15</v>
      </c>
      <c r="K6449" s="2" t="s">
        <v>22</v>
      </c>
      <c r="L6449" s="2">
        <v>247.74</v>
      </c>
      <c r="M6449" s="2" t="s">
        <v>23</v>
      </c>
    </row>
    <row r="6450" spans="1:13" ht="14.25" hidden="1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3"/>
      <c r="J6450" s="2" t="s">
        <v>31</v>
      </c>
      <c r="K6450" s="2" t="s">
        <v>22</v>
      </c>
      <c r="L6450" s="2">
        <v>338.69</v>
      </c>
      <c r="M6450" s="2" t="s">
        <v>48</v>
      </c>
    </row>
    <row r="6451" spans="1:13" ht="14.25" customHeight="1" x14ac:dyDescent="0.3">
      <c r="A6451" s="2" t="s">
        <v>6482</v>
      </c>
      <c r="B6451" s="2" t="s">
        <v>19</v>
      </c>
      <c r="C6451" s="2" t="s">
        <v>36</v>
      </c>
      <c r="D6451" s="8">
        <v>1078.53</v>
      </c>
      <c r="E6451" s="11">
        <v>0.16</v>
      </c>
      <c r="F6451" s="18">
        <v>1</v>
      </c>
      <c r="G6451" s="15">
        <v>45572</v>
      </c>
      <c r="H6451" s="3">
        <v>45573</v>
      </c>
      <c r="I6451" s="2">
        <f>DATEDIF(G6451,H6451,"d")</f>
        <v>1</v>
      </c>
      <c r="J6451" s="2" t="s">
        <v>21</v>
      </c>
      <c r="K6451" s="2" t="s">
        <v>16</v>
      </c>
      <c r="L6451" s="2">
        <v>236.39</v>
      </c>
      <c r="M6451" s="2" t="s">
        <v>17</v>
      </c>
    </row>
    <row r="6452" spans="1:13" ht="14.25" hidden="1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3"/>
      <c r="J6452" s="2" t="s">
        <v>21</v>
      </c>
      <c r="K6452" s="2" t="s">
        <v>22</v>
      </c>
      <c r="L6452" s="2">
        <v>320.66000000000003</v>
      </c>
      <c r="M6452" s="2" t="s">
        <v>48</v>
      </c>
    </row>
    <row r="6453" spans="1:13" ht="14.25" hidden="1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3"/>
      <c r="J6453" s="2" t="s">
        <v>15</v>
      </c>
      <c r="K6453" s="2" t="s">
        <v>27</v>
      </c>
      <c r="L6453" s="2">
        <v>428.7</v>
      </c>
      <c r="M6453" s="2" t="s">
        <v>17</v>
      </c>
    </row>
    <row r="6454" spans="1:13" ht="14.25" hidden="1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3"/>
      <c r="J6454" s="2" t="s">
        <v>21</v>
      </c>
      <c r="K6454" s="2" t="s">
        <v>16</v>
      </c>
      <c r="L6454" s="2">
        <v>266.24</v>
      </c>
      <c r="M6454" s="2" t="s">
        <v>23</v>
      </c>
    </row>
    <row r="6455" spans="1:13" ht="14.25" hidden="1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3"/>
      <c r="J6455" s="2" t="s">
        <v>15</v>
      </c>
      <c r="K6455" s="2" t="s">
        <v>22</v>
      </c>
      <c r="L6455" s="2">
        <v>268.77999999999997</v>
      </c>
      <c r="M6455" s="2" t="s">
        <v>34</v>
      </c>
    </row>
    <row r="6456" spans="1:13" ht="14.25" hidden="1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3"/>
      <c r="J6456" s="2" t="s">
        <v>31</v>
      </c>
      <c r="K6456" s="2" t="s">
        <v>27</v>
      </c>
      <c r="L6456" s="2">
        <v>83.99</v>
      </c>
      <c r="M6456" s="2" t="s">
        <v>17</v>
      </c>
    </row>
    <row r="6457" spans="1:13" ht="14.25" hidden="1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3"/>
      <c r="J6457" s="2" t="s">
        <v>21</v>
      </c>
      <c r="K6457" s="2" t="s">
        <v>27</v>
      </c>
      <c r="L6457" s="2">
        <v>290.14999999999998</v>
      </c>
      <c r="M6457" s="2" t="s">
        <v>17</v>
      </c>
    </row>
    <row r="6458" spans="1:13" ht="14.25" customHeight="1" x14ac:dyDescent="0.3">
      <c r="A6458" s="2" t="s">
        <v>6489</v>
      </c>
      <c r="B6458" s="2" t="s">
        <v>19</v>
      </c>
      <c r="C6458" s="2" t="s">
        <v>26</v>
      </c>
      <c r="D6458" s="8">
        <v>4733.45</v>
      </c>
      <c r="E6458" s="11">
        <v>0.34</v>
      </c>
      <c r="F6458" s="18">
        <v>6</v>
      </c>
      <c r="G6458" s="15">
        <v>45348</v>
      </c>
      <c r="H6458" s="3">
        <v>45355</v>
      </c>
      <c r="I6458" s="2">
        <f>DATEDIF(G6458,H6458,"d")</f>
        <v>7</v>
      </c>
      <c r="J6458" s="2" t="s">
        <v>15</v>
      </c>
      <c r="K6458" s="2" t="s">
        <v>27</v>
      </c>
      <c r="L6458" s="2">
        <v>1330.84</v>
      </c>
      <c r="M6458" s="2" t="s">
        <v>34</v>
      </c>
    </row>
    <row r="6459" spans="1:13" ht="14.25" hidden="1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3"/>
      <c r="J6459" s="2" t="s">
        <v>31</v>
      </c>
      <c r="K6459" s="2" t="s">
        <v>27</v>
      </c>
      <c r="L6459" s="2">
        <v>985.25</v>
      </c>
      <c r="M6459" s="2" t="s">
        <v>17</v>
      </c>
    </row>
    <row r="6460" spans="1:13" ht="14.25" customHeight="1" x14ac:dyDescent="0.3">
      <c r="A6460" s="2" t="s">
        <v>6491</v>
      </c>
      <c r="B6460" s="2" t="s">
        <v>19</v>
      </c>
      <c r="C6460" s="2" t="s">
        <v>33</v>
      </c>
      <c r="D6460" s="8">
        <v>2256.85</v>
      </c>
      <c r="E6460" s="11">
        <v>0</v>
      </c>
      <c r="F6460" s="18">
        <v>5</v>
      </c>
      <c r="G6460" s="15">
        <v>45519</v>
      </c>
      <c r="H6460" s="3">
        <v>45522</v>
      </c>
      <c r="I6460" s="2">
        <f>DATEDIF(G6460,H6460,"d")</f>
        <v>3</v>
      </c>
      <c r="J6460" s="2" t="s">
        <v>21</v>
      </c>
      <c r="K6460" s="2" t="s">
        <v>27</v>
      </c>
      <c r="L6460" s="2">
        <v>566.16</v>
      </c>
      <c r="M6460" s="2" t="s">
        <v>23</v>
      </c>
    </row>
    <row r="6461" spans="1:13" ht="14.25" hidden="1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3"/>
      <c r="J6461" s="2" t="s">
        <v>15</v>
      </c>
      <c r="K6461" s="2" t="s">
        <v>16</v>
      </c>
      <c r="L6461" s="2">
        <v>300.49</v>
      </c>
      <c r="M6461" s="2" t="s">
        <v>17</v>
      </c>
    </row>
    <row r="6462" spans="1:13" ht="14.25" hidden="1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3"/>
      <c r="J6462" s="2" t="s">
        <v>15</v>
      </c>
      <c r="K6462" s="2" t="s">
        <v>27</v>
      </c>
      <c r="L6462" s="2">
        <v>797.6</v>
      </c>
      <c r="M6462" s="2" t="s">
        <v>48</v>
      </c>
    </row>
    <row r="6463" spans="1:13" ht="14.25" hidden="1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3"/>
      <c r="J6463" s="2" t="s">
        <v>21</v>
      </c>
      <c r="K6463" s="2" t="s">
        <v>22</v>
      </c>
      <c r="L6463" s="2">
        <v>470.15</v>
      </c>
      <c r="M6463" s="2" t="s">
        <v>17</v>
      </c>
    </row>
    <row r="6464" spans="1:13" ht="14.25" customHeight="1" x14ac:dyDescent="0.3">
      <c r="A6464" s="2" t="s">
        <v>6495</v>
      </c>
      <c r="B6464" s="2" t="s">
        <v>19</v>
      </c>
      <c r="C6464" s="2" t="s">
        <v>33</v>
      </c>
      <c r="D6464" s="8">
        <v>4415.76</v>
      </c>
      <c r="E6464" s="11">
        <v>0.21</v>
      </c>
      <c r="F6464" s="18">
        <v>7</v>
      </c>
      <c r="G6464" s="15">
        <v>45456</v>
      </c>
      <c r="H6464" s="3">
        <v>45460</v>
      </c>
      <c r="I6464" s="2">
        <f>DATEDIF(G6464,H6464,"d")</f>
        <v>4</v>
      </c>
      <c r="J6464" s="2" t="s">
        <v>31</v>
      </c>
      <c r="K6464" s="2" t="s">
        <v>22</v>
      </c>
      <c r="L6464" s="2">
        <v>580.61</v>
      </c>
      <c r="M6464" s="2" t="s">
        <v>48</v>
      </c>
    </row>
    <row r="6465" spans="1:13" ht="14.25" hidden="1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3"/>
      <c r="J6465" s="2" t="s">
        <v>21</v>
      </c>
      <c r="K6465" s="2" t="s">
        <v>27</v>
      </c>
      <c r="L6465" s="2">
        <v>591.03</v>
      </c>
      <c r="M6465" s="2" t="s">
        <v>28</v>
      </c>
    </row>
    <row r="6466" spans="1:13" ht="14.25" hidden="1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3"/>
      <c r="J6466" s="2" t="s">
        <v>15</v>
      </c>
      <c r="K6466" s="2" t="s">
        <v>27</v>
      </c>
      <c r="L6466" s="2">
        <v>177.68</v>
      </c>
      <c r="M6466" s="2" t="s">
        <v>28</v>
      </c>
    </row>
    <row r="6467" spans="1:13" ht="14.25" hidden="1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3"/>
      <c r="J6467" s="2" t="s">
        <v>15</v>
      </c>
      <c r="K6467" s="2" t="s">
        <v>16</v>
      </c>
      <c r="L6467" s="2">
        <v>1019.54</v>
      </c>
      <c r="M6467" s="2" t="s">
        <v>17</v>
      </c>
    </row>
    <row r="6468" spans="1:13" ht="14.25" hidden="1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3"/>
      <c r="J6468" s="2" t="s">
        <v>31</v>
      </c>
      <c r="K6468" s="2" t="s">
        <v>27</v>
      </c>
      <c r="L6468" s="2">
        <v>401.57</v>
      </c>
      <c r="M6468" s="2" t="s">
        <v>34</v>
      </c>
    </row>
    <row r="6469" spans="1:13" ht="14.25" hidden="1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3"/>
      <c r="J6469" s="2" t="s">
        <v>31</v>
      </c>
      <c r="K6469" s="2" t="s">
        <v>22</v>
      </c>
      <c r="L6469" s="2">
        <v>538.76</v>
      </c>
      <c r="M6469" s="2" t="s">
        <v>34</v>
      </c>
    </row>
    <row r="6470" spans="1:13" ht="14.25" hidden="1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3"/>
      <c r="J6470" s="2" t="s">
        <v>31</v>
      </c>
      <c r="K6470" s="2" t="s">
        <v>16</v>
      </c>
      <c r="L6470" s="2">
        <v>237.29</v>
      </c>
      <c r="M6470" s="2" t="s">
        <v>39</v>
      </c>
    </row>
    <row r="6471" spans="1:13" ht="14.25" hidden="1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3"/>
      <c r="J6471" s="2" t="s">
        <v>31</v>
      </c>
      <c r="K6471" s="2" t="s">
        <v>22</v>
      </c>
      <c r="L6471" s="2">
        <v>187.85</v>
      </c>
      <c r="M6471" s="2" t="s">
        <v>23</v>
      </c>
    </row>
    <row r="6472" spans="1:13" ht="14.25" hidden="1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3"/>
      <c r="J6472" s="2" t="s">
        <v>31</v>
      </c>
      <c r="K6472" s="2" t="s">
        <v>27</v>
      </c>
      <c r="L6472" s="2">
        <v>353.82</v>
      </c>
      <c r="M6472" s="2" t="s">
        <v>39</v>
      </c>
    </row>
    <row r="6473" spans="1:13" ht="14.25" hidden="1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3"/>
      <c r="J6473" s="2" t="s">
        <v>15</v>
      </c>
      <c r="K6473" s="2" t="s">
        <v>27</v>
      </c>
      <c r="L6473" s="2">
        <v>193.89</v>
      </c>
      <c r="M6473" s="2" t="s">
        <v>34</v>
      </c>
    </row>
    <row r="6474" spans="1:13" ht="14.25" hidden="1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3"/>
      <c r="J6474" s="2" t="s">
        <v>15</v>
      </c>
      <c r="K6474" s="2" t="s">
        <v>22</v>
      </c>
      <c r="L6474" s="2">
        <v>533.39</v>
      </c>
      <c r="M6474" s="2" t="s">
        <v>48</v>
      </c>
    </row>
    <row r="6475" spans="1:13" ht="14.25" hidden="1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3"/>
      <c r="J6475" s="2" t="s">
        <v>31</v>
      </c>
      <c r="K6475" s="2" t="s">
        <v>16</v>
      </c>
      <c r="L6475" s="2">
        <v>651.69000000000005</v>
      </c>
      <c r="M6475" s="2" t="s">
        <v>17</v>
      </c>
    </row>
    <row r="6476" spans="1:13" ht="14.25" customHeight="1" x14ac:dyDescent="0.3">
      <c r="A6476" s="2" t="s">
        <v>6507</v>
      </c>
      <c r="B6476" s="2" t="s">
        <v>19</v>
      </c>
      <c r="C6476" s="2" t="s">
        <v>26</v>
      </c>
      <c r="D6476" s="8">
        <v>3280.63</v>
      </c>
      <c r="E6476" s="11">
        <v>0.45</v>
      </c>
      <c r="F6476" s="18">
        <v>7</v>
      </c>
      <c r="G6476" s="15">
        <v>45495</v>
      </c>
      <c r="H6476" s="3">
        <v>45498</v>
      </c>
      <c r="I6476" s="2">
        <f t="shared" ref="I6476:I6478" si="285">DATEDIF(G6476,H6476,"d")</f>
        <v>3</v>
      </c>
      <c r="J6476" s="2" t="s">
        <v>15</v>
      </c>
      <c r="K6476" s="2" t="s">
        <v>16</v>
      </c>
      <c r="L6476" s="2">
        <v>672.16</v>
      </c>
      <c r="M6476" s="2" t="s">
        <v>39</v>
      </c>
    </row>
    <row r="6477" spans="1:13" ht="14.25" customHeight="1" x14ac:dyDescent="0.3">
      <c r="A6477" s="2" t="s">
        <v>6508</v>
      </c>
      <c r="B6477" s="2" t="s">
        <v>19</v>
      </c>
      <c r="C6477" s="2" t="s">
        <v>14</v>
      </c>
      <c r="D6477" s="8">
        <v>4830.13</v>
      </c>
      <c r="E6477" s="11">
        <v>0.13</v>
      </c>
      <c r="F6477" s="18">
        <v>7</v>
      </c>
      <c r="G6477" s="15">
        <v>45237</v>
      </c>
      <c r="H6477" s="3">
        <v>45239</v>
      </c>
      <c r="I6477" s="2">
        <f t="shared" si="285"/>
        <v>2</v>
      </c>
      <c r="J6477" s="2" t="s">
        <v>21</v>
      </c>
      <c r="K6477" s="2" t="s">
        <v>16</v>
      </c>
      <c r="L6477" s="2">
        <v>652.99</v>
      </c>
      <c r="M6477" s="2" t="s">
        <v>17</v>
      </c>
    </row>
    <row r="6478" spans="1:13" ht="14.25" customHeight="1" x14ac:dyDescent="0.3">
      <c r="A6478" s="2" t="s">
        <v>6509</v>
      </c>
      <c r="B6478" s="2" t="s">
        <v>19</v>
      </c>
      <c r="C6478" s="2" t="s">
        <v>20</v>
      </c>
      <c r="D6478" s="8">
        <v>3535.86</v>
      </c>
      <c r="E6478" s="11">
        <v>0.24</v>
      </c>
      <c r="F6478" s="18">
        <v>8</v>
      </c>
      <c r="G6478" s="15">
        <v>45597</v>
      </c>
      <c r="H6478" s="3">
        <v>45602</v>
      </c>
      <c r="I6478" s="2">
        <f t="shared" si="285"/>
        <v>5</v>
      </c>
      <c r="J6478" s="2" t="s">
        <v>31</v>
      </c>
      <c r="K6478" s="2" t="s">
        <v>16</v>
      </c>
      <c r="L6478" s="2">
        <v>458.19</v>
      </c>
      <c r="M6478" s="2" t="s">
        <v>17</v>
      </c>
    </row>
    <row r="6479" spans="1:13" ht="14.25" hidden="1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3"/>
      <c r="J6479" s="2" t="s">
        <v>21</v>
      </c>
      <c r="K6479" s="2" t="s">
        <v>16</v>
      </c>
      <c r="L6479" s="2">
        <v>459.02</v>
      </c>
      <c r="M6479" s="2" t="s">
        <v>48</v>
      </c>
    </row>
    <row r="6480" spans="1:13" ht="14.25" hidden="1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3"/>
      <c r="J6480" s="2" t="s">
        <v>31</v>
      </c>
      <c r="K6480" s="2" t="s">
        <v>16</v>
      </c>
      <c r="L6480" s="2">
        <v>729.46</v>
      </c>
      <c r="M6480" s="2" t="s">
        <v>28</v>
      </c>
    </row>
    <row r="6481" spans="1:13" ht="14.25" hidden="1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3"/>
      <c r="J6481" s="2" t="s">
        <v>15</v>
      </c>
      <c r="K6481" s="2" t="s">
        <v>27</v>
      </c>
      <c r="L6481" s="2">
        <v>331.91</v>
      </c>
      <c r="M6481" s="2" t="s">
        <v>34</v>
      </c>
    </row>
    <row r="6482" spans="1:13" ht="14.25" hidden="1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3"/>
      <c r="J6482" s="2" t="s">
        <v>31</v>
      </c>
      <c r="K6482" s="2" t="s">
        <v>16</v>
      </c>
      <c r="L6482" s="2">
        <v>364.08</v>
      </c>
      <c r="M6482" s="2" t="s">
        <v>23</v>
      </c>
    </row>
    <row r="6483" spans="1:13" ht="14.25" hidden="1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3"/>
      <c r="J6483" s="2" t="s">
        <v>15</v>
      </c>
      <c r="K6483" s="2" t="s">
        <v>22</v>
      </c>
      <c r="L6483" s="2">
        <v>549.65</v>
      </c>
      <c r="M6483" s="2" t="s">
        <v>39</v>
      </c>
    </row>
    <row r="6484" spans="1:13" ht="14.25" hidden="1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3"/>
      <c r="J6484" s="2" t="s">
        <v>15</v>
      </c>
      <c r="K6484" s="2" t="s">
        <v>27</v>
      </c>
      <c r="L6484" s="2">
        <v>479.17</v>
      </c>
      <c r="M6484" s="2" t="s">
        <v>39</v>
      </c>
    </row>
    <row r="6485" spans="1:13" ht="14.25" hidden="1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3"/>
      <c r="J6485" s="2" t="s">
        <v>15</v>
      </c>
      <c r="K6485" s="2" t="s">
        <v>22</v>
      </c>
      <c r="L6485" s="2">
        <v>252.27</v>
      </c>
      <c r="M6485" s="2" t="s">
        <v>28</v>
      </c>
    </row>
    <row r="6486" spans="1:13" ht="14.25" hidden="1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3"/>
      <c r="J6486" s="2" t="s">
        <v>15</v>
      </c>
      <c r="K6486" s="2" t="s">
        <v>16</v>
      </c>
      <c r="L6486" s="2">
        <v>145.83000000000001</v>
      </c>
      <c r="M6486" s="2" t="s">
        <v>23</v>
      </c>
    </row>
    <row r="6487" spans="1:13" ht="14.25" hidden="1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3"/>
      <c r="J6487" s="2" t="s">
        <v>31</v>
      </c>
      <c r="K6487" s="2" t="s">
        <v>16</v>
      </c>
      <c r="L6487" s="2">
        <v>168.45</v>
      </c>
      <c r="M6487" s="2" t="s">
        <v>28</v>
      </c>
    </row>
    <row r="6488" spans="1:13" ht="14.25" hidden="1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3"/>
      <c r="J6488" s="2" t="s">
        <v>21</v>
      </c>
      <c r="K6488" s="2" t="s">
        <v>27</v>
      </c>
      <c r="L6488" s="2">
        <v>389.54</v>
      </c>
      <c r="M6488" s="2" t="s">
        <v>23</v>
      </c>
    </row>
    <row r="6489" spans="1:13" ht="14.25" customHeight="1" x14ac:dyDescent="0.3">
      <c r="A6489" s="2" t="s">
        <v>6520</v>
      </c>
      <c r="B6489" s="2" t="s">
        <v>19</v>
      </c>
      <c r="C6489" s="2" t="s">
        <v>33</v>
      </c>
      <c r="D6489" s="8">
        <v>1706.98</v>
      </c>
      <c r="E6489" s="11">
        <v>0.04</v>
      </c>
      <c r="F6489" s="18">
        <v>2</v>
      </c>
      <c r="G6489" s="15">
        <v>45222</v>
      </c>
      <c r="H6489" s="3">
        <v>45225</v>
      </c>
      <c r="I6489" s="2">
        <f>DATEDIF(G6489,H6489,"d")</f>
        <v>3</v>
      </c>
      <c r="J6489" s="2" t="s">
        <v>31</v>
      </c>
      <c r="K6489" s="2" t="s">
        <v>16</v>
      </c>
      <c r="L6489" s="2">
        <v>414.36</v>
      </c>
      <c r="M6489" s="2" t="s">
        <v>39</v>
      </c>
    </row>
    <row r="6490" spans="1:13" ht="14.25" hidden="1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3"/>
      <c r="J6490" s="2" t="s">
        <v>15</v>
      </c>
      <c r="K6490" s="2" t="s">
        <v>27</v>
      </c>
      <c r="L6490" s="2">
        <v>73.44</v>
      </c>
      <c r="M6490" s="2" t="s">
        <v>34</v>
      </c>
    </row>
    <row r="6491" spans="1:13" ht="14.25" hidden="1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3"/>
      <c r="J6491" s="2" t="s">
        <v>31</v>
      </c>
      <c r="K6491" s="2" t="s">
        <v>27</v>
      </c>
      <c r="L6491" s="2">
        <v>706.13</v>
      </c>
      <c r="M6491" s="2" t="s">
        <v>39</v>
      </c>
    </row>
    <row r="6492" spans="1:13" ht="14.25" hidden="1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3"/>
      <c r="J6492" s="2" t="s">
        <v>21</v>
      </c>
      <c r="K6492" s="2" t="s">
        <v>16</v>
      </c>
      <c r="L6492" s="2">
        <v>20.77</v>
      </c>
      <c r="M6492" s="2" t="s">
        <v>34</v>
      </c>
    </row>
    <row r="6493" spans="1:13" ht="14.25" hidden="1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3"/>
      <c r="J6493" s="2" t="s">
        <v>31</v>
      </c>
      <c r="K6493" s="2" t="s">
        <v>27</v>
      </c>
      <c r="L6493" s="2">
        <v>125.92</v>
      </c>
      <c r="M6493" s="2" t="s">
        <v>23</v>
      </c>
    </row>
    <row r="6494" spans="1:13" ht="14.25" hidden="1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3"/>
      <c r="J6494" s="2" t="s">
        <v>15</v>
      </c>
      <c r="K6494" s="2" t="s">
        <v>27</v>
      </c>
      <c r="L6494" s="2">
        <v>327.87</v>
      </c>
      <c r="M6494" s="2" t="s">
        <v>17</v>
      </c>
    </row>
    <row r="6495" spans="1:13" ht="14.25" hidden="1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3"/>
      <c r="J6495" s="2" t="s">
        <v>15</v>
      </c>
      <c r="K6495" s="2" t="s">
        <v>22</v>
      </c>
      <c r="L6495" s="2">
        <v>453.02</v>
      </c>
      <c r="M6495" s="2" t="s">
        <v>48</v>
      </c>
    </row>
    <row r="6496" spans="1:13" ht="14.25" hidden="1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3"/>
      <c r="J6496" s="2" t="s">
        <v>15</v>
      </c>
      <c r="K6496" s="2" t="s">
        <v>22</v>
      </c>
      <c r="L6496" s="2">
        <v>234.72</v>
      </c>
      <c r="M6496" s="2" t="s">
        <v>39</v>
      </c>
    </row>
    <row r="6497" spans="1:13" ht="14.25" hidden="1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3"/>
      <c r="J6497" s="2" t="s">
        <v>31</v>
      </c>
      <c r="K6497" s="2" t="s">
        <v>16</v>
      </c>
      <c r="L6497" s="2">
        <v>409.7</v>
      </c>
      <c r="M6497" s="2" t="s">
        <v>17</v>
      </c>
    </row>
    <row r="6498" spans="1:13" ht="14.25" hidden="1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3"/>
      <c r="J6498" s="2" t="s">
        <v>31</v>
      </c>
      <c r="K6498" s="2" t="s">
        <v>22</v>
      </c>
      <c r="L6498" s="2">
        <v>481.98</v>
      </c>
      <c r="M6498" s="2" t="s">
        <v>17</v>
      </c>
    </row>
    <row r="6499" spans="1:13" ht="14.25" hidden="1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3"/>
      <c r="J6499" s="2" t="s">
        <v>21</v>
      </c>
      <c r="K6499" s="2" t="s">
        <v>16</v>
      </c>
      <c r="L6499" s="2">
        <v>352.3</v>
      </c>
      <c r="M6499" s="2" t="s">
        <v>39</v>
      </c>
    </row>
    <row r="6500" spans="1:13" ht="14.25" hidden="1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3"/>
      <c r="J6500" s="2" t="s">
        <v>21</v>
      </c>
      <c r="K6500" s="2" t="s">
        <v>16</v>
      </c>
      <c r="L6500" s="2">
        <v>23.3</v>
      </c>
      <c r="M6500" s="2" t="s">
        <v>34</v>
      </c>
    </row>
    <row r="6501" spans="1:13" ht="14.25" hidden="1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3"/>
      <c r="J6501" s="2" t="s">
        <v>21</v>
      </c>
      <c r="K6501" s="2" t="s">
        <v>27</v>
      </c>
      <c r="L6501" s="2">
        <v>1197.17</v>
      </c>
      <c r="M6501" s="2" t="s">
        <v>39</v>
      </c>
    </row>
    <row r="6502" spans="1:13" ht="14.25" customHeight="1" x14ac:dyDescent="0.3">
      <c r="A6502" s="2" t="s">
        <v>6533</v>
      </c>
      <c r="B6502" s="2" t="s">
        <v>19</v>
      </c>
      <c r="C6502" s="2" t="s">
        <v>33</v>
      </c>
      <c r="D6502" s="8">
        <v>2557.31</v>
      </c>
      <c r="E6502" s="11">
        <v>0.2</v>
      </c>
      <c r="F6502" s="18">
        <v>3</v>
      </c>
      <c r="G6502" s="15">
        <v>45530</v>
      </c>
      <c r="H6502" s="3">
        <v>45537</v>
      </c>
      <c r="I6502" s="2">
        <f>DATEDIF(G6502,H6502,"d")</f>
        <v>7</v>
      </c>
      <c r="J6502" s="2" t="s">
        <v>15</v>
      </c>
      <c r="K6502" s="2" t="s">
        <v>27</v>
      </c>
      <c r="L6502" s="2">
        <v>739.69</v>
      </c>
      <c r="M6502" s="2" t="s">
        <v>48</v>
      </c>
    </row>
    <row r="6503" spans="1:13" ht="14.25" hidden="1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3"/>
      <c r="J6503" s="2" t="s">
        <v>31</v>
      </c>
      <c r="K6503" s="2" t="s">
        <v>16</v>
      </c>
      <c r="L6503" s="2">
        <v>193.61</v>
      </c>
      <c r="M6503" s="2" t="s">
        <v>17</v>
      </c>
    </row>
    <row r="6504" spans="1:13" ht="14.25" hidden="1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3"/>
      <c r="J6504" s="2" t="s">
        <v>31</v>
      </c>
      <c r="K6504" s="2" t="s">
        <v>22</v>
      </c>
      <c r="L6504" s="2">
        <v>1052.06</v>
      </c>
      <c r="M6504" s="2" t="s">
        <v>34</v>
      </c>
    </row>
    <row r="6505" spans="1:13" ht="14.25" customHeight="1" x14ac:dyDescent="0.3">
      <c r="A6505" s="2" t="s">
        <v>6536</v>
      </c>
      <c r="B6505" s="2" t="s">
        <v>19</v>
      </c>
      <c r="C6505" s="2" t="s">
        <v>14</v>
      </c>
      <c r="D6505" s="8">
        <v>1520.6</v>
      </c>
      <c r="E6505" s="11">
        <v>0.13</v>
      </c>
      <c r="F6505" s="18">
        <v>2</v>
      </c>
      <c r="G6505" s="15">
        <v>45136</v>
      </c>
      <c r="H6505" s="3">
        <v>45138</v>
      </c>
      <c r="I6505" s="2">
        <f>DATEDIF(G6505,H6505,"d")</f>
        <v>2</v>
      </c>
      <c r="J6505" s="2" t="s">
        <v>15</v>
      </c>
      <c r="K6505" s="2" t="s">
        <v>16</v>
      </c>
      <c r="L6505" s="2">
        <v>178.54</v>
      </c>
      <c r="M6505" s="2" t="s">
        <v>39</v>
      </c>
    </row>
    <row r="6506" spans="1:13" ht="14.25" hidden="1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3"/>
      <c r="J6506" s="2" t="s">
        <v>15</v>
      </c>
      <c r="K6506" s="2" t="s">
        <v>16</v>
      </c>
      <c r="L6506" s="2">
        <v>318.23</v>
      </c>
      <c r="M6506" s="2" t="s">
        <v>23</v>
      </c>
    </row>
    <row r="6507" spans="1:13" ht="14.25" hidden="1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3"/>
      <c r="J6507" s="2" t="s">
        <v>21</v>
      </c>
      <c r="K6507" s="2" t="s">
        <v>27</v>
      </c>
      <c r="L6507" s="2">
        <v>355.66</v>
      </c>
      <c r="M6507" s="2" t="s">
        <v>34</v>
      </c>
    </row>
    <row r="6508" spans="1:13" ht="14.25" customHeight="1" x14ac:dyDescent="0.3">
      <c r="A6508" s="2" t="s">
        <v>6539</v>
      </c>
      <c r="B6508" s="2" t="s">
        <v>19</v>
      </c>
      <c r="C6508" s="2" t="s">
        <v>14</v>
      </c>
      <c r="D6508" s="8">
        <v>3947.36</v>
      </c>
      <c r="E6508" s="11">
        <v>0.35</v>
      </c>
      <c r="F6508" s="18">
        <v>9</v>
      </c>
      <c r="G6508" s="15">
        <v>44956</v>
      </c>
      <c r="H6508" s="3">
        <v>44957</v>
      </c>
      <c r="I6508" s="2">
        <f>DATEDIF(G6508,H6508,"d")</f>
        <v>1</v>
      </c>
      <c r="J6508" s="2" t="s">
        <v>15</v>
      </c>
      <c r="K6508" s="2" t="s">
        <v>27</v>
      </c>
      <c r="L6508" s="2">
        <v>338.16</v>
      </c>
      <c r="M6508" s="2" t="s">
        <v>23</v>
      </c>
    </row>
    <row r="6509" spans="1:13" ht="14.25" hidden="1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3"/>
      <c r="J6509" s="2" t="s">
        <v>15</v>
      </c>
      <c r="K6509" s="2" t="s">
        <v>27</v>
      </c>
      <c r="L6509" s="2">
        <v>662.51</v>
      </c>
      <c r="M6509" s="2" t="s">
        <v>34</v>
      </c>
    </row>
    <row r="6510" spans="1:13" ht="14.25" hidden="1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3"/>
      <c r="J6510" s="2" t="s">
        <v>15</v>
      </c>
      <c r="K6510" s="2" t="s">
        <v>22</v>
      </c>
      <c r="L6510" s="2">
        <v>1022.49</v>
      </c>
      <c r="M6510" s="2" t="s">
        <v>39</v>
      </c>
    </row>
    <row r="6511" spans="1:13" ht="14.25" hidden="1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3"/>
      <c r="J6511" s="2" t="s">
        <v>21</v>
      </c>
      <c r="K6511" s="2" t="s">
        <v>16</v>
      </c>
      <c r="L6511" s="2">
        <v>850.36</v>
      </c>
      <c r="M6511" s="2" t="s">
        <v>34</v>
      </c>
    </row>
    <row r="6512" spans="1:13" ht="14.25" customHeight="1" x14ac:dyDescent="0.3">
      <c r="A6512" s="2" t="s">
        <v>6543</v>
      </c>
      <c r="B6512" s="2" t="s">
        <v>19</v>
      </c>
      <c r="C6512" s="2" t="s">
        <v>36</v>
      </c>
      <c r="D6512" s="8">
        <v>4327.84</v>
      </c>
      <c r="E6512" s="11">
        <v>0.4</v>
      </c>
      <c r="F6512" s="18">
        <v>3</v>
      </c>
      <c r="G6512" s="15">
        <v>45639</v>
      </c>
      <c r="H6512" s="3">
        <v>45642</v>
      </c>
      <c r="I6512" s="2">
        <f t="shared" ref="I6512:I6513" si="286">DATEDIF(G6512,H6512,"d")</f>
        <v>3</v>
      </c>
      <c r="J6512" s="2" t="s">
        <v>15</v>
      </c>
      <c r="K6512" s="2" t="s">
        <v>22</v>
      </c>
      <c r="L6512" s="2">
        <v>1091.9100000000001</v>
      </c>
      <c r="M6512" s="2" t="s">
        <v>17</v>
      </c>
    </row>
    <row r="6513" spans="1:13" ht="14.25" customHeight="1" x14ac:dyDescent="0.3">
      <c r="A6513" s="2" t="s">
        <v>6544</v>
      </c>
      <c r="B6513" s="2" t="s">
        <v>19</v>
      </c>
      <c r="C6513" s="2" t="s">
        <v>20</v>
      </c>
      <c r="D6513" s="8">
        <v>2795.52</v>
      </c>
      <c r="E6513" s="11">
        <v>0.39</v>
      </c>
      <c r="F6513" s="18">
        <v>5</v>
      </c>
      <c r="G6513" s="15">
        <v>45290</v>
      </c>
      <c r="H6513" s="3">
        <v>45294</v>
      </c>
      <c r="I6513" s="2">
        <f t="shared" si="286"/>
        <v>4</v>
      </c>
      <c r="J6513" s="2" t="s">
        <v>21</v>
      </c>
      <c r="K6513" s="2" t="s">
        <v>27</v>
      </c>
      <c r="L6513" s="2">
        <v>321.66000000000003</v>
      </c>
      <c r="M6513" s="2" t="s">
        <v>34</v>
      </c>
    </row>
    <row r="6514" spans="1:13" ht="14.25" hidden="1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3"/>
      <c r="J6514" s="2" t="s">
        <v>31</v>
      </c>
      <c r="K6514" s="2" t="s">
        <v>22</v>
      </c>
      <c r="L6514" s="2">
        <v>256.24</v>
      </c>
      <c r="M6514" s="2" t="s">
        <v>17</v>
      </c>
    </row>
    <row r="6515" spans="1:13" ht="14.25" hidden="1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3"/>
      <c r="J6515" s="2" t="s">
        <v>15</v>
      </c>
      <c r="K6515" s="2" t="s">
        <v>22</v>
      </c>
      <c r="L6515" s="2">
        <v>231.88</v>
      </c>
      <c r="M6515" s="2" t="s">
        <v>48</v>
      </c>
    </row>
    <row r="6516" spans="1:13" ht="14.25" hidden="1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3"/>
      <c r="J6516" s="2" t="s">
        <v>15</v>
      </c>
      <c r="K6516" s="2" t="s">
        <v>27</v>
      </c>
      <c r="L6516" s="2">
        <v>550.35</v>
      </c>
      <c r="M6516" s="2" t="s">
        <v>17</v>
      </c>
    </row>
    <row r="6517" spans="1:13" ht="14.25" hidden="1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3"/>
      <c r="J6517" s="2" t="s">
        <v>21</v>
      </c>
      <c r="K6517" s="2" t="s">
        <v>16</v>
      </c>
      <c r="L6517" s="2">
        <v>287.95999999999998</v>
      </c>
      <c r="M6517" s="2" t="s">
        <v>23</v>
      </c>
    </row>
    <row r="6518" spans="1:13" ht="14.25" hidden="1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3"/>
      <c r="J6518" s="2" t="s">
        <v>31</v>
      </c>
      <c r="K6518" s="2" t="s">
        <v>22</v>
      </c>
      <c r="L6518" s="2">
        <v>313.43</v>
      </c>
      <c r="M6518" s="2" t="s">
        <v>39</v>
      </c>
    </row>
    <row r="6519" spans="1:13" ht="14.25" hidden="1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3"/>
      <c r="J6519" s="2" t="s">
        <v>31</v>
      </c>
      <c r="K6519" s="2" t="s">
        <v>22</v>
      </c>
      <c r="L6519" s="2">
        <v>26.34</v>
      </c>
      <c r="M6519" s="2" t="s">
        <v>23</v>
      </c>
    </row>
    <row r="6520" spans="1:13" ht="14.25" hidden="1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3"/>
      <c r="J6520" s="2" t="s">
        <v>15</v>
      </c>
      <c r="K6520" s="2" t="s">
        <v>16</v>
      </c>
      <c r="L6520" s="2">
        <v>314.86</v>
      </c>
      <c r="M6520" s="2" t="s">
        <v>34</v>
      </c>
    </row>
    <row r="6521" spans="1:13" ht="14.25" hidden="1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3"/>
      <c r="J6521" s="2" t="s">
        <v>31</v>
      </c>
      <c r="K6521" s="2" t="s">
        <v>22</v>
      </c>
      <c r="L6521" s="2">
        <v>371.21</v>
      </c>
      <c r="M6521" s="2" t="s">
        <v>23</v>
      </c>
    </row>
    <row r="6522" spans="1:13" ht="14.25" hidden="1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3"/>
      <c r="J6522" s="2" t="s">
        <v>21</v>
      </c>
      <c r="K6522" s="2" t="s">
        <v>22</v>
      </c>
      <c r="L6522" s="2">
        <v>186.78</v>
      </c>
      <c r="M6522" s="2" t="s">
        <v>39</v>
      </c>
    </row>
    <row r="6523" spans="1:13" ht="14.25" hidden="1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3"/>
      <c r="J6523" s="2" t="s">
        <v>21</v>
      </c>
      <c r="K6523" s="2" t="s">
        <v>16</v>
      </c>
      <c r="L6523" s="2">
        <v>241.61</v>
      </c>
      <c r="M6523" s="2" t="s">
        <v>28</v>
      </c>
    </row>
    <row r="6524" spans="1:13" ht="14.25" hidden="1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3"/>
      <c r="J6524" s="2" t="s">
        <v>21</v>
      </c>
      <c r="K6524" s="2" t="s">
        <v>16</v>
      </c>
      <c r="L6524" s="2">
        <v>281.69</v>
      </c>
      <c r="M6524" s="2" t="s">
        <v>23</v>
      </c>
    </row>
    <row r="6525" spans="1:13" ht="14.25" hidden="1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3"/>
      <c r="J6525" s="2" t="s">
        <v>21</v>
      </c>
      <c r="K6525" s="2" t="s">
        <v>22</v>
      </c>
      <c r="L6525" s="2">
        <v>702.93</v>
      </c>
      <c r="M6525" s="2" t="s">
        <v>48</v>
      </c>
    </row>
    <row r="6526" spans="1:13" ht="14.25" hidden="1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3"/>
      <c r="J6526" s="2" t="s">
        <v>21</v>
      </c>
      <c r="K6526" s="2" t="s">
        <v>16</v>
      </c>
      <c r="L6526" s="2">
        <v>1112.79</v>
      </c>
      <c r="M6526" s="2" t="s">
        <v>39</v>
      </c>
    </row>
    <row r="6527" spans="1:13" ht="14.25" hidden="1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3"/>
      <c r="J6527" s="2" t="s">
        <v>31</v>
      </c>
      <c r="K6527" s="2" t="s">
        <v>16</v>
      </c>
      <c r="L6527" s="2">
        <v>326.92</v>
      </c>
      <c r="M6527" s="2" t="s">
        <v>23</v>
      </c>
    </row>
    <row r="6528" spans="1:13" ht="14.25" hidden="1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3"/>
      <c r="J6528" s="2" t="s">
        <v>31</v>
      </c>
      <c r="K6528" s="2" t="s">
        <v>22</v>
      </c>
      <c r="L6528" s="2">
        <v>492.91</v>
      </c>
      <c r="M6528" s="2" t="s">
        <v>28</v>
      </c>
    </row>
    <row r="6529" spans="1:13" ht="14.25" hidden="1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3"/>
      <c r="J6529" s="2" t="s">
        <v>15</v>
      </c>
      <c r="K6529" s="2" t="s">
        <v>27</v>
      </c>
      <c r="L6529" s="2">
        <v>317.47000000000003</v>
      </c>
      <c r="M6529" s="2" t="s">
        <v>17</v>
      </c>
    </row>
    <row r="6530" spans="1:13" ht="14.25" hidden="1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3"/>
      <c r="J6530" s="2" t="s">
        <v>15</v>
      </c>
      <c r="K6530" s="2" t="s">
        <v>22</v>
      </c>
      <c r="L6530" s="2">
        <v>154.47999999999999</v>
      </c>
      <c r="M6530" s="2" t="s">
        <v>17</v>
      </c>
    </row>
    <row r="6531" spans="1:13" ht="14.25" hidden="1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3"/>
      <c r="J6531" s="2" t="s">
        <v>31</v>
      </c>
      <c r="K6531" s="2" t="s">
        <v>22</v>
      </c>
      <c r="L6531" s="2">
        <v>260.83</v>
      </c>
      <c r="M6531" s="2" t="s">
        <v>34</v>
      </c>
    </row>
    <row r="6532" spans="1:13" ht="14.25" hidden="1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3"/>
      <c r="J6532" s="2" t="s">
        <v>31</v>
      </c>
      <c r="K6532" s="2" t="s">
        <v>16</v>
      </c>
      <c r="L6532" s="2">
        <v>748.39</v>
      </c>
      <c r="M6532" s="2" t="s">
        <v>17</v>
      </c>
    </row>
    <row r="6533" spans="1:13" ht="14.25" hidden="1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3"/>
      <c r="J6533" s="2" t="s">
        <v>15</v>
      </c>
      <c r="K6533" s="2" t="s">
        <v>27</v>
      </c>
      <c r="L6533" s="2">
        <v>416.31</v>
      </c>
      <c r="M6533" s="2" t="s">
        <v>17</v>
      </c>
    </row>
    <row r="6534" spans="1:13" ht="14.25" hidden="1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3"/>
      <c r="J6534" s="2" t="s">
        <v>15</v>
      </c>
      <c r="K6534" s="2" t="s">
        <v>27</v>
      </c>
      <c r="L6534" s="2">
        <v>583.86</v>
      </c>
      <c r="M6534" s="2" t="s">
        <v>34</v>
      </c>
    </row>
    <row r="6535" spans="1:13" ht="14.25" hidden="1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3"/>
      <c r="J6535" s="2" t="s">
        <v>21</v>
      </c>
      <c r="K6535" s="2" t="s">
        <v>27</v>
      </c>
      <c r="L6535" s="2">
        <v>460.53</v>
      </c>
      <c r="M6535" s="2" t="s">
        <v>28</v>
      </c>
    </row>
    <row r="6536" spans="1:13" ht="14.25" hidden="1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3"/>
      <c r="J6536" s="2" t="s">
        <v>31</v>
      </c>
      <c r="K6536" s="2" t="s">
        <v>16</v>
      </c>
      <c r="L6536" s="2">
        <v>101.63</v>
      </c>
      <c r="M6536" s="2" t="s">
        <v>39</v>
      </c>
    </row>
    <row r="6537" spans="1:13" ht="14.25" hidden="1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3"/>
      <c r="J6537" s="2" t="s">
        <v>31</v>
      </c>
      <c r="K6537" s="2" t="s">
        <v>16</v>
      </c>
      <c r="L6537" s="2">
        <v>103.13</v>
      </c>
      <c r="M6537" s="2" t="s">
        <v>48</v>
      </c>
    </row>
    <row r="6538" spans="1:13" ht="14.25" hidden="1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3"/>
      <c r="J6538" s="2" t="s">
        <v>31</v>
      </c>
      <c r="K6538" s="2" t="s">
        <v>27</v>
      </c>
      <c r="L6538" s="2">
        <v>256.79000000000002</v>
      </c>
      <c r="M6538" s="2" t="s">
        <v>23</v>
      </c>
    </row>
    <row r="6539" spans="1:13" ht="14.25" hidden="1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3"/>
      <c r="J6539" s="2" t="s">
        <v>31</v>
      </c>
      <c r="K6539" s="2" t="s">
        <v>27</v>
      </c>
      <c r="L6539" s="2">
        <v>118.62</v>
      </c>
      <c r="M6539" s="2" t="s">
        <v>48</v>
      </c>
    </row>
    <row r="6540" spans="1:13" ht="14.25" customHeight="1" x14ac:dyDescent="0.3">
      <c r="A6540" s="2" t="s">
        <v>6571</v>
      </c>
      <c r="B6540" s="2" t="s">
        <v>19</v>
      </c>
      <c r="C6540" s="2" t="s">
        <v>36</v>
      </c>
      <c r="D6540" s="8">
        <v>279.35000000000002</v>
      </c>
      <c r="E6540" s="11">
        <v>0.38</v>
      </c>
      <c r="F6540" s="18">
        <v>6</v>
      </c>
      <c r="G6540" s="15">
        <v>45332</v>
      </c>
      <c r="H6540" s="3">
        <v>45335</v>
      </c>
      <c r="I6540" s="2">
        <f>DATEDIF(G6540,H6540,"d")</f>
        <v>3</v>
      </c>
      <c r="J6540" s="2" t="s">
        <v>21</v>
      </c>
      <c r="K6540" s="2" t="s">
        <v>16</v>
      </c>
      <c r="L6540" s="2">
        <v>39.659999999999997</v>
      </c>
      <c r="M6540" s="2" t="s">
        <v>34</v>
      </c>
    </row>
    <row r="6541" spans="1:13" ht="14.25" hidden="1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3"/>
      <c r="J6541" s="2" t="s">
        <v>31</v>
      </c>
      <c r="K6541" s="2" t="s">
        <v>16</v>
      </c>
      <c r="L6541" s="2">
        <v>1038.68</v>
      </c>
      <c r="M6541" s="2" t="s">
        <v>28</v>
      </c>
    </row>
    <row r="6542" spans="1:13" ht="14.25" customHeight="1" x14ac:dyDescent="0.3">
      <c r="A6542" s="2" t="s">
        <v>6573</v>
      </c>
      <c r="B6542" s="2" t="s">
        <v>19</v>
      </c>
      <c r="C6542" s="2" t="s">
        <v>26</v>
      </c>
      <c r="D6542" s="8">
        <v>4651.8</v>
      </c>
      <c r="E6542" s="11">
        <v>0.11</v>
      </c>
      <c r="F6542" s="18">
        <v>4</v>
      </c>
      <c r="G6542" s="15">
        <v>45274</v>
      </c>
      <c r="H6542" s="3">
        <v>45280</v>
      </c>
      <c r="I6542" s="2">
        <f t="shared" ref="I6542:I6543" si="287">DATEDIF(G6542,H6542,"d")</f>
        <v>6</v>
      </c>
      <c r="J6542" s="2" t="s">
        <v>21</v>
      </c>
      <c r="K6542" s="2" t="s">
        <v>22</v>
      </c>
      <c r="L6542" s="2">
        <v>1387.2</v>
      </c>
      <c r="M6542" s="2" t="s">
        <v>17</v>
      </c>
    </row>
    <row r="6543" spans="1:13" ht="14.25" customHeight="1" x14ac:dyDescent="0.3">
      <c r="A6543" s="2" t="s">
        <v>6574</v>
      </c>
      <c r="B6543" s="2" t="s">
        <v>19</v>
      </c>
      <c r="C6543" s="2" t="s">
        <v>36</v>
      </c>
      <c r="D6543" s="8">
        <v>473.24</v>
      </c>
      <c r="E6543" s="11">
        <v>0.4</v>
      </c>
      <c r="F6543" s="18">
        <v>1</v>
      </c>
      <c r="G6543" s="15">
        <v>44965</v>
      </c>
      <c r="H6543" s="3">
        <v>44966</v>
      </c>
      <c r="I6543" s="2">
        <f t="shared" si="287"/>
        <v>1</v>
      </c>
      <c r="J6543" s="2" t="s">
        <v>31</v>
      </c>
      <c r="K6543" s="2" t="s">
        <v>22</v>
      </c>
      <c r="L6543" s="2">
        <v>118.09</v>
      </c>
      <c r="M6543" s="2" t="s">
        <v>28</v>
      </c>
    </row>
    <row r="6544" spans="1:13" ht="14.25" hidden="1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3"/>
      <c r="J6544" s="2" t="s">
        <v>15</v>
      </c>
      <c r="K6544" s="2" t="s">
        <v>16</v>
      </c>
      <c r="L6544" s="2">
        <v>710.68</v>
      </c>
      <c r="M6544" s="2" t="s">
        <v>34</v>
      </c>
    </row>
    <row r="6545" spans="1:13" ht="14.25" hidden="1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3"/>
      <c r="J6545" s="2" t="s">
        <v>31</v>
      </c>
      <c r="K6545" s="2" t="s">
        <v>27</v>
      </c>
      <c r="L6545" s="2">
        <v>814.96</v>
      </c>
      <c r="M6545" s="2" t="s">
        <v>39</v>
      </c>
    </row>
    <row r="6546" spans="1:13" ht="14.25" customHeight="1" x14ac:dyDescent="0.3">
      <c r="A6546" s="2" t="s">
        <v>6577</v>
      </c>
      <c r="B6546" s="2" t="s">
        <v>19</v>
      </c>
      <c r="C6546" s="2" t="s">
        <v>36</v>
      </c>
      <c r="D6546" s="8">
        <v>1924.91</v>
      </c>
      <c r="E6546" s="11">
        <v>0.28999999999999998</v>
      </c>
      <c r="F6546" s="18">
        <v>8</v>
      </c>
      <c r="G6546" s="15">
        <v>45250</v>
      </c>
      <c r="H6546" s="3">
        <v>45257</v>
      </c>
      <c r="I6546" s="2">
        <f>DATEDIF(G6546,H6546,"d")</f>
        <v>7</v>
      </c>
      <c r="J6546" s="2" t="s">
        <v>15</v>
      </c>
      <c r="K6546" s="2" t="s">
        <v>16</v>
      </c>
      <c r="L6546" s="2">
        <v>318.93</v>
      </c>
      <c r="M6546" s="2" t="s">
        <v>17</v>
      </c>
    </row>
    <row r="6547" spans="1:13" ht="14.25" hidden="1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3"/>
      <c r="J6547" s="2" t="s">
        <v>15</v>
      </c>
      <c r="K6547" s="2" t="s">
        <v>27</v>
      </c>
      <c r="L6547" s="2">
        <v>842.15</v>
      </c>
      <c r="M6547" s="2" t="s">
        <v>48</v>
      </c>
    </row>
    <row r="6548" spans="1:13" ht="14.25" customHeight="1" x14ac:dyDescent="0.3">
      <c r="A6548" s="2" t="s">
        <v>6579</v>
      </c>
      <c r="B6548" s="2" t="s">
        <v>19</v>
      </c>
      <c r="C6548" s="2" t="s">
        <v>36</v>
      </c>
      <c r="D6548" s="8">
        <v>2344.7800000000002</v>
      </c>
      <c r="E6548" s="11">
        <v>0.01</v>
      </c>
      <c r="F6548" s="18">
        <v>8</v>
      </c>
      <c r="G6548" s="15">
        <v>45378</v>
      </c>
      <c r="H6548" s="3">
        <v>45382</v>
      </c>
      <c r="I6548" s="2">
        <f t="shared" ref="I6548:I6549" si="288">DATEDIF(G6548,H6548,"d")</f>
        <v>4</v>
      </c>
      <c r="J6548" s="2" t="s">
        <v>31</v>
      </c>
      <c r="K6548" s="2" t="s">
        <v>16</v>
      </c>
      <c r="L6548" s="2">
        <v>459.62</v>
      </c>
      <c r="M6548" s="2" t="s">
        <v>39</v>
      </c>
    </row>
    <row r="6549" spans="1:13" ht="14.25" customHeight="1" x14ac:dyDescent="0.3">
      <c r="A6549" s="2" t="s">
        <v>6580</v>
      </c>
      <c r="B6549" s="2" t="s">
        <v>19</v>
      </c>
      <c r="C6549" s="2" t="s">
        <v>26</v>
      </c>
      <c r="D6549" s="8">
        <v>2499.21</v>
      </c>
      <c r="E6549" s="11">
        <v>0.13</v>
      </c>
      <c r="F6549" s="18">
        <v>9</v>
      </c>
      <c r="G6549" s="15">
        <v>45189</v>
      </c>
      <c r="H6549" s="3">
        <v>45196</v>
      </c>
      <c r="I6549" s="2">
        <f t="shared" si="288"/>
        <v>7</v>
      </c>
      <c r="J6549" s="2" t="s">
        <v>21</v>
      </c>
      <c r="K6549" s="2" t="s">
        <v>22</v>
      </c>
      <c r="L6549" s="2">
        <v>547.79999999999995</v>
      </c>
      <c r="M6549" s="2" t="s">
        <v>17</v>
      </c>
    </row>
    <row r="6550" spans="1:13" ht="14.25" hidden="1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3"/>
      <c r="J6550" s="2" t="s">
        <v>31</v>
      </c>
      <c r="K6550" s="2" t="s">
        <v>22</v>
      </c>
      <c r="L6550" s="2">
        <v>218.27</v>
      </c>
      <c r="M6550" s="2" t="s">
        <v>17</v>
      </c>
    </row>
    <row r="6551" spans="1:13" ht="14.25" hidden="1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3"/>
      <c r="J6551" s="2" t="s">
        <v>31</v>
      </c>
      <c r="K6551" s="2" t="s">
        <v>22</v>
      </c>
      <c r="L6551" s="2">
        <v>447.28</v>
      </c>
      <c r="M6551" s="2" t="s">
        <v>39</v>
      </c>
    </row>
    <row r="6552" spans="1:13" ht="14.25" hidden="1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3"/>
      <c r="J6552" s="2" t="s">
        <v>31</v>
      </c>
      <c r="K6552" s="2" t="s">
        <v>16</v>
      </c>
      <c r="L6552" s="2">
        <v>495.19</v>
      </c>
      <c r="M6552" s="2" t="s">
        <v>48</v>
      </c>
    </row>
    <row r="6553" spans="1:13" ht="14.25" hidden="1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3"/>
      <c r="J6553" s="2" t="s">
        <v>31</v>
      </c>
      <c r="K6553" s="2" t="s">
        <v>16</v>
      </c>
      <c r="L6553" s="2">
        <v>834.58</v>
      </c>
      <c r="M6553" s="2" t="s">
        <v>23</v>
      </c>
    </row>
    <row r="6554" spans="1:13" ht="14.25" customHeight="1" x14ac:dyDescent="0.3">
      <c r="A6554" s="2" t="s">
        <v>6585</v>
      </c>
      <c r="B6554" s="2" t="s">
        <v>19</v>
      </c>
      <c r="C6554" s="2" t="s">
        <v>33</v>
      </c>
      <c r="D6554" s="8">
        <v>3239.69</v>
      </c>
      <c r="E6554" s="11">
        <v>0.41</v>
      </c>
      <c r="F6554" s="18">
        <v>2</v>
      </c>
      <c r="G6554" s="15">
        <v>44985</v>
      </c>
      <c r="H6554" s="3">
        <v>44988</v>
      </c>
      <c r="I6554" s="2">
        <f>DATEDIF(G6554,H6554,"d")</f>
        <v>3</v>
      </c>
      <c r="J6554" s="2" t="s">
        <v>31</v>
      </c>
      <c r="K6554" s="2" t="s">
        <v>27</v>
      </c>
      <c r="L6554" s="2">
        <v>475.13</v>
      </c>
      <c r="M6554" s="2" t="s">
        <v>23</v>
      </c>
    </row>
    <row r="6555" spans="1:13" ht="14.25" hidden="1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3"/>
      <c r="J6555" s="2" t="s">
        <v>15</v>
      </c>
      <c r="K6555" s="2" t="s">
        <v>16</v>
      </c>
      <c r="L6555" s="2">
        <v>645.19000000000005</v>
      </c>
      <c r="M6555" s="2" t="s">
        <v>28</v>
      </c>
    </row>
    <row r="6556" spans="1:13" ht="14.25" hidden="1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3"/>
      <c r="J6556" s="2" t="s">
        <v>31</v>
      </c>
      <c r="K6556" s="2" t="s">
        <v>16</v>
      </c>
      <c r="L6556" s="2">
        <v>820.44</v>
      </c>
      <c r="M6556" s="2" t="s">
        <v>28</v>
      </c>
    </row>
    <row r="6557" spans="1:13" ht="14.25" customHeight="1" x14ac:dyDescent="0.3">
      <c r="A6557" s="2" t="s">
        <v>6588</v>
      </c>
      <c r="B6557" s="2" t="s">
        <v>19</v>
      </c>
      <c r="C6557" s="2" t="s">
        <v>33</v>
      </c>
      <c r="D6557" s="8">
        <v>3356.55</v>
      </c>
      <c r="E6557" s="11">
        <v>0.39</v>
      </c>
      <c r="F6557" s="18">
        <v>6</v>
      </c>
      <c r="G6557" s="15">
        <v>45345</v>
      </c>
      <c r="H6557" s="3">
        <v>45350</v>
      </c>
      <c r="I6557" s="2">
        <f>DATEDIF(G6557,H6557,"d")</f>
        <v>5</v>
      </c>
      <c r="J6557" s="2" t="s">
        <v>31</v>
      </c>
      <c r="K6557" s="2" t="s">
        <v>22</v>
      </c>
      <c r="L6557" s="2">
        <v>431.29</v>
      </c>
      <c r="M6557" s="2" t="s">
        <v>28</v>
      </c>
    </row>
    <row r="6558" spans="1:13" ht="14.25" hidden="1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3"/>
      <c r="J6558" s="2" t="s">
        <v>31</v>
      </c>
      <c r="K6558" s="2" t="s">
        <v>27</v>
      </c>
      <c r="L6558" s="2">
        <v>169.13</v>
      </c>
      <c r="M6558" s="2" t="s">
        <v>28</v>
      </c>
    </row>
    <row r="6559" spans="1:13" ht="14.25" hidden="1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3"/>
      <c r="J6559" s="2" t="s">
        <v>21</v>
      </c>
      <c r="K6559" s="2" t="s">
        <v>22</v>
      </c>
      <c r="L6559" s="2">
        <v>198.99</v>
      </c>
      <c r="M6559" s="2" t="s">
        <v>39</v>
      </c>
    </row>
    <row r="6560" spans="1:13" ht="14.25" hidden="1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3"/>
      <c r="J6560" s="2" t="s">
        <v>15</v>
      </c>
      <c r="K6560" s="2" t="s">
        <v>16</v>
      </c>
      <c r="L6560" s="2">
        <v>275.64999999999998</v>
      </c>
      <c r="M6560" s="2" t="s">
        <v>28</v>
      </c>
    </row>
    <row r="6561" spans="1:13" ht="14.25" hidden="1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3"/>
      <c r="J6561" s="2" t="s">
        <v>21</v>
      </c>
      <c r="K6561" s="2" t="s">
        <v>22</v>
      </c>
      <c r="L6561" s="2">
        <v>1036.0999999999999</v>
      </c>
      <c r="M6561" s="2" t="s">
        <v>28</v>
      </c>
    </row>
    <row r="6562" spans="1:13" ht="14.25" hidden="1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3"/>
      <c r="J6562" s="2" t="s">
        <v>21</v>
      </c>
      <c r="K6562" s="2" t="s">
        <v>22</v>
      </c>
      <c r="L6562" s="2">
        <v>434.07</v>
      </c>
      <c r="M6562" s="2" t="s">
        <v>17</v>
      </c>
    </row>
    <row r="6563" spans="1:13" ht="14.25" hidden="1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3"/>
      <c r="J6563" s="2" t="s">
        <v>15</v>
      </c>
      <c r="K6563" s="2" t="s">
        <v>27</v>
      </c>
      <c r="L6563" s="2">
        <v>347.84</v>
      </c>
      <c r="M6563" s="2" t="s">
        <v>28</v>
      </c>
    </row>
    <row r="6564" spans="1:13" ht="14.25" hidden="1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3"/>
      <c r="J6564" s="2" t="s">
        <v>31</v>
      </c>
      <c r="K6564" s="2" t="s">
        <v>16</v>
      </c>
      <c r="L6564" s="2">
        <v>336.3</v>
      </c>
      <c r="M6564" s="2" t="s">
        <v>34</v>
      </c>
    </row>
    <row r="6565" spans="1:13" ht="14.25" hidden="1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3"/>
      <c r="J6565" s="2" t="s">
        <v>15</v>
      </c>
      <c r="K6565" s="2" t="s">
        <v>27</v>
      </c>
      <c r="L6565" s="2">
        <v>177.44</v>
      </c>
      <c r="M6565" s="2" t="s">
        <v>28</v>
      </c>
    </row>
    <row r="6566" spans="1:13" ht="14.25" hidden="1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3"/>
      <c r="J6566" s="2" t="s">
        <v>15</v>
      </c>
      <c r="K6566" s="2" t="s">
        <v>22</v>
      </c>
      <c r="L6566" s="2">
        <v>43.6</v>
      </c>
      <c r="M6566" s="2" t="s">
        <v>17</v>
      </c>
    </row>
    <row r="6567" spans="1:13" ht="14.25" hidden="1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3"/>
      <c r="J6567" s="2" t="s">
        <v>31</v>
      </c>
      <c r="K6567" s="2" t="s">
        <v>27</v>
      </c>
      <c r="L6567" s="2">
        <v>410.83</v>
      </c>
      <c r="M6567" s="2" t="s">
        <v>39</v>
      </c>
    </row>
    <row r="6568" spans="1:13" ht="14.25" hidden="1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3"/>
      <c r="J6568" s="2" t="s">
        <v>15</v>
      </c>
      <c r="K6568" s="2" t="s">
        <v>27</v>
      </c>
      <c r="L6568" s="2">
        <v>60.35</v>
      </c>
      <c r="M6568" s="2" t="s">
        <v>34</v>
      </c>
    </row>
    <row r="6569" spans="1:13" ht="14.25" hidden="1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3"/>
      <c r="J6569" s="2" t="s">
        <v>31</v>
      </c>
      <c r="K6569" s="2" t="s">
        <v>16</v>
      </c>
      <c r="L6569" s="2">
        <v>292.13</v>
      </c>
      <c r="M6569" s="2" t="s">
        <v>17</v>
      </c>
    </row>
    <row r="6570" spans="1:13" ht="14.25" hidden="1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3"/>
      <c r="J6570" s="2" t="s">
        <v>31</v>
      </c>
      <c r="K6570" s="2" t="s">
        <v>27</v>
      </c>
      <c r="L6570" s="2">
        <v>97.01</v>
      </c>
      <c r="M6570" s="2" t="s">
        <v>23</v>
      </c>
    </row>
    <row r="6571" spans="1:13" ht="14.25" hidden="1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3"/>
      <c r="J6571" s="2" t="s">
        <v>31</v>
      </c>
      <c r="K6571" s="2" t="s">
        <v>22</v>
      </c>
      <c r="L6571" s="2">
        <v>831.69</v>
      </c>
      <c r="M6571" s="2" t="s">
        <v>39</v>
      </c>
    </row>
    <row r="6572" spans="1:13" ht="14.25" hidden="1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3"/>
      <c r="J6572" s="2" t="s">
        <v>15</v>
      </c>
      <c r="K6572" s="2" t="s">
        <v>27</v>
      </c>
      <c r="L6572" s="2">
        <v>266.92</v>
      </c>
      <c r="M6572" s="2" t="s">
        <v>23</v>
      </c>
    </row>
    <row r="6573" spans="1:13" ht="14.25" hidden="1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3"/>
      <c r="J6573" s="2" t="s">
        <v>31</v>
      </c>
      <c r="K6573" s="2" t="s">
        <v>22</v>
      </c>
      <c r="L6573" s="2">
        <v>285.20999999999998</v>
      </c>
      <c r="M6573" s="2" t="s">
        <v>34</v>
      </c>
    </row>
    <row r="6574" spans="1:13" ht="14.25" hidden="1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3"/>
      <c r="J6574" s="2" t="s">
        <v>21</v>
      </c>
      <c r="K6574" s="2" t="s">
        <v>27</v>
      </c>
      <c r="L6574" s="2">
        <v>890.58</v>
      </c>
      <c r="M6574" s="2" t="s">
        <v>17</v>
      </c>
    </row>
    <row r="6575" spans="1:13" ht="14.25" hidden="1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3"/>
      <c r="J6575" s="2" t="s">
        <v>15</v>
      </c>
      <c r="K6575" s="2" t="s">
        <v>27</v>
      </c>
      <c r="L6575" s="2">
        <v>461.34</v>
      </c>
      <c r="M6575" s="2" t="s">
        <v>34</v>
      </c>
    </row>
    <row r="6576" spans="1:13" ht="14.25" customHeight="1" x14ac:dyDescent="0.3">
      <c r="A6576" s="2" t="s">
        <v>6607</v>
      </c>
      <c r="B6576" s="2" t="s">
        <v>19</v>
      </c>
      <c r="C6576" s="2" t="s">
        <v>14</v>
      </c>
      <c r="D6576" s="8">
        <v>497.28</v>
      </c>
      <c r="E6576" s="11">
        <v>0.44</v>
      </c>
      <c r="F6576" s="18">
        <v>3</v>
      </c>
      <c r="G6576" s="15">
        <v>45109</v>
      </c>
      <c r="H6576" s="3">
        <v>45111</v>
      </c>
      <c r="I6576" s="2">
        <f>DATEDIF(G6576,H6576,"d")</f>
        <v>2</v>
      </c>
      <c r="J6576" s="2" t="s">
        <v>21</v>
      </c>
      <c r="K6576" s="2" t="s">
        <v>27</v>
      </c>
      <c r="L6576" s="2">
        <v>85.18</v>
      </c>
      <c r="M6576" s="2" t="s">
        <v>28</v>
      </c>
    </row>
    <row r="6577" spans="1:13" ht="14.25" hidden="1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3"/>
      <c r="J6577" s="2" t="s">
        <v>21</v>
      </c>
      <c r="K6577" s="2" t="s">
        <v>16</v>
      </c>
      <c r="L6577" s="2">
        <v>875.9</v>
      </c>
      <c r="M6577" s="2" t="s">
        <v>23</v>
      </c>
    </row>
    <row r="6578" spans="1:13" ht="14.25" hidden="1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3"/>
      <c r="J6578" s="2" t="s">
        <v>21</v>
      </c>
      <c r="K6578" s="2" t="s">
        <v>27</v>
      </c>
      <c r="L6578" s="2">
        <v>90.62</v>
      </c>
      <c r="M6578" s="2" t="s">
        <v>34</v>
      </c>
    </row>
    <row r="6579" spans="1:13" ht="14.25" customHeight="1" x14ac:dyDescent="0.3">
      <c r="A6579" s="2" t="s">
        <v>6610</v>
      </c>
      <c r="B6579" s="2" t="s">
        <v>19</v>
      </c>
      <c r="C6579" s="2" t="s">
        <v>14</v>
      </c>
      <c r="D6579" s="8">
        <v>586.14</v>
      </c>
      <c r="E6579" s="11">
        <v>0.3</v>
      </c>
      <c r="F6579" s="18">
        <v>7</v>
      </c>
      <c r="G6579" s="15">
        <v>45247</v>
      </c>
      <c r="H6579" s="3">
        <v>45250</v>
      </c>
      <c r="I6579" s="2">
        <f t="shared" ref="I6579:I6580" si="289">DATEDIF(G6579,H6579,"d")</f>
        <v>3</v>
      </c>
      <c r="J6579" s="2" t="s">
        <v>15</v>
      </c>
      <c r="K6579" s="2" t="s">
        <v>22</v>
      </c>
      <c r="L6579" s="2">
        <v>38.869999999999997</v>
      </c>
      <c r="M6579" s="2" t="s">
        <v>23</v>
      </c>
    </row>
    <row r="6580" spans="1:13" ht="14.25" customHeight="1" x14ac:dyDescent="0.3">
      <c r="A6580" s="2" t="s">
        <v>6611</v>
      </c>
      <c r="B6580" s="2" t="s">
        <v>19</v>
      </c>
      <c r="C6580" s="2" t="s">
        <v>26</v>
      </c>
      <c r="D6580" s="8">
        <v>1060.3900000000001</v>
      </c>
      <c r="E6580" s="11">
        <v>0.25</v>
      </c>
      <c r="F6580" s="18">
        <v>4</v>
      </c>
      <c r="G6580" s="15">
        <v>45442</v>
      </c>
      <c r="H6580" s="3">
        <v>45447</v>
      </c>
      <c r="I6580" s="2">
        <f t="shared" si="289"/>
        <v>5</v>
      </c>
      <c r="J6580" s="2" t="s">
        <v>31</v>
      </c>
      <c r="K6580" s="2" t="s">
        <v>22</v>
      </c>
      <c r="L6580" s="2">
        <v>121.38</v>
      </c>
      <c r="M6580" s="2" t="s">
        <v>28</v>
      </c>
    </row>
    <row r="6581" spans="1:13" ht="14.25" hidden="1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3"/>
      <c r="J6581" s="2" t="s">
        <v>21</v>
      </c>
      <c r="K6581" s="2" t="s">
        <v>16</v>
      </c>
      <c r="L6581" s="2">
        <v>285.02</v>
      </c>
      <c r="M6581" s="2" t="s">
        <v>28</v>
      </c>
    </row>
    <row r="6582" spans="1:13" ht="14.25" customHeight="1" x14ac:dyDescent="0.3">
      <c r="A6582" s="2" t="s">
        <v>6613</v>
      </c>
      <c r="B6582" s="2" t="s">
        <v>19</v>
      </c>
      <c r="C6582" s="2" t="s">
        <v>33</v>
      </c>
      <c r="D6582" s="8">
        <v>4247.6099999999997</v>
      </c>
      <c r="E6582" s="11">
        <v>0.31</v>
      </c>
      <c r="F6582" s="18">
        <v>2</v>
      </c>
      <c r="G6582" s="15">
        <v>45491</v>
      </c>
      <c r="H6582" s="3">
        <v>45497</v>
      </c>
      <c r="I6582" s="2">
        <f t="shared" ref="I6582:I6583" si="290">DATEDIF(G6582,H6582,"d")</f>
        <v>6</v>
      </c>
      <c r="J6582" s="2" t="s">
        <v>21</v>
      </c>
      <c r="K6582" s="2" t="s">
        <v>27</v>
      </c>
      <c r="L6582" s="2">
        <v>324.42</v>
      </c>
      <c r="M6582" s="2" t="s">
        <v>34</v>
      </c>
    </row>
    <row r="6583" spans="1:13" ht="14.25" customHeight="1" x14ac:dyDescent="0.3">
      <c r="A6583" s="2" t="s">
        <v>6614</v>
      </c>
      <c r="B6583" s="2" t="s">
        <v>19</v>
      </c>
      <c r="C6583" s="2" t="s">
        <v>26</v>
      </c>
      <c r="D6583" s="8">
        <v>3407.12</v>
      </c>
      <c r="E6583" s="11">
        <v>0.18</v>
      </c>
      <c r="F6583" s="18">
        <v>7</v>
      </c>
      <c r="G6583" s="15">
        <v>45464</v>
      </c>
      <c r="H6583" s="3">
        <v>45468</v>
      </c>
      <c r="I6583" s="2">
        <f t="shared" si="290"/>
        <v>4</v>
      </c>
      <c r="J6583" s="2" t="s">
        <v>31</v>
      </c>
      <c r="K6583" s="2" t="s">
        <v>22</v>
      </c>
      <c r="L6583" s="2">
        <v>383.35</v>
      </c>
      <c r="M6583" s="2" t="s">
        <v>28</v>
      </c>
    </row>
    <row r="6584" spans="1:13" ht="14.25" hidden="1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3"/>
      <c r="J6584" s="2" t="s">
        <v>31</v>
      </c>
      <c r="K6584" s="2" t="s">
        <v>27</v>
      </c>
      <c r="L6584" s="2">
        <v>402.68</v>
      </c>
      <c r="M6584" s="2" t="s">
        <v>28</v>
      </c>
    </row>
    <row r="6585" spans="1:13" ht="14.25" hidden="1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3"/>
      <c r="J6585" s="2" t="s">
        <v>21</v>
      </c>
      <c r="K6585" s="2" t="s">
        <v>16</v>
      </c>
      <c r="L6585" s="2">
        <v>1377.53</v>
      </c>
      <c r="M6585" s="2" t="s">
        <v>48</v>
      </c>
    </row>
    <row r="6586" spans="1:13" ht="14.25" customHeight="1" x14ac:dyDescent="0.3">
      <c r="A6586" s="2" t="s">
        <v>6617</v>
      </c>
      <c r="B6586" s="2" t="s">
        <v>19</v>
      </c>
      <c r="C6586" s="2" t="s">
        <v>33</v>
      </c>
      <c r="D6586" s="8">
        <v>1293.6500000000001</v>
      </c>
      <c r="E6586" s="11">
        <v>0.46</v>
      </c>
      <c r="F6586" s="18">
        <v>4</v>
      </c>
      <c r="G6586" s="15">
        <v>45657</v>
      </c>
      <c r="H6586" s="3">
        <v>45659</v>
      </c>
      <c r="I6586" s="2">
        <f>DATEDIF(G6586,H6586,"d")</f>
        <v>2</v>
      </c>
      <c r="J6586" s="2" t="s">
        <v>21</v>
      </c>
      <c r="K6586" s="2" t="s">
        <v>27</v>
      </c>
      <c r="L6586" s="2">
        <v>301.51</v>
      </c>
      <c r="M6586" s="2" t="s">
        <v>28</v>
      </c>
    </row>
    <row r="6587" spans="1:13" ht="14.25" hidden="1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3"/>
      <c r="J6587" s="2" t="s">
        <v>15</v>
      </c>
      <c r="K6587" s="2" t="s">
        <v>27</v>
      </c>
      <c r="L6587" s="2">
        <v>546.26</v>
      </c>
      <c r="M6587" s="2" t="s">
        <v>34</v>
      </c>
    </row>
    <row r="6588" spans="1:13" ht="14.25" hidden="1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3"/>
      <c r="J6588" s="2" t="s">
        <v>31</v>
      </c>
      <c r="K6588" s="2" t="s">
        <v>22</v>
      </c>
      <c r="L6588" s="2">
        <v>437.79</v>
      </c>
      <c r="M6588" s="2" t="s">
        <v>39</v>
      </c>
    </row>
    <row r="6589" spans="1:13" ht="14.25" customHeight="1" x14ac:dyDescent="0.3">
      <c r="A6589" s="2" t="s">
        <v>6620</v>
      </c>
      <c r="B6589" s="2" t="s">
        <v>19</v>
      </c>
      <c r="C6589" s="2" t="s">
        <v>14</v>
      </c>
      <c r="D6589" s="8">
        <v>4029.91</v>
      </c>
      <c r="E6589" s="11">
        <v>0.22</v>
      </c>
      <c r="F6589" s="18">
        <v>9</v>
      </c>
      <c r="G6589" s="15">
        <v>45498</v>
      </c>
      <c r="H6589" s="3">
        <v>45503</v>
      </c>
      <c r="I6589" s="2">
        <f t="shared" ref="I6589:I6590" si="291">DATEDIF(G6589,H6589,"d")</f>
        <v>5</v>
      </c>
      <c r="J6589" s="2" t="s">
        <v>31</v>
      </c>
      <c r="K6589" s="2" t="s">
        <v>16</v>
      </c>
      <c r="L6589" s="2">
        <v>395.53</v>
      </c>
      <c r="M6589" s="2" t="s">
        <v>39</v>
      </c>
    </row>
    <row r="6590" spans="1:13" ht="14.25" customHeight="1" x14ac:dyDescent="0.3">
      <c r="A6590" s="2" t="s">
        <v>6621</v>
      </c>
      <c r="B6590" s="2" t="s">
        <v>19</v>
      </c>
      <c r="C6590" s="2" t="s">
        <v>20</v>
      </c>
      <c r="D6590" s="8">
        <v>542.51</v>
      </c>
      <c r="E6590" s="11">
        <v>0.22</v>
      </c>
      <c r="F6590" s="18">
        <v>5</v>
      </c>
      <c r="G6590" s="15">
        <v>45591</v>
      </c>
      <c r="H6590" s="3">
        <v>45598</v>
      </c>
      <c r="I6590" s="2">
        <f t="shared" si="291"/>
        <v>7</v>
      </c>
      <c r="J6590" s="2" t="s">
        <v>15</v>
      </c>
      <c r="K6590" s="2" t="s">
        <v>16</v>
      </c>
      <c r="L6590" s="2">
        <v>132.38999999999999</v>
      </c>
      <c r="M6590" s="2" t="s">
        <v>34</v>
      </c>
    </row>
    <row r="6591" spans="1:13" ht="14.25" hidden="1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3"/>
      <c r="J6591" s="2" t="s">
        <v>15</v>
      </c>
      <c r="K6591" s="2" t="s">
        <v>16</v>
      </c>
      <c r="L6591" s="2">
        <v>990.4</v>
      </c>
      <c r="M6591" s="2" t="s">
        <v>39</v>
      </c>
    </row>
    <row r="6592" spans="1:13" ht="14.25" customHeight="1" x14ac:dyDescent="0.3">
      <c r="A6592" s="2" t="s">
        <v>6623</v>
      </c>
      <c r="B6592" s="2" t="s">
        <v>19</v>
      </c>
      <c r="C6592" s="2" t="s">
        <v>14</v>
      </c>
      <c r="D6592" s="8">
        <v>1363.53</v>
      </c>
      <c r="E6592" s="11">
        <v>0.09</v>
      </c>
      <c r="F6592" s="18">
        <v>7</v>
      </c>
      <c r="G6592" s="15">
        <v>45337</v>
      </c>
      <c r="H6592" s="3">
        <v>45339</v>
      </c>
      <c r="I6592" s="2">
        <f t="shared" ref="I6592:I6593" si="292">DATEDIF(G6592,H6592,"d")</f>
        <v>2</v>
      </c>
      <c r="J6592" s="2" t="s">
        <v>15</v>
      </c>
      <c r="K6592" s="2" t="s">
        <v>27</v>
      </c>
      <c r="L6592" s="2">
        <v>109.25</v>
      </c>
      <c r="M6592" s="2" t="s">
        <v>28</v>
      </c>
    </row>
    <row r="6593" spans="1:13" ht="14.25" customHeight="1" x14ac:dyDescent="0.3">
      <c r="A6593" s="2" t="s">
        <v>6624</v>
      </c>
      <c r="B6593" s="2" t="s">
        <v>19</v>
      </c>
      <c r="C6593" s="2" t="s">
        <v>33</v>
      </c>
      <c r="D6593" s="8">
        <v>1843.09</v>
      </c>
      <c r="E6593" s="11">
        <v>0.42</v>
      </c>
      <c r="F6593" s="18">
        <v>6</v>
      </c>
      <c r="G6593" s="15">
        <v>44947</v>
      </c>
      <c r="H6593" s="3">
        <v>44951</v>
      </c>
      <c r="I6593" s="2">
        <f t="shared" si="292"/>
        <v>4</v>
      </c>
      <c r="J6593" s="2" t="s">
        <v>21</v>
      </c>
      <c r="K6593" s="2" t="s">
        <v>16</v>
      </c>
      <c r="L6593" s="2">
        <v>403.31</v>
      </c>
      <c r="M6593" s="2" t="s">
        <v>39</v>
      </c>
    </row>
    <row r="6594" spans="1:13" ht="14.25" hidden="1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3"/>
      <c r="J6594" s="2" t="s">
        <v>15</v>
      </c>
      <c r="K6594" s="2" t="s">
        <v>22</v>
      </c>
      <c r="L6594" s="2">
        <v>579</v>
      </c>
      <c r="M6594" s="2" t="s">
        <v>23</v>
      </c>
    </row>
    <row r="6595" spans="1:13" ht="14.25" hidden="1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3"/>
      <c r="J6595" s="2" t="s">
        <v>15</v>
      </c>
      <c r="K6595" s="2" t="s">
        <v>22</v>
      </c>
      <c r="L6595" s="2">
        <v>705.77</v>
      </c>
      <c r="M6595" s="2" t="s">
        <v>48</v>
      </c>
    </row>
    <row r="6596" spans="1:13" ht="14.25" hidden="1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3"/>
      <c r="J6596" s="2" t="s">
        <v>21</v>
      </c>
      <c r="K6596" s="2" t="s">
        <v>27</v>
      </c>
      <c r="L6596" s="2">
        <v>121.42</v>
      </c>
      <c r="M6596" s="2" t="s">
        <v>34</v>
      </c>
    </row>
    <row r="6597" spans="1:13" ht="14.25" hidden="1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3"/>
      <c r="J6597" s="2" t="s">
        <v>21</v>
      </c>
      <c r="K6597" s="2" t="s">
        <v>16</v>
      </c>
      <c r="L6597" s="2">
        <v>143.51</v>
      </c>
      <c r="M6597" s="2" t="s">
        <v>17</v>
      </c>
    </row>
    <row r="6598" spans="1:13" ht="14.25" hidden="1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3"/>
      <c r="J6598" s="2" t="s">
        <v>31</v>
      </c>
      <c r="K6598" s="2" t="s">
        <v>16</v>
      </c>
      <c r="L6598" s="2">
        <v>140</v>
      </c>
      <c r="M6598" s="2" t="s">
        <v>28</v>
      </c>
    </row>
    <row r="6599" spans="1:13" ht="14.25" hidden="1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3"/>
      <c r="J6599" s="2" t="s">
        <v>21</v>
      </c>
      <c r="K6599" s="2" t="s">
        <v>22</v>
      </c>
      <c r="L6599" s="2">
        <v>192.49</v>
      </c>
      <c r="M6599" s="2" t="s">
        <v>39</v>
      </c>
    </row>
    <row r="6600" spans="1:13" ht="14.25" hidden="1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3"/>
      <c r="J6600" s="2" t="s">
        <v>31</v>
      </c>
      <c r="K6600" s="2" t="s">
        <v>22</v>
      </c>
      <c r="L6600" s="2">
        <v>29.54</v>
      </c>
      <c r="M6600" s="2" t="s">
        <v>17</v>
      </c>
    </row>
    <row r="6601" spans="1:13" ht="14.25" hidden="1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3"/>
      <c r="J6601" s="2" t="s">
        <v>15</v>
      </c>
      <c r="K6601" s="2" t="s">
        <v>27</v>
      </c>
      <c r="L6601" s="2">
        <v>962.35</v>
      </c>
      <c r="M6601" s="2" t="s">
        <v>48</v>
      </c>
    </row>
    <row r="6602" spans="1:13" ht="14.25" hidden="1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3"/>
      <c r="J6602" s="2" t="s">
        <v>31</v>
      </c>
      <c r="K6602" s="2" t="s">
        <v>27</v>
      </c>
      <c r="L6602" s="2">
        <v>121.09</v>
      </c>
      <c r="M6602" s="2" t="s">
        <v>23</v>
      </c>
    </row>
    <row r="6603" spans="1:13" ht="14.25" customHeight="1" x14ac:dyDescent="0.3">
      <c r="A6603" s="2" t="s">
        <v>6634</v>
      </c>
      <c r="B6603" s="2" t="s">
        <v>19</v>
      </c>
      <c r="C6603" s="2" t="s">
        <v>33</v>
      </c>
      <c r="D6603" s="8">
        <v>967.18</v>
      </c>
      <c r="E6603" s="11">
        <v>7.0000000000000007E-2</v>
      </c>
      <c r="F6603" s="18">
        <v>7</v>
      </c>
      <c r="G6603" s="15">
        <v>45647</v>
      </c>
      <c r="H6603" s="3">
        <v>45648</v>
      </c>
      <c r="I6603" s="2">
        <f t="shared" ref="I6603:I6604" si="293">DATEDIF(G6603,H6603,"d")</f>
        <v>1</v>
      </c>
      <c r="J6603" s="2" t="s">
        <v>21</v>
      </c>
      <c r="K6603" s="2" t="s">
        <v>22</v>
      </c>
      <c r="L6603" s="2">
        <v>115.85</v>
      </c>
      <c r="M6603" s="2" t="s">
        <v>39</v>
      </c>
    </row>
    <row r="6604" spans="1:13" ht="14.25" customHeight="1" x14ac:dyDescent="0.3">
      <c r="A6604" s="2" t="s">
        <v>6635</v>
      </c>
      <c r="B6604" s="2" t="s">
        <v>19</v>
      </c>
      <c r="C6604" s="2" t="s">
        <v>20</v>
      </c>
      <c r="D6604" s="8">
        <v>3225.39</v>
      </c>
      <c r="E6604" s="11">
        <v>0.03</v>
      </c>
      <c r="F6604" s="18">
        <v>6</v>
      </c>
      <c r="G6604" s="15">
        <v>45610</v>
      </c>
      <c r="H6604" s="3">
        <v>45616</v>
      </c>
      <c r="I6604" s="2">
        <f t="shared" si="293"/>
        <v>6</v>
      </c>
      <c r="J6604" s="2" t="s">
        <v>31</v>
      </c>
      <c r="K6604" s="2" t="s">
        <v>16</v>
      </c>
      <c r="L6604" s="2">
        <v>306.48</v>
      </c>
      <c r="M6604" s="2" t="s">
        <v>48</v>
      </c>
    </row>
    <row r="6605" spans="1:13" ht="14.25" hidden="1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3"/>
      <c r="J6605" s="2" t="s">
        <v>31</v>
      </c>
      <c r="K6605" s="2" t="s">
        <v>16</v>
      </c>
      <c r="L6605" s="2">
        <v>1132.6099999999999</v>
      </c>
      <c r="M6605" s="2" t="s">
        <v>28</v>
      </c>
    </row>
    <row r="6606" spans="1:13" ht="14.25" hidden="1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3"/>
      <c r="J6606" s="2" t="s">
        <v>31</v>
      </c>
      <c r="K6606" s="2" t="s">
        <v>27</v>
      </c>
      <c r="L6606" s="2">
        <v>265.57</v>
      </c>
      <c r="M6606" s="2" t="s">
        <v>28</v>
      </c>
    </row>
    <row r="6607" spans="1:13" ht="14.25" hidden="1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3"/>
      <c r="J6607" s="2" t="s">
        <v>21</v>
      </c>
      <c r="K6607" s="2" t="s">
        <v>22</v>
      </c>
      <c r="L6607" s="2">
        <v>599.84</v>
      </c>
      <c r="M6607" s="2" t="s">
        <v>34</v>
      </c>
    </row>
    <row r="6608" spans="1:13" ht="14.25" hidden="1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3"/>
      <c r="J6608" s="2" t="s">
        <v>31</v>
      </c>
      <c r="K6608" s="2" t="s">
        <v>22</v>
      </c>
      <c r="L6608" s="2">
        <v>70.64</v>
      </c>
      <c r="M6608" s="2" t="s">
        <v>34</v>
      </c>
    </row>
    <row r="6609" spans="1:13" ht="14.25" hidden="1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3"/>
      <c r="J6609" s="2" t="s">
        <v>15</v>
      </c>
      <c r="K6609" s="2" t="s">
        <v>22</v>
      </c>
      <c r="L6609" s="2">
        <v>654.82000000000005</v>
      </c>
      <c r="M6609" s="2" t="s">
        <v>34</v>
      </c>
    </row>
    <row r="6610" spans="1:13" ht="14.25" hidden="1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3"/>
      <c r="J6610" s="2" t="s">
        <v>15</v>
      </c>
      <c r="K6610" s="2" t="s">
        <v>16</v>
      </c>
      <c r="L6610" s="2">
        <v>551.4</v>
      </c>
      <c r="M6610" s="2" t="s">
        <v>39</v>
      </c>
    </row>
    <row r="6611" spans="1:13" ht="14.25" hidden="1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3"/>
      <c r="J6611" s="2" t="s">
        <v>15</v>
      </c>
      <c r="K6611" s="2" t="s">
        <v>16</v>
      </c>
      <c r="L6611" s="2">
        <v>189.89</v>
      </c>
      <c r="M6611" s="2" t="s">
        <v>28</v>
      </c>
    </row>
    <row r="6612" spans="1:13" ht="14.25" hidden="1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3"/>
      <c r="J6612" s="2" t="s">
        <v>15</v>
      </c>
      <c r="K6612" s="2" t="s">
        <v>27</v>
      </c>
      <c r="L6612" s="2">
        <v>1349.02</v>
      </c>
      <c r="M6612" s="2" t="s">
        <v>23</v>
      </c>
    </row>
    <row r="6613" spans="1:13" ht="14.25" hidden="1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3"/>
      <c r="J6613" s="2" t="s">
        <v>31</v>
      </c>
      <c r="K6613" s="2" t="s">
        <v>22</v>
      </c>
      <c r="L6613" s="2">
        <v>564.79999999999995</v>
      </c>
      <c r="M6613" s="2" t="s">
        <v>39</v>
      </c>
    </row>
    <row r="6614" spans="1:13" ht="14.25" customHeight="1" x14ac:dyDescent="0.3">
      <c r="A6614" s="2" t="s">
        <v>6645</v>
      </c>
      <c r="B6614" s="2" t="s">
        <v>19</v>
      </c>
      <c r="C6614" s="2" t="s">
        <v>20</v>
      </c>
      <c r="D6614" s="8">
        <v>4144.32</v>
      </c>
      <c r="E6614" s="11">
        <v>0.03</v>
      </c>
      <c r="F6614" s="18">
        <v>8</v>
      </c>
      <c r="G6614" s="15">
        <v>45510</v>
      </c>
      <c r="H6614" s="3">
        <v>45517</v>
      </c>
      <c r="I6614" s="2">
        <f t="shared" ref="I6614:I6615" si="294">DATEDIF(G6614,H6614,"d")</f>
        <v>7</v>
      </c>
      <c r="J6614" s="2" t="s">
        <v>15</v>
      </c>
      <c r="K6614" s="2" t="s">
        <v>16</v>
      </c>
      <c r="L6614" s="2">
        <v>655.68</v>
      </c>
      <c r="M6614" s="2" t="s">
        <v>23</v>
      </c>
    </row>
    <row r="6615" spans="1:13" ht="14.25" customHeight="1" x14ac:dyDescent="0.3">
      <c r="A6615" s="2" t="s">
        <v>6646</v>
      </c>
      <c r="B6615" s="2" t="s">
        <v>19</v>
      </c>
      <c r="C6615" s="2" t="s">
        <v>33</v>
      </c>
      <c r="D6615" s="8">
        <v>989.19</v>
      </c>
      <c r="E6615" s="11">
        <v>0.25</v>
      </c>
      <c r="F6615" s="18">
        <v>2</v>
      </c>
      <c r="G6615" s="15">
        <v>45295</v>
      </c>
      <c r="H6615" s="3">
        <v>45300</v>
      </c>
      <c r="I6615" s="2">
        <f t="shared" si="294"/>
        <v>5</v>
      </c>
      <c r="J6615" s="2" t="s">
        <v>31</v>
      </c>
      <c r="K6615" s="2" t="s">
        <v>16</v>
      </c>
      <c r="L6615" s="2">
        <v>182.46</v>
      </c>
      <c r="M6615" s="2" t="s">
        <v>39</v>
      </c>
    </row>
    <row r="6616" spans="1:13" ht="14.25" hidden="1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3"/>
      <c r="J6616" s="2" t="s">
        <v>21</v>
      </c>
      <c r="K6616" s="2" t="s">
        <v>27</v>
      </c>
      <c r="L6616" s="2">
        <v>513.86</v>
      </c>
      <c r="M6616" s="2" t="s">
        <v>17</v>
      </c>
    </row>
    <row r="6617" spans="1:13" ht="14.25" hidden="1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3"/>
      <c r="J6617" s="2" t="s">
        <v>31</v>
      </c>
      <c r="K6617" s="2" t="s">
        <v>22</v>
      </c>
      <c r="L6617" s="2">
        <v>386.74</v>
      </c>
      <c r="M6617" s="2" t="s">
        <v>23</v>
      </c>
    </row>
    <row r="6618" spans="1:13" ht="14.25" hidden="1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3"/>
      <c r="J6618" s="2" t="s">
        <v>21</v>
      </c>
      <c r="K6618" s="2" t="s">
        <v>27</v>
      </c>
      <c r="L6618" s="2">
        <v>418.9</v>
      </c>
      <c r="M6618" s="2" t="s">
        <v>39</v>
      </c>
    </row>
    <row r="6619" spans="1:13" ht="14.25" customHeight="1" x14ac:dyDescent="0.3">
      <c r="A6619" s="2" t="s">
        <v>6650</v>
      </c>
      <c r="B6619" s="2" t="s">
        <v>19</v>
      </c>
      <c r="C6619" s="2" t="s">
        <v>36</v>
      </c>
      <c r="D6619" s="8">
        <v>602.66999999999996</v>
      </c>
      <c r="E6619" s="11">
        <v>0.05</v>
      </c>
      <c r="F6619" s="18">
        <v>7</v>
      </c>
      <c r="G6619" s="15">
        <v>45245</v>
      </c>
      <c r="H6619" s="3">
        <v>45251</v>
      </c>
      <c r="I6619" s="2">
        <f>DATEDIF(G6619,H6619,"d")</f>
        <v>6</v>
      </c>
      <c r="J6619" s="2" t="s">
        <v>21</v>
      </c>
      <c r="K6619" s="2" t="s">
        <v>16</v>
      </c>
      <c r="L6619" s="2">
        <v>119.95</v>
      </c>
      <c r="M6619" s="2" t="s">
        <v>48</v>
      </c>
    </row>
    <row r="6620" spans="1:13" ht="14.25" hidden="1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3"/>
      <c r="J6620" s="2" t="s">
        <v>15</v>
      </c>
      <c r="K6620" s="2" t="s">
        <v>16</v>
      </c>
      <c r="L6620" s="2">
        <v>670.76</v>
      </c>
      <c r="M6620" s="2" t="s">
        <v>28</v>
      </c>
    </row>
    <row r="6621" spans="1:13" ht="14.25" customHeight="1" x14ac:dyDescent="0.3">
      <c r="A6621" s="2" t="s">
        <v>6652</v>
      </c>
      <c r="B6621" s="2" t="s">
        <v>19</v>
      </c>
      <c r="C6621" s="2" t="s">
        <v>36</v>
      </c>
      <c r="D6621" s="8">
        <v>310.33999999999997</v>
      </c>
      <c r="E6621" s="11">
        <v>0.49</v>
      </c>
      <c r="F6621" s="18">
        <v>2</v>
      </c>
      <c r="G6621" s="15">
        <v>45229</v>
      </c>
      <c r="H6621" s="3">
        <v>45235</v>
      </c>
      <c r="I6621" s="2">
        <f t="shared" ref="I6621:I6622" si="295">DATEDIF(G6621,H6621,"d")</f>
        <v>6</v>
      </c>
      <c r="J6621" s="2" t="s">
        <v>15</v>
      </c>
      <c r="K6621" s="2" t="s">
        <v>27</v>
      </c>
      <c r="L6621" s="2">
        <v>19.52</v>
      </c>
      <c r="M6621" s="2" t="s">
        <v>39</v>
      </c>
    </row>
    <row r="6622" spans="1:13" ht="14.25" customHeight="1" x14ac:dyDescent="0.3">
      <c r="A6622" s="2" t="s">
        <v>6653</v>
      </c>
      <c r="B6622" s="2" t="s">
        <v>19</v>
      </c>
      <c r="C6622" s="2" t="s">
        <v>33</v>
      </c>
      <c r="D6622" s="8">
        <v>3737.26</v>
      </c>
      <c r="E6622" s="11">
        <v>0.26</v>
      </c>
      <c r="F6622" s="18">
        <v>5</v>
      </c>
      <c r="G6622" s="15">
        <v>45195</v>
      </c>
      <c r="H6622" s="3">
        <v>45196</v>
      </c>
      <c r="I6622" s="2">
        <f t="shared" si="295"/>
        <v>1</v>
      </c>
      <c r="J6622" s="2" t="s">
        <v>21</v>
      </c>
      <c r="K6622" s="2" t="s">
        <v>27</v>
      </c>
      <c r="L6622" s="2">
        <v>887.67</v>
      </c>
      <c r="M6622" s="2" t="s">
        <v>39</v>
      </c>
    </row>
    <row r="6623" spans="1:13" ht="14.25" hidden="1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3"/>
      <c r="J6623" s="2" t="s">
        <v>15</v>
      </c>
      <c r="K6623" s="2" t="s">
        <v>27</v>
      </c>
      <c r="L6623" s="2">
        <v>647.27</v>
      </c>
      <c r="M6623" s="2" t="s">
        <v>34</v>
      </c>
    </row>
    <row r="6624" spans="1:13" ht="14.25" hidden="1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3"/>
      <c r="J6624" s="2" t="s">
        <v>31</v>
      </c>
      <c r="K6624" s="2" t="s">
        <v>22</v>
      </c>
      <c r="L6624" s="2">
        <v>119.8</v>
      </c>
      <c r="M6624" s="2" t="s">
        <v>34</v>
      </c>
    </row>
    <row r="6625" spans="1:13" ht="14.25" hidden="1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3"/>
      <c r="J6625" s="2" t="s">
        <v>15</v>
      </c>
      <c r="K6625" s="2" t="s">
        <v>27</v>
      </c>
      <c r="L6625" s="2">
        <v>529.88</v>
      </c>
      <c r="M6625" s="2" t="s">
        <v>48</v>
      </c>
    </row>
    <row r="6626" spans="1:13" ht="14.25" hidden="1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3"/>
      <c r="J6626" s="2" t="s">
        <v>31</v>
      </c>
      <c r="K6626" s="2" t="s">
        <v>27</v>
      </c>
      <c r="L6626" s="2">
        <v>81.819999999999993</v>
      </c>
      <c r="M6626" s="2" t="s">
        <v>39</v>
      </c>
    </row>
    <row r="6627" spans="1:13" ht="14.25" customHeight="1" x14ac:dyDescent="0.3">
      <c r="A6627" s="2" t="s">
        <v>6658</v>
      </c>
      <c r="B6627" s="2" t="s">
        <v>19</v>
      </c>
      <c r="C6627" s="2" t="s">
        <v>20</v>
      </c>
      <c r="D6627" s="8">
        <v>4397</v>
      </c>
      <c r="E6627" s="11">
        <v>0.19</v>
      </c>
      <c r="F6627" s="18">
        <v>3</v>
      </c>
      <c r="G6627" s="15">
        <v>44936</v>
      </c>
      <c r="H6627" s="3">
        <v>44941</v>
      </c>
      <c r="I6627" s="2">
        <f>DATEDIF(G6627,H6627,"d")</f>
        <v>5</v>
      </c>
      <c r="J6627" s="2" t="s">
        <v>15</v>
      </c>
      <c r="K6627" s="2" t="s">
        <v>27</v>
      </c>
      <c r="L6627" s="2">
        <v>442.05</v>
      </c>
      <c r="M6627" s="2" t="s">
        <v>23</v>
      </c>
    </row>
    <row r="6628" spans="1:13" ht="14.25" hidden="1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3"/>
      <c r="J6628" s="2" t="s">
        <v>31</v>
      </c>
      <c r="K6628" s="2" t="s">
        <v>16</v>
      </c>
      <c r="L6628" s="2">
        <v>643.51</v>
      </c>
      <c r="M6628" s="2" t="s">
        <v>17</v>
      </c>
    </row>
    <row r="6629" spans="1:13" ht="14.25" hidden="1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3"/>
      <c r="J6629" s="2" t="s">
        <v>21</v>
      </c>
      <c r="K6629" s="2" t="s">
        <v>16</v>
      </c>
      <c r="L6629" s="2">
        <v>582.61</v>
      </c>
      <c r="M6629" s="2" t="s">
        <v>34</v>
      </c>
    </row>
    <row r="6630" spans="1:13" ht="14.25" hidden="1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3"/>
      <c r="J6630" s="2" t="s">
        <v>15</v>
      </c>
      <c r="K6630" s="2" t="s">
        <v>27</v>
      </c>
      <c r="L6630" s="2">
        <v>633.4</v>
      </c>
      <c r="M6630" s="2" t="s">
        <v>34</v>
      </c>
    </row>
    <row r="6631" spans="1:13" ht="14.25" hidden="1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3"/>
      <c r="J6631" s="2" t="s">
        <v>31</v>
      </c>
      <c r="K6631" s="2" t="s">
        <v>16</v>
      </c>
      <c r="L6631" s="2">
        <v>277.60000000000002</v>
      </c>
      <c r="M6631" s="2" t="s">
        <v>28</v>
      </c>
    </row>
    <row r="6632" spans="1:13" ht="14.25" hidden="1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3"/>
      <c r="J6632" s="2" t="s">
        <v>31</v>
      </c>
      <c r="K6632" s="2" t="s">
        <v>27</v>
      </c>
      <c r="L6632" s="2">
        <v>642.96</v>
      </c>
      <c r="M6632" s="2" t="s">
        <v>23</v>
      </c>
    </row>
    <row r="6633" spans="1:13" ht="14.25" customHeight="1" x14ac:dyDescent="0.3">
      <c r="A6633" s="2" t="s">
        <v>6664</v>
      </c>
      <c r="B6633" s="2" t="s">
        <v>19</v>
      </c>
      <c r="C6633" s="2" t="s">
        <v>14</v>
      </c>
      <c r="D6633" s="8">
        <v>3733.87</v>
      </c>
      <c r="E6633" s="11">
        <v>0.47</v>
      </c>
      <c r="F6633" s="18">
        <v>1</v>
      </c>
      <c r="G6633" s="15">
        <v>45442</v>
      </c>
      <c r="H6633" s="3">
        <v>45448</v>
      </c>
      <c r="I6633" s="2">
        <f>DATEDIF(G6633,H6633,"d")</f>
        <v>6</v>
      </c>
      <c r="J6633" s="2" t="s">
        <v>31</v>
      </c>
      <c r="K6633" s="2" t="s">
        <v>27</v>
      </c>
      <c r="L6633" s="2">
        <v>242.36</v>
      </c>
      <c r="M6633" s="2" t="s">
        <v>39</v>
      </c>
    </row>
    <row r="6634" spans="1:13" ht="14.25" hidden="1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3"/>
      <c r="J6634" s="2" t="s">
        <v>21</v>
      </c>
      <c r="K6634" s="2" t="s">
        <v>27</v>
      </c>
      <c r="L6634" s="2">
        <v>815.98</v>
      </c>
      <c r="M6634" s="2" t="s">
        <v>34</v>
      </c>
    </row>
    <row r="6635" spans="1:13" ht="14.25" hidden="1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3"/>
      <c r="J6635" s="2" t="s">
        <v>21</v>
      </c>
      <c r="K6635" s="2" t="s">
        <v>16</v>
      </c>
      <c r="L6635" s="2">
        <v>78.33</v>
      </c>
      <c r="M6635" s="2" t="s">
        <v>39</v>
      </c>
    </row>
    <row r="6636" spans="1:13" ht="14.25" customHeight="1" x14ac:dyDescent="0.3">
      <c r="A6636" s="2" t="s">
        <v>6667</v>
      </c>
      <c r="B6636" s="2" t="s">
        <v>19</v>
      </c>
      <c r="C6636" s="2" t="s">
        <v>20</v>
      </c>
      <c r="D6636" s="8">
        <v>308.98</v>
      </c>
      <c r="E6636" s="11">
        <v>0.31</v>
      </c>
      <c r="F6636" s="18">
        <v>9</v>
      </c>
      <c r="G6636" s="15">
        <v>45151</v>
      </c>
      <c r="H6636" s="3">
        <v>45153</v>
      </c>
      <c r="I6636" s="2">
        <f>DATEDIF(G6636,H6636,"d")</f>
        <v>2</v>
      </c>
      <c r="J6636" s="2" t="s">
        <v>31</v>
      </c>
      <c r="K6636" s="2" t="s">
        <v>22</v>
      </c>
      <c r="L6636" s="2">
        <v>35.72</v>
      </c>
      <c r="M6636" s="2" t="s">
        <v>17</v>
      </c>
    </row>
    <row r="6637" spans="1:13" ht="14.25" hidden="1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3"/>
      <c r="J6637" s="2" t="s">
        <v>15</v>
      </c>
      <c r="K6637" s="2" t="s">
        <v>22</v>
      </c>
      <c r="L6637" s="2">
        <v>127.96</v>
      </c>
      <c r="M6637" s="2" t="s">
        <v>48</v>
      </c>
    </row>
    <row r="6638" spans="1:13" ht="14.25" customHeight="1" x14ac:dyDescent="0.3">
      <c r="A6638" s="2" t="s">
        <v>6669</v>
      </c>
      <c r="B6638" s="2" t="s">
        <v>19</v>
      </c>
      <c r="C6638" s="2" t="s">
        <v>33</v>
      </c>
      <c r="D6638" s="8">
        <v>3332.15</v>
      </c>
      <c r="E6638" s="11">
        <v>0.39</v>
      </c>
      <c r="F6638" s="18">
        <v>6</v>
      </c>
      <c r="G6638" s="15">
        <v>45044</v>
      </c>
      <c r="H6638" s="3">
        <v>45046</v>
      </c>
      <c r="I6638" s="2">
        <f>DATEDIF(G6638,H6638,"d")</f>
        <v>2</v>
      </c>
      <c r="J6638" s="2" t="s">
        <v>15</v>
      </c>
      <c r="K6638" s="2" t="s">
        <v>16</v>
      </c>
      <c r="L6638" s="2">
        <v>562.67999999999995</v>
      </c>
      <c r="M6638" s="2" t="s">
        <v>28</v>
      </c>
    </row>
    <row r="6639" spans="1:13" ht="14.25" hidden="1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3"/>
      <c r="J6639" s="2" t="s">
        <v>21</v>
      </c>
      <c r="K6639" s="2" t="s">
        <v>22</v>
      </c>
      <c r="L6639" s="2">
        <v>483.83</v>
      </c>
      <c r="M6639" s="2" t="s">
        <v>17</v>
      </c>
    </row>
    <row r="6640" spans="1:13" ht="14.25" hidden="1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3"/>
      <c r="J6640" s="2" t="s">
        <v>31</v>
      </c>
      <c r="K6640" s="2" t="s">
        <v>22</v>
      </c>
      <c r="L6640" s="2">
        <v>501.19</v>
      </c>
      <c r="M6640" s="2" t="s">
        <v>39</v>
      </c>
    </row>
    <row r="6641" spans="1:13" ht="14.25" customHeight="1" x14ac:dyDescent="0.3">
      <c r="A6641" s="2" t="s">
        <v>6672</v>
      </c>
      <c r="B6641" s="2" t="s">
        <v>19</v>
      </c>
      <c r="C6641" s="2" t="s">
        <v>33</v>
      </c>
      <c r="D6641" s="8">
        <v>1057.26</v>
      </c>
      <c r="E6641" s="11">
        <v>0.08</v>
      </c>
      <c r="F6641" s="18">
        <v>6</v>
      </c>
      <c r="G6641" s="15">
        <v>45343</v>
      </c>
      <c r="H6641" s="3">
        <v>45347</v>
      </c>
      <c r="I6641" s="2">
        <f>DATEDIF(G6641,H6641,"d")</f>
        <v>4</v>
      </c>
      <c r="J6641" s="2" t="s">
        <v>31</v>
      </c>
      <c r="K6641" s="2" t="s">
        <v>22</v>
      </c>
      <c r="L6641" s="2">
        <v>118.49</v>
      </c>
      <c r="M6641" s="2" t="s">
        <v>39</v>
      </c>
    </row>
    <row r="6642" spans="1:13" ht="14.25" hidden="1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3"/>
      <c r="J6642" s="2" t="s">
        <v>15</v>
      </c>
      <c r="K6642" s="2" t="s">
        <v>27</v>
      </c>
      <c r="L6642" s="2">
        <v>12.54</v>
      </c>
      <c r="M6642" s="2" t="s">
        <v>39</v>
      </c>
    </row>
    <row r="6643" spans="1:13" ht="14.25" customHeight="1" x14ac:dyDescent="0.3">
      <c r="A6643" s="2" t="s">
        <v>6674</v>
      </c>
      <c r="B6643" s="2" t="s">
        <v>19</v>
      </c>
      <c r="C6643" s="2" t="s">
        <v>33</v>
      </c>
      <c r="D6643" s="8">
        <v>1031.6300000000001</v>
      </c>
      <c r="E6643" s="11">
        <v>0.09</v>
      </c>
      <c r="F6643" s="18">
        <v>7</v>
      </c>
      <c r="G6643" s="15">
        <v>45637</v>
      </c>
      <c r="H6643" s="3">
        <v>45644</v>
      </c>
      <c r="I6643" s="2">
        <f>DATEDIF(G6643,H6643,"d")</f>
        <v>7</v>
      </c>
      <c r="J6643" s="2" t="s">
        <v>21</v>
      </c>
      <c r="K6643" s="2" t="s">
        <v>27</v>
      </c>
      <c r="L6643" s="2">
        <v>144.22999999999999</v>
      </c>
      <c r="M6643" s="2" t="s">
        <v>34</v>
      </c>
    </row>
    <row r="6644" spans="1:13" ht="14.25" hidden="1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3"/>
      <c r="J6644" s="2" t="s">
        <v>31</v>
      </c>
      <c r="K6644" s="2" t="s">
        <v>22</v>
      </c>
      <c r="L6644" s="2">
        <v>1205.46</v>
      </c>
      <c r="M6644" s="2" t="s">
        <v>48</v>
      </c>
    </row>
    <row r="6645" spans="1:13" ht="14.25" customHeight="1" x14ac:dyDescent="0.3">
      <c r="A6645" s="2" t="s">
        <v>6676</v>
      </c>
      <c r="B6645" s="2" t="s">
        <v>19</v>
      </c>
      <c r="C6645" s="2" t="s">
        <v>14</v>
      </c>
      <c r="D6645" s="8">
        <v>811.23</v>
      </c>
      <c r="E6645" s="11">
        <v>0.02</v>
      </c>
      <c r="F6645" s="18">
        <v>5</v>
      </c>
      <c r="G6645" s="15">
        <v>45038</v>
      </c>
      <c r="H6645" s="3">
        <v>45044</v>
      </c>
      <c r="I6645" s="2">
        <f t="shared" ref="I6645:I6646" si="296">DATEDIF(G6645,H6645,"d")</f>
        <v>6</v>
      </c>
      <c r="J6645" s="2" t="s">
        <v>21</v>
      </c>
      <c r="K6645" s="2" t="s">
        <v>27</v>
      </c>
      <c r="L6645" s="2">
        <v>81.739999999999995</v>
      </c>
      <c r="M6645" s="2" t="s">
        <v>28</v>
      </c>
    </row>
    <row r="6646" spans="1:13" ht="14.25" customHeight="1" x14ac:dyDescent="0.3">
      <c r="A6646" s="2" t="s">
        <v>6677</v>
      </c>
      <c r="B6646" s="2" t="s">
        <v>19</v>
      </c>
      <c r="C6646" s="2" t="s">
        <v>36</v>
      </c>
      <c r="D6646" s="8">
        <v>2446.98</v>
      </c>
      <c r="E6646" s="11">
        <v>0.42</v>
      </c>
      <c r="F6646" s="18">
        <v>5</v>
      </c>
      <c r="G6646" s="15">
        <v>44940</v>
      </c>
      <c r="H6646" s="3">
        <v>44941</v>
      </c>
      <c r="I6646" s="2">
        <f t="shared" si="296"/>
        <v>1</v>
      </c>
      <c r="J6646" s="2" t="s">
        <v>21</v>
      </c>
      <c r="K6646" s="2" t="s">
        <v>16</v>
      </c>
      <c r="L6646" s="2">
        <v>282.89999999999998</v>
      </c>
      <c r="M6646" s="2" t="s">
        <v>48</v>
      </c>
    </row>
    <row r="6647" spans="1:13" ht="14.25" hidden="1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3"/>
      <c r="J6647" s="2" t="s">
        <v>31</v>
      </c>
      <c r="K6647" s="2" t="s">
        <v>27</v>
      </c>
      <c r="L6647" s="2">
        <v>584.29</v>
      </c>
      <c r="M6647" s="2" t="s">
        <v>39</v>
      </c>
    </row>
    <row r="6648" spans="1:13" ht="14.25" hidden="1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3"/>
      <c r="J6648" s="2" t="s">
        <v>31</v>
      </c>
      <c r="K6648" s="2" t="s">
        <v>27</v>
      </c>
      <c r="L6648" s="2">
        <v>948.85</v>
      </c>
      <c r="M6648" s="2" t="s">
        <v>34</v>
      </c>
    </row>
    <row r="6649" spans="1:13" ht="14.25" hidden="1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3"/>
      <c r="J6649" s="2" t="s">
        <v>21</v>
      </c>
      <c r="K6649" s="2" t="s">
        <v>27</v>
      </c>
      <c r="L6649" s="2">
        <v>23.29</v>
      </c>
      <c r="M6649" s="2" t="s">
        <v>48</v>
      </c>
    </row>
    <row r="6650" spans="1:13" ht="14.25" hidden="1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3"/>
      <c r="J6650" s="2" t="s">
        <v>21</v>
      </c>
      <c r="K6650" s="2" t="s">
        <v>27</v>
      </c>
      <c r="L6650" s="2">
        <v>616.32000000000005</v>
      </c>
      <c r="M6650" s="2" t="s">
        <v>34</v>
      </c>
    </row>
    <row r="6651" spans="1:13" ht="14.25" customHeight="1" x14ac:dyDescent="0.3">
      <c r="A6651" s="2" t="s">
        <v>6682</v>
      </c>
      <c r="B6651" s="2" t="s">
        <v>19</v>
      </c>
      <c r="C6651" s="2" t="s">
        <v>14</v>
      </c>
      <c r="D6651" s="8">
        <v>1838.28</v>
      </c>
      <c r="E6651" s="11">
        <v>0.03</v>
      </c>
      <c r="F6651" s="18">
        <v>7</v>
      </c>
      <c r="G6651" s="15">
        <v>45329</v>
      </c>
      <c r="H6651" s="3">
        <v>45334</v>
      </c>
      <c r="I6651" s="2">
        <f>DATEDIF(G6651,H6651,"d")</f>
        <v>5</v>
      </c>
      <c r="J6651" s="2" t="s">
        <v>31</v>
      </c>
      <c r="K6651" s="2" t="s">
        <v>27</v>
      </c>
      <c r="L6651" s="2">
        <v>228.16</v>
      </c>
      <c r="M6651" s="2" t="s">
        <v>34</v>
      </c>
    </row>
    <row r="6652" spans="1:13" ht="14.25" hidden="1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3"/>
      <c r="J6652" s="2" t="s">
        <v>15</v>
      </c>
      <c r="K6652" s="2" t="s">
        <v>27</v>
      </c>
      <c r="L6652" s="2">
        <v>427.71</v>
      </c>
      <c r="M6652" s="2" t="s">
        <v>17</v>
      </c>
    </row>
    <row r="6653" spans="1:13" ht="14.25" hidden="1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3"/>
      <c r="J6653" s="2" t="s">
        <v>21</v>
      </c>
      <c r="K6653" s="2" t="s">
        <v>22</v>
      </c>
      <c r="L6653" s="2">
        <v>764.75</v>
      </c>
      <c r="M6653" s="2" t="s">
        <v>34</v>
      </c>
    </row>
    <row r="6654" spans="1:13" ht="14.25" hidden="1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3"/>
      <c r="J6654" s="2" t="s">
        <v>15</v>
      </c>
      <c r="K6654" s="2" t="s">
        <v>22</v>
      </c>
      <c r="L6654" s="2">
        <v>503.56</v>
      </c>
      <c r="M6654" s="2" t="s">
        <v>28</v>
      </c>
    </row>
    <row r="6655" spans="1:13" ht="14.25" customHeight="1" x14ac:dyDescent="0.3">
      <c r="A6655" s="2" t="s">
        <v>6686</v>
      </c>
      <c r="B6655" s="2" t="s">
        <v>19</v>
      </c>
      <c r="C6655" s="2" t="s">
        <v>26</v>
      </c>
      <c r="D6655" s="8">
        <v>4965.17</v>
      </c>
      <c r="E6655" s="11">
        <v>0.35</v>
      </c>
      <c r="F6655" s="18">
        <v>6</v>
      </c>
      <c r="G6655" s="15">
        <v>45573</v>
      </c>
      <c r="H6655" s="3">
        <v>45578</v>
      </c>
      <c r="I6655" s="2">
        <f>DATEDIF(G6655,H6655,"d")</f>
        <v>5</v>
      </c>
      <c r="J6655" s="2" t="s">
        <v>21</v>
      </c>
      <c r="K6655" s="2" t="s">
        <v>27</v>
      </c>
      <c r="L6655" s="2">
        <v>461.27</v>
      </c>
      <c r="M6655" s="2" t="s">
        <v>39</v>
      </c>
    </row>
    <row r="6656" spans="1:13" ht="14.25" hidden="1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3"/>
      <c r="J6656" s="2" t="s">
        <v>21</v>
      </c>
      <c r="K6656" s="2" t="s">
        <v>27</v>
      </c>
      <c r="L6656" s="2">
        <v>46.35</v>
      </c>
      <c r="M6656" s="2" t="s">
        <v>39</v>
      </c>
    </row>
    <row r="6657" spans="1:13" ht="14.25" customHeight="1" x14ac:dyDescent="0.3">
      <c r="A6657" s="2" t="s">
        <v>6688</v>
      </c>
      <c r="B6657" s="2" t="s">
        <v>19</v>
      </c>
      <c r="C6657" s="2" t="s">
        <v>33</v>
      </c>
      <c r="D6657" s="8">
        <v>3964.3</v>
      </c>
      <c r="E6657" s="11">
        <v>0.02</v>
      </c>
      <c r="F6657" s="18">
        <v>1</v>
      </c>
      <c r="G6657" s="15">
        <v>45490</v>
      </c>
      <c r="H6657" s="3">
        <v>45496</v>
      </c>
      <c r="I6657" s="2">
        <f>DATEDIF(G6657,H6657,"d")</f>
        <v>6</v>
      </c>
      <c r="J6657" s="2" t="s">
        <v>21</v>
      </c>
      <c r="K6657" s="2" t="s">
        <v>27</v>
      </c>
      <c r="L6657" s="2">
        <v>761.98</v>
      </c>
      <c r="M6657" s="2" t="s">
        <v>48</v>
      </c>
    </row>
    <row r="6658" spans="1:13" ht="14.25" hidden="1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3"/>
      <c r="J6658" s="2" t="s">
        <v>31</v>
      </c>
      <c r="K6658" s="2" t="s">
        <v>16</v>
      </c>
      <c r="L6658" s="2">
        <v>607.72</v>
      </c>
      <c r="M6658" s="2" t="s">
        <v>34</v>
      </c>
    </row>
    <row r="6659" spans="1:13" ht="14.25" hidden="1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3"/>
      <c r="J6659" s="2" t="s">
        <v>31</v>
      </c>
      <c r="K6659" s="2" t="s">
        <v>27</v>
      </c>
      <c r="L6659" s="2">
        <v>606.28</v>
      </c>
      <c r="M6659" s="2" t="s">
        <v>39</v>
      </c>
    </row>
    <row r="6660" spans="1:13" ht="14.25" hidden="1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3"/>
      <c r="J6660" s="2" t="s">
        <v>31</v>
      </c>
      <c r="K6660" s="2" t="s">
        <v>16</v>
      </c>
      <c r="L6660" s="2">
        <v>200.61</v>
      </c>
      <c r="M6660" s="2" t="s">
        <v>48</v>
      </c>
    </row>
    <row r="6661" spans="1:13" ht="14.25" hidden="1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3"/>
      <c r="J6661" s="2" t="s">
        <v>15</v>
      </c>
      <c r="K6661" s="2" t="s">
        <v>27</v>
      </c>
      <c r="L6661" s="2">
        <v>613.96</v>
      </c>
      <c r="M6661" s="2" t="s">
        <v>39</v>
      </c>
    </row>
    <row r="6662" spans="1:13" ht="14.25" customHeight="1" x14ac:dyDescent="0.3">
      <c r="A6662" s="2" t="s">
        <v>6693</v>
      </c>
      <c r="B6662" s="2" t="s">
        <v>19</v>
      </c>
      <c r="C6662" s="2" t="s">
        <v>36</v>
      </c>
      <c r="D6662" s="8">
        <v>515.12</v>
      </c>
      <c r="E6662" s="11">
        <v>0.39</v>
      </c>
      <c r="F6662" s="18">
        <v>5</v>
      </c>
      <c r="G6662" s="15">
        <v>44932</v>
      </c>
      <c r="H6662" s="3">
        <v>44934</v>
      </c>
      <c r="I6662" s="2">
        <f t="shared" ref="I6662:I6663" si="297">DATEDIF(G6662,H6662,"d")</f>
        <v>2</v>
      </c>
      <c r="J6662" s="2" t="s">
        <v>15</v>
      </c>
      <c r="K6662" s="2" t="s">
        <v>27</v>
      </c>
      <c r="L6662" s="2">
        <v>39.83</v>
      </c>
      <c r="M6662" s="2" t="s">
        <v>34</v>
      </c>
    </row>
    <row r="6663" spans="1:13" ht="14.25" customHeight="1" x14ac:dyDescent="0.3">
      <c r="A6663" s="2" t="s">
        <v>6694</v>
      </c>
      <c r="B6663" s="2" t="s">
        <v>19</v>
      </c>
      <c r="C6663" s="2" t="s">
        <v>14</v>
      </c>
      <c r="D6663" s="8">
        <v>3121.23</v>
      </c>
      <c r="E6663" s="11">
        <v>0.17</v>
      </c>
      <c r="F6663" s="18">
        <v>4</v>
      </c>
      <c r="G6663" s="15">
        <v>45640</v>
      </c>
      <c r="H6663" s="3">
        <v>45644</v>
      </c>
      <c r="I6663" s="2">
        <f t="shared" si="297"/>
        <v>4</v>
      </c>
      <c r="J6663" s="2" t="s">
        <v>15</v>
      </c>
      <c r="K6663" s="2" t="s">
        <v>22</v>
      </c>
      <c r="L6663" s="2">
        <v>684.74</v>
      </c>
      <c r="M6663" s="2" t="s">
        <v>17</v>
      </c>
    </row>
    <row r="6664" spans="1:13" ht="14.25" hidden="1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3"/>
      <c r="J6664" s="2" t="s">
        <v>31</v>
      </c>
      <c r="K6664" s="2" t="s">
        <v>16</v>
      </c>
      <c r="L6664" s="2">
        <v>171.8</v>
      </c>
      <c r="M6664" s="2" t="s">
        <v>39</v>
      </c>
    </row>
    <row r="6665" spans="1:13" ht="14.25" hidden="1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3"/>
      <c r="J6665" s="2" t="s">
        <v>21</v>
      </c>
      <c r="K6665" s="2" t="s">
        <v>27</v>
      </c>
      <c r="L6665" s="2">
        <v>833.88</v>
      </c>
      <c r="M6665" s="2" t="s">
        <v>17</v>
      </c>
    </row>
    <row r="6666" spans="1:13" ht="14.25" hidden="1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3"/>
      <c r="J6666" s="2" t="s">
        <v>21</v>
      </c>
      <c r="K6666" s="2" t="s">
        <v>27</v>
      </c>
      <c r="L6666" s="2">
        <v>252.25</v>
      </c>
      <c r="M6666" s="2" t="s">
        <v>28</v>
      </c>
    </row>
    <row r="6667" spans="1:13" ht="14.25" customHeight="1" x14ac:dyDescent="0.3">
      <c r="A6667" s="2" t="s">
        <v>6698</v>
      </c>
      <c r="B6667" s="2" t="s">
        <v>19</v>
      </c>
      <c r="C6667" s="2" t="s">
        <v>26</v>
      </c>
      <c r="D6667" s="8">
        <v>3757.38</v>
      </c>
      <c r="E6667" s="11">
        <v>0.48</v>
      </c>
      <c r="F6667" s="18">
        <v>9</v>
      </c>
      <c r="G6667" s="15">
        <v>45048</v>
      </c>
      <c r="H6667" s="3">
        <v>45051</v>
      </c>
      <c r="I6667" s="2">
        <f>DATEDIF(G6667,H6667,"d")</f>
        <v>3</v>
      </c>
      <c r="J6667" s="2" t="s">
        <v>15</v>
      </c>
      <c r="K6667" s="2" t="s">
        <v>22</v>
      </c>
      <c r="L6667" s="2">
        <v>735.66</v>
      </c>
      <c r="M6667" s="2" t="s">
        <v>28</v>
      </c>
    </row>
    <row r="6668" spans="1:13" ht="14.25" hidden="1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3"/>
      <c r="J6668" s="2" t="s">
        <v>31</v>
      </c>
      <c r="K6668" s="2" t="s">
        <v>22</v>
      </c>
      <c r="L6668" s="2">
        <v>527.46</v>
      </c>
      <c r="M6668" s="2" t="s">
        <v>28</v>
      </c>
    </row>
    <row r="6669" spans="1:13" ht="14.25" hidden="1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3"/>
      <c r="J6669" s="2" t="s">
        <v>31</v>
      </c>
      <c r="K6669" s="2" t="s">
        <v>27</v>
      </c>
      <c r="L6669" s="2">
        <v>166.93</v>
      </c>
      <c r="M6669" s="2" t="s">
        <v>48</v>
      </c>
    </row>
    <row r="6670" spans="1:13" ht="14.25" customHeight="1" x14ac:dyDescent="0.3">
      <c r="A6670" s="2" t="s">
        <v>6701</v>
      </c>
      <c r="B6670" s="2" t="s">
        <v>19</v>
      </c>
      <c r="C6670" s="2" t="s">
        <v>14</v>
      </c>
      <c r="D6670" s="8">
        <v>103.31</v>
      </c>
      <c r="E6670" s="11">
        <v>0.47</v>
      </c>
      <c r="F6670" s="18">
        <v>5</v>
      </c>
      <c r="G6670" s="15">
        <v>45246</v>
      </c>
      <c r="H6670" s="3">
        <v>45250</v>
      </c>
      <c r="I6670" s="2">
        <f>DATEDIF(G6670,H6670,"d")</f>
        <v>4</v>
      </c>
      <c r="J6670" s="2" t="s">
        <v>21</v>
      </c>
      <c r="K6670" s="2" t="s">
        <v>16</v>
      </c>
      <c r="L6670" s="2">
        <v>7.97</v>
      </c>
      <c r="M6670" s="2" t="s">
        <v>28</v>
      </c>
    </row>
    <row r="6671" spans="1:13" ht="14.25" hidden="1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3"/>
      <c r="J6671" s="2" t="s">
        <v>31</v>
      </c>
      <c r="K6671" s="2" t="s">
        <v>22</v>
      </c>
      <c r="L6671" s="2">
        <v>420.98</v>
      </c>
      <c r="M6671" s="2" t="s">
        <v>34</v>
      </c>
    </row>
    <row r="6672" spans="1:13" ht="14.25" hidden="1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3"/>
      <c r="J6672" s="2" t="s">
        <v>15</v>
      </c>
      <c r="K6672" s="2" t="s">
        <v>27</v>
      </c>
      <c r="L6672" s="2">
        <v>1088.07</v>
      </c>
      <c r="M6672" s="2" t="s">
        <v>48</v>
      </c>
    </row>
    <row r="6673" spans="1:13" ht="14.25" hidden="1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3"/>
      <c r="J6673" s="2" t="s">
        <v>31</v>
      </c>
      <c r="K6673" s="2" t="s">
        <v>27</v>
      </c>
      <c r="L6673" s="2">
        <v>245.07</v>
      </c>
      <c r="M6673" s="2" t="s">
        <v>34</v>
      </c>
    </row>
    <row r="6674" spans="1:13" ht="14.25" hidden="1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3"/>
      <c r="J6674" s="2" t="s">
        <v>15</v>
      </c>
      <c r="K6674" s="2" t="s">
        <v>16</v>
      </c>
      <c r="L6674" s="2">
        <v>644.66</v>
      </c>
      <c r="M6674" s="2" t="s">
        <v>34</v>
      </c>
    </row>
    <row r="6675" spans="1:13" ht="14.25" customHeight="1" x14ac:dyDescent="0.3">
      <c r="A6675" s="2" t="s">
        <v>6706</v>
      </c>
      <c r="B6675" s="2" t="s">
        <v>19</v>
      </c>
      <c r="C6675" s="2" t="s">
        <v>36</v>
      </c>
      <c r="D6675" s="8">
        <v>4409.8900000000003</v>
      </c>
      <c r="E6675" s="11">
        <v>0.18</v>
      </c>
      <c r="F6675" s="18">
        <v>3</v>
      </c>
      <c r="G6675" s="15">
        <v>45091</v>
      </c>
      <c r="H6675" s="3">
        <v>45094</v>
      </c>
      <c r="I6675" s="2">
        <f>DATEDIF(G6675,H6675,"d")</f>
        <v>3</v>
      </c>
      <c r="J6675" s="2" t="s">
        <v>15</v>
      </c>
      <c r="K6675" s="2" t="s">
        <v>22</v>
      </c>
      <c r="L6675" s="2">
        <v>1088.2</v>
      </c>
      <c r="M6675" s="2" t="s">
        <v>34</v>
      </c>
    </row>
    <row r="6676" spans="1:13" ht="14.25" hidden="1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3"/>
      <c r="J6676" s="2" t="s">
        <v>15</v>
      </c>
      <c r="K6676" s="2" t="s">
        <v>16</v>
      </c>
      <c r="L6676" s="2">
        <v>480.36</v>
      </c>
      <c r="M6676" s="2" t="s">
        <v>48</v>
      </c>
    </row>
    <row r="6677" spans="1:13" ht="14.25" hidden="1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3"/>
      <c r="J6677" s="2" t="s">
        <v>15</v>
      </c>
      <c r="K6677" s="2" t="s">
        <v>27</v>
      </c>
      <c r="L6677" s="2">
        <v>196.45</v>
      </c>
      <c r="M6677" s="2" t="s">
        <v>17</v>
      </c>
    </row>
    <row r="6678" spans="1:13" ht="14.25" hidden="1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3"/>
      <c r="J6678" s="2" t="s">
        <v>21</v>
      </c>
      <c r="K6678" s="2" t="s">
        <v>22</v>
      </c>
      <c r="L6678" s="2">
        <v>764.29</v>
      </c>
      <c r="M6678" s="2" t="s">
        <v>34</v>
      </c>
    </row>
    <row r="6679" spans="1:13" ht="14.25" hidden="1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3"/>
      <c r="J6679" s="2" t="s">
        <v>31</v>
      </c>
      <c r="K6679" s="2" t="s">
        <v>27</v>
      </c>
      <c r="L6679" s="2">
        <v>1027.97</v>
      </c>
      <c r="M6679" s="2" t="s">
        <v>23</v>
      </c>
    </row>
    <row r="6680" spans="1:13" ht="14.25" customHeight="1" x14ac:dyDescent="0.3">
      <c r="A6680" s="2" t="s">
        <v>6711</v>
      </c>
      <c r="B6680" s="2" t="s">
        <v>19</v>
      </c>
      <c r="C6680" s="2" t="s">
        <v>20</v>
      </c>
      <c r="D6680" s="8">
        <v>4056.68</v>
      </c>
      <c r="E6680" s="11">
        <v>0.26</v>
      </c>
      <c r="F6680" s="18">
        <v>9</v>
      </c>
      <c r="G6680" s="15">
        <v>44965</v>
      </c>
      <c r="H6680" s="3">
        <v>44971</v>
      </c>
      <c r="I6680" s="2">
        <f>DATEDIF(G6680,H6680,"d")</f>
        <v>6</v>
      </c>
      <c r="J6680" s="2" t="s">
        <v>31</v>
      </c>
      <c r="K6680" s="2" t="s">
        <v>27</v>
      </c>
      <c r="L6680" s="2">
        <v>511.06</v>
      </c>
      <c r="M6680" s="2" t="s">
        <v>34</v>
      </c>
    </row>
    <row r="6681" spans="1:13" ht="14.25" hidden="1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3"/>
      <c r="J6681" s="2" t="s">
        <v>21</v>
      </c>
      <c r="K6681" s="2" t="s">
        <v>27</v>
      </c>
      <c r="L6681" s="2">
        <v>822.32</v>
      </c>
      <c r="M6681" s="2" t="s">
        <v>34</v>
      </c>
    </row>
    <row r="6682" spans="1:13" ht="14.25" customHeight="1" x14ac:dyDescent="0.3">
      <c r="A6682" s="2" t="s">
        <v>6713</v>
      </c>
      <c r="B6682" s="2" t="s">
        <v>19</v>
      </c>
      <c r="C6682" s="2" t="s">
        <v>26</v>
      </c>
      <c r="D6682" s="8">
        <v>3061.88</v>
      </c>
      <c r="E6682" s="11">
        <v>0.44</v>
      </c>
      <c r="F6682" s="18">
        <v>8</v>
      </c>
      <c r="G6682" s="15">
        <v>45120</v>
      </c>
      <c r="H6682" s="3">
        <v>45125</v>
      </c>
      <c r="I6682" s="2">
        <f>DATEDIF(G6682,H6682,"d")</f>
        <v>5</v>
      </c>
      <c r="J6682" s="2" t="s">
        <v>21</v>
      </c>
      <c r="K6682" s="2" t="s">
        <v>16</v>
      </c>
      <c r="L6682" s="2">
        <v>175.16</v>
      </c>
      <c r="M6682" s="2" t="s">
        <v>17</v>
      </c>
    </row>
    <row r="6683" spans="1:13" ht="14.25" hidden="1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3"/>
      <c r="J6683" s="2" t="s">
        <v>31</v>
      </c>
      <c r="K6683" s="2" t="s">
        <v>22</v>
      </c>
      <c r="L6683" s="2">
        <v>787.27</v>
      </c>
      <c r="M6683" s="2" t="s">
        <v>28</v>
      </c>
    </row>
    <row r="6684" spans="1:13" ht="14.25" hidden="1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3"/>
      <c r="J6684" s="2" t="s">
        <v>21</v>
      </c>
      <c r="K6684" s="2" t="s">
        <v>22</v>
      </c>
      <c r="L6684" s="2">
        <v>276.52</v>
      </c>
      <c r="M6684" s="2" t="s">
        <v>28</v>
      </c>
    </row>
    <row r="6685" spans="1:13" ht="14.25" hidden="1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3"/>
      <c r="J6685" s="2" t="s">
        <v>31</v>
      </c>
      <c r="K6685" s="2" t="s">
        <v>16</v>
      </c>
      <c r="L6685" s="2">
        <v>490.44</v>
      </c>
      <c r="M6685" s="2" t="s">
        <v>39</v>
      </c>
    </row>
    <row r="6686" spans="1:13" ht="14.25" hidden="1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3"/>
      <c r="J6686" s="2" t="s">
        <v>21</v>
      </c>
      <c r="K6686" s="2" t="s">
        <v>27</v>
      </c>
      <c r="L6686" s="2">
        <v>320.76</v>
      </c>
      <c r="M6686" s="2" t="s">
        <v>23</v>
      </c>
    </row>
    <row r="6687" spans="1:13" ht="14.25" hidden="1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3"/>
      <c r="J6687" s="2" t="s">
        <v>21</v>
      </c>
      <c r="K6687" s="2" t="s">
        <v>22</v>
      </c>
      <c r="L6687" s="2">
        <v>183.1</v>
      </c>
      <c r="M6687" s="2" t="s">
        <v>48</v>
      </c>
    </row>
    <row r="6688" spans="1:13" ht="14.25" hidden="1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3"/>
      <c r="J6688" s="2" t="s">
        <v>31</v>
      </c>
      <c r="K6688" s="2" t="s">
        <v>16</v>
      </c>
      <c r="L6688" s="2">
        <v>271.69</v>
      </c>
      <c r="M6688" s="2" t="s">
        <v>48</v>
      </c>
    </row>
    <row r="6689" spans="1:13" ht="14.25" customHeight="1" x14ac:dyDescent="0.3">
      <c r="A6689" s="2" t="s">
        <v>6720</v>
      </c>
      <c r="B6689" s="2" t="s">
        <v>19</v>
      </c>
      <c r="C6689" s="2" t="s">
        <v>26</v>
      </c>
      <c r="D6689" s="8">
        <v>4321.8500000000004</v>
      </c>
      <c r="E6689" s="11">
        <v>0.28999999999999998</v>
      </c>
      <c r="F6689" s="18">
        <v>2</v>
      </c>
      <c r="G6689" s="15">
        <v>45049</v>
      </c>
      <c r="H6689" s="3">
        <v>45056</v>
      </c>
      <c r="I6689" s="2">
        <f>DATEDIF(G6689,H6689,"d")</f>
        <v>7</v>
      </c>
      <c r="J6689" s="2" t="s">
        <v>15</v>
      </c>
      <c r="K6689" s="2" t="s">
        <v>16</v>
      </c>
      <c r="L6689" s="2">
        <v>1074.4000000000001</v>
      </c>
      <c r="M6689" s="2" t="s">
        <v>17</v>
      </c>
    </row>
    <row r="6690" spans="1:13" ht="14.25" hidden="1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3"/>
      <c r="J6690" s="2" t="s">
        <v>21</v>
      </c>
      <c r="K6690" s="2" t="s">
        <v>27</v>
      </c>
      <c r="L6690" s="2">
        <v>173.58</v>
      </c>
      <c r="M6690" s="2" t="s">
        <v>17</v>
      </c>
    </row>
    <row r="6691" spans="1:13" ht="14.25" hidden="1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3"/>
      <c r="J6691" s="2" t="s">
        <v>15</v>
      </c>
      <c r="K6691" s="2" t="s">
        <v>22</v>
      </c>
      <c r="L6691" s="2">
        <v>585.61</v>
      </c>
      <c r="M6691" s="2" t="s">
        <v>17</v>
      </c>
    </row>
    <row r="6692" spans="1:13" ht="14.25" hidden="1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3"/>
      <c r="J6692" s="2" t="s">
        <v>15</v>
      </c>
      <c r="K6692" s="2" t="s">
        <v>22</v>
      </c>
      <c r="L6692" s="2">
        <v>263.62</v>
      </c>
      <c r="M6692" s="2" t="s">
        <v>39</v>
      </c>
    </row>
    <row r="6693" spans="1:13" ht="14.25" hidden="1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3"/>
      <c r="J6693" s="2" t="s">
        <v>21</v>
      </c>
      <c r="K6693" s="2" t="s">
        <v>16</v>
      </c>
      <c r="L6693" s="2">
        <v>895.6</v>
      </c>
      <c r="M6693" s="2" t="s">
        <v>28</v>
      </c>
    </row>
    <row r="6694" spans="1:13" ht="14.25" hidden="1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3"/>
      <c r="J6694" s="2" t="s">
        <v>15</v>
      </c>
      <c r="K6694" s="2" t="s">
        <v>22</v>
      </c>
      <c r="L6694" s="2">
        <v>114.62</v>
      </c>
      <c r="M6694" s="2" t="s">
        <v>48</v>
      </c>
    </row>
    <row r="6695" spans="1:13" ht="14.25" customHeight="1" x14ac:dyDescent="0.3">
      <c r="A6695" s="2" t="s">
        <v>6726</v>
      </c>
      <c r="B6695" s="2" t="s">
        <v>19</v>
      </c>
      <c r="C6695" s="2" t="s">
        <v>20</v>
      </c>
      <c r="D6695" s="8">
        <v>2403.8200000000002</v>
      </c>
      <c r="E6695" s="11">
        <v>0.23</v>
      </c>
      <c r="F6695" s="18">
        <v>5</v>
      </c>
      <c r="G6695" s="15">
        <v>45441</v>
      </c>
      <c r="H6695" s="3">
        <v>45446</v>
      </c>
      <c r="I6695" s="2">
        <f t="shared" ref="I6695:I6697" si="298">DATEDIF(G6695,H6695,"d")</f>
        <v>5</v>
      </c>
      <c r="J6695" s="2" t="s">
        <v>31</v>
      </c>
      <c r="K6695" s="2" t="s">
        <v>16</v>
      </c>
      <c r="L6695" s="2">
        <v>216.3</v>
      </c>
      <c r="M6695" s="2" t="s">
        <v>39</v>
      </c>
    </row>
    <row r="6696" spans="1:13" ht="14.25" customHeight="1" x14ac:dyDescent="0.3">
      <c r="A6696" s="2" t="s">
        <v>6727</v>
      </c>
      <c r="B6696" s="2" t="s">
        <v>19</v>
      </c>
      <c r="C6696" s="2" t="s">
        <v>14</v>
      </c>
      <c r="D6696" s="8">
        <v>3419.8</v>
      </c>
      <c r="E6696" s="11">
        <v>0.43</v>
      </c>
      <c r="F6696" s="18">
        <v>5</v>
      </c>
      <c r="G6696" s="15">
        <v>45615</v>
      </c>
      <c r="H6696" s="3">
        <v>45617</v>
      </c>
      <c r="I6696" s="2">
        <f t="shared" si="298"/>
        <v>2</v>
      </c>
      <c r="J6696" s="2" t="s">
        <v>31</v>
      </c>
      <c r="K6696" s="2" t="s">
        <v>27</v>
      </c>
      <c r="L6696" s="2">
        <v>918.88</v>
      </c>
      <c r="M6696" s="2" t="s">
        <v>23</v>
      </c>
    </row>
    <row r="6697" spans="1:13" ht="14.25" customHeight="1" x14ac:dyDescent="0.3">
      <c r="A6697" s="2" t="s">
        <v>6728</v>
      </c>
      <c r="B6697" s="2" t="s">
        <v>19</v>
      </c>
      <c r="C6697" s="2" t="s">
        <v>26</v>
      </c>
      <c r="D6697" s="8">
        <v>2870.54</v>
      </c>
      <c r="E6697" s="11">
        <v>0.14000000000000001</v>
      </c>
      <c r="F6697" s="18">
        <v>2</v>
      </c>
      <c r="G6697" s="15">
        <v>44954</v>
      </c>
      <c r="H6697" s="3">
        <v>44958</v>
      </c>
      <c r="I6697" s="2">
        <f t="shared" si="298"/>
        <v>4</v>
      </c>
      <c r="J6697" s="2" t="s">
        <v>15</v>
      </c>
      <c r="K6697" s="2" t="s">
        <v>27</v>
      </c>
      <c r="L6697" s="2">
        <v>156.83000000000001</v>
      </c>
      <c r="M6697" s="2" t="s">
        <v>34</v>
      </c>
    </row>
    <row r="6698" spans="1:13" ht="14.25" hidden="1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3"/>
      <c r="J6698" s="2" t="s">
        <v>31</v>
      </c>
      <c r="K6698" s="2" t="s">
        <v>22</v>
      </c>
      <c r="L6698" s="2">
        <v>710.66</v>
      </c>
      <c r="M6698" s="2" t="s">
        <v>28</v>
      </c>
    </row>
    <row r="6699" spans="1:13" ht="14.25" hidden="1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3"/>
      <c r="J6699" s="2" t="s">
        <v>21</v>
      </c>
      <c r="K6699" s="2" t="s">
        <v>27</v>
      </c>
      <c r="L6699" s="2">
        <v>46.39</v>
      </c>
      <c r="M6699" s="2" t="s">
        <v>39</v>
      </c>
    </row>
    <row r="6700" spans="1:13" ht="14.25" customHeight="1" x14ac:dyDescent="0.3">
      <c r="A6700" s="2" t="s">
        <v>6731</v>
      </c>
      <c r="B6700" s="2" t="s">
        <v>19</v>
      </c>
      <c r="C6700" s="2" t="s">
        <v>14</v>
      </c>
      <c r="D6700" s="8">
        <v>1470.99</v>
      </c>
      <c r="E6700" s="11">
        <v>0.23</v>
      </c>
      <c r="F6700" s="18">
        <v>5</v>
      </c>
      <c r="G6700" s="15">
        <v>45049</v>
      </c>
      <c r="H6700" s="3">
        <v>45052</v>
      </c>
      <c r="I6700" s="2">
        <f>DATEDIF(G6700,H6700,"d")</f>
        <v>3</v>
      </c>
      <c r="J6700" s="2" t="s">
        <v>15</v>
      </c>
      <c r="K6700" s="2" t="s">
        <v>22</v>
      </c>
      <c r="L6700" s="2">
        <v>156.72999999999999</v>
      </c>
      <c r="M6700" s="2" t="s">
        <v>28</v>
      </c>
    </row>
    <row r="6701" spans="1:13" ht="14.25" hidden="1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3"/>
      <c r="J6701" s="2" t="s">
        <v>21</v>
      </c>
      <c r="K6701" s="2" t="s">
        <v>16</v>
      </c>
      <c r="L6701" s="2">
        <v>40.98</v>
      </c>
      <c r="M6701" s="2" t="s">
        <v>34</v>
      </c>
    </row>
    <row r="6702" spans="1:13" ht="14.25" hidden="1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3"/>
      <c r="J6702" s="2" t="s">
        <v>21</v>
      </c>
      <c r="K6702" s="2" t="s">
        <v>22</v>
      </c>
      <c r="L6702" s="2">
        <v>228.42</v>
      </c>
      <c r="M6702" s="2" t="s">
        <v>48</v>
      </c>
    </row>
    <row r="6703" spans="1:13" ht="14.25" hidden="1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3"/>
      <c r="J6703" s="2" t="s">
        <v>31</v>
      </c>
      <c r="K6703" s="2" t="s">
        <v>27</v>
      </c>
      <c r="L6703" s="2">
        <v>91.87</v>
      </c>
      <c r="M6703" s="2" t="s">
        <v>34</v>
      </c>
    </row>
    <row r="6704" spans="1:13" ht="14.25" hidden="1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3"/>
      <c r="J6704" s="2" t="s">
        <v>15</v>
      </c>
      <c r="K6704" s="2" t="s">
        <v>27</v>
      </c>
      <c r="L6704" s="2">
        <v>280.08</v>
      </c>
      <c r="M6704" s="2" t="s">
        <v>39</v>
      </c>
    </row>
    <row r="6705" spans="1:13" ht="14.25" hidden="1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3"/>
      <c r="J6705" s="2" t="s">
        <v>31</v>
      </c>
      <c r="K6705" s="2" t="s">
        <v>22</v>
      </c>
      <c r="L6705" s="2">
        <v>256.83999999999997</v>
      </c>
      <c r="M6705" s="2" t="s">
        <v>34</v>
      </c>
    </row>
    <row r="6706" spans="1:13" ht="14.25" customHeight="1" x14ac:dyDescent="0.3">
      <c r="A6706" s="2" t="s">
        <v>6737</v>
      </c>
      <c r="B6706" s="2" t="s">
        <v>19</v>
      </c>
      <c r="C6706" s="2" t="s">
        <v>20</v>
      </c>
      <c r="D6706" s="8">
        <v>4632.72</v>
      </c>
      <c r="E6706" s="11">
        <v>0.18</v>
      </c>
      <c r="F6706" s="18">
        <v>3</v>
      </c>
      <c r="G6706" s="15">
        <v>44975</v>
      </c>
      <c r="H6706" s="3">
        <v>44976</v>
      </c>
      <c r="I6706" s="2">
        <f>DATEDIF(G6706,H6706,"d")</f>
        <v>1</v>
      </c>
      <c r="J6706" s="2" t="s">
        <v>31</v>
      </c>
      <c r="K6706" s="2" t="s">
        <v>27</v>
      </c>
      <c r="L6706" s="2">
        <v>811</v>
      </c>
      <c r="M6706" s="2" t="s">
        <v>23</v>
      </c>
    </row>
    <row r="6707" spans="1:13" ht="14.25" hidden="1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3"/>
      <c r="J6707" s="2" t="s">
        <v>15</v>
      </c>
      <c r="K6707" s="2" t="s">
        <v>22</v>
      </c>
      <c r="L6707" s="2">
        <v>12.93</v>
      </c>
      <c r="M6707" s="2" t="s">
        <v>23</v>
      </c>
    </row>
    <row r="6708" spans="1:13" ht="14.25" customHeight="1" x14ac:dyDescent="0.3">
      <c r="A6708" s="2" t="s">
        <v>6739</v>
      </c>
      <c r="B6708" s="2" t="s">
        <v>19</v>
      </c>
      <c r="C6708" s="2" t="s">
        <v>26</v>
      </c>
      <c r="D6708" s="8">
        <v>3299.33</v>
      </c>
      <c r="E6708" s="11">
        <v>0.37</v>
      </c>
      <c r="F6708" s="18">
        <v>3</v>
      </c>
      <c r="G6708" s="15">
        <v>45210</v>
      </c>
      <c r="H6708" s="3">
        <v>45212</v>
      </c>
      <c r="I6708" s="2">
        <f>DATEDIF(G6708,H6708,"d")</f>
        <v>2</v>
      </c>
      <c r="J6708" s="2" t="s">
        <v>21</v>
      </c>
      <c r="K6708" s="2" t="s">
        <v>22</v>
      </c>
      <c r="L6708" s="2">
        <v>982.17</v>
      </c>
      <c r="M6708" s="2" t="s">
        <v>17</v>
      </c>
    </row>
    <row r="6709" spans="1:13" ht="14.25" hidden="1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3"/>
      <c r="J6709" s="2" t="s">
        <v>15</v>
      </c>
      <c r="K6709" s="2" t="s">
        <v>16</v>
      </c>
      <c r="L6709" s="2">
        <v>1102.02</v>
      </c>
      <c r="M6709" s="2" t="s">
        <v>39</v>
      </c>
    </row>
    <row r="6710" spans="1:13" ht="14.25" hidden="1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3"/>
      <c r="J6710" s="2" t="s">
        <v>21</v>
      </c>
      <c r="K6710" s="2" t="s">
        <v>27</v>
      </c>
      <c r="L6710" s="2">
        <v>75.33</v>
      </c>
      <c r="M6710" s="2" t="s">
        <v>23</v>
      </c>
    </row>
    <row r="6711" spans="1:13" ht="14.25" customHeight="1" x14ac:dyDescent="0.3">
      <c r="A6711" s="2" t="s">
        <v>6742</v>
      </c>
      <c r="B6711" s="2" t="s">
        <v>19</v>
      </c>
      <c r="C6711" s="2" t="s">
        <v>26</v>
      </c>
      <c r="D6711" s="8">
        <v>2267.92</v>
      </c>
      <c r="E6711" s="11">
        <v>0.04</v>
      </c>
      <c r="F6711" s="18">
        <v>3</v>
      </c>
      <c r="G6711" s="15">
        <v>44990</v>
      </c>
      <c r="H6711" s="3">
        <v>44997</v>
      </c>
      <c r="I6711" s="2">
        <f>DATEDIF(G6711,H6711,"d")</f>
        <v>7</v>
      </c>
      <c r="J6711" s="2" t="s">
        <v>15</v>
      </c>
      <c r="K6711" s="2" t="s">
        <v>27</v>
      </c>
      <c r="L6711" s="2">
        <v>137.94</v>
      </c>
      <c r="M6711" s="2" t="s">
        <v>17</v>
      </c>
    </row>
    <row r="6712" spans="1:13" ht="14.25" hidden="1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3"/>
      <c r="J6712" s="2" t="s">
        <v>31</v>
      </c>
      <c r="K6712" s="2" t="s">
        <v>27</v>
      </c>
      <c r="L6712" s="2">
        <v>1053.96</v>
      </c>
      <c r="M6712" s="2" t="s">
        <v>39</v>
      </c>
    </row>
    <row r="6713" spans="1:13" ht="14.25" hidden="1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3"/>
      <c r="J6713" s="2" t="s">
        <v>15</v>
      </c>
      <c r="K6713" s="2" t="s">
        <v>22</v>
      </c>
      <c r="L6713" s="2">
        <v>661.2</v>
      </c>
      <c r="M6713" s="2" t="s">
        <v>34</v>
      </c>
    </row>
    <row r="6714" spans="1:13" ht="14.25" hidden="1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3"/>
      <c r="J6714" s="2" t="s">
        <v>31</v>
      </c>
      <c r="K6714" s="2" t="s">
        <v>16</v>
      </c>
      <c r="L6714" s="2">
        <v>574.63</v>
      </c>
      <c r="M6714" s="2" t="s">
        <v>48</v>
      </c>
    </row>
    <row r="6715" spans="1:13" ht="14.25" hidden="1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3"/>
      <c r="J6715" s="2" t="s">
        <v>21</v>
      </c>
      <c r="K6715" s="2" t="s">
        <v>22</v>
      </c>
      <c r="L6715" s="2">
        <v>179.41</v>
      </c>
      <c r="M6715" s="2" t="s">
        <v>17</v>
      </c>
    </row>
    <row r="6716" spans="1:13" ht="14.25" customHeight="1" x14ac:dyDescent="0.3">
      <c r="A6716" s="2" t="s">
        <v>6747</v>
      </c>
      <c r="B6716" s="2" t="s">
        <v>19</v>
      </c>
      <c r="C6716" s="2" t="s">
        <v>36</v>
      </c>
      <c r="D6716" s="8">
        <v>3668.18</v>
      </c>
      <c r="E6716" s="11">
        <v>0.12</v>
      </c>
      <c r="F6716" s="18">
        <v>9</v>
      </c>
      <c r="G6716" s="15">
        <v>45313</v>
      </c>
      <c r="H6716" s="3">
        <v>45314</v>
      </c>
      <c r="I6716" s="2">
        <f>DATEDIF(G6716,H6716,"d")</f>
        <v>1</v>
      </c>
      <c r="J6716" s="2" t="s">
        <v>31</v>
      </c>
      <c r="K6716" s="2" t="s">
        <v>27</v>
      </c>
      <c r="L6716" s="2">
        <v>985.57</v>
      </c>
      <c r="M6716" s="2" t="s">
        <v>23</v>
      </c>
    </row>
    <row r="6717" spans="1:13" ht="14.25" hidden="1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3"/>
      <c r="J6717" s="2" t="s">
        <v>15</v>
      </c>
      <c r="K6717" s="2" t="s">
        <v>22</v>
      </c>
      <c r="L6717" s="2">
        <v>222.95</v>
      </c>
      <c r="M6717" s="2" t="s">
        <v>34</v>
      </c>
    </row>
    <row r="6718" spans="1:13" ht="14.25" hidden="1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3"/>
      <c r="J6718" s="2" t="s">
        <v>15</v>
      </c>
      <c r="K6718" s="2" t="s">
        <v>27</v>
      </c>
      <c r="L6718" s="2">
        <v>216.81</v>
      </c>
      <c r="M6718" s="2" t="s">
        <v>17</v>
      </c>
    </row>
    <row r="6719" spans="1:13" ht="14.25" hidden="1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3"/>
      <c r="J6719" s="2" t="s">
        <v>15</v>
      </c>
      <c r="K6719" s="2" t="s">
        <v>22</v>
      </c>
      <c r="L6719" s="2">
        <v>402.1</v>
      </c>
      <c r="M6719" s="2" t="s">
        <v>39</v>
      </c>
    </row>
    <row r="6720" spans="1:13" ht="14.25" hidden="1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3"/>
      <c r="J6720" s="2" t="s">
        <v>31</v>
      </c>
      <c r="K6720" s="2" t="s">
        <v>22</v>
      </c>
      <c r="L6720" s="2">
        <v>707.76</v>
      </c>
      <c r="M6720" s="2" t="s">
        <v>39</v>
      </c>
    </row>
    <row r="6721" spans="1:13" ht="14.25" hidden="1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3"/>
      <c r="J6721" s="2" t="s">
        <v>31</v>
      </c>
      <c r="K6721" s="2" t="s">
        <v>27</v>
      </c>
      <c r="L6721" s="2">
        <v>277.24</v>
      </c>
      <c r="M6721" s="2" t="s">
        <v>48</v>
      </c>
    </row>
    <row r="6722" spans="1:13" ht="14.25" customHeight="1" x14ac:dyDescent="0.3">
      <c r="A6722" s="2" t="s">
        <v>6753</v>
      </c>
      <c r="B6722" s="2" t="s">
        <v>19</v>
      </c>
      <c r="C6722" s="2" t="s">
        <v>14</v>
      </c>
      <c r="D6722" s="8">
        <v>4256.3599999999997</v>
      </c>
      <c r="E6722" s="11">
        <v>0.14000000000000001</v>
      </c>
      <c r="F6722" s="18">
        <v>2</v>
      </c>
      <c r="G6722" s="15">
        <v>45181</v>
      </c>
      <c r="H6722" s="3">
        <v>45185</v>
      </c>
      <c r="I6722" s="2">
        <f>DATEDIF(G6722,H6722,"d")</f>
        <v>4</v>
      </c>
      <c r="J6722" s="2" t="s">
        <v>21</v>
      </c>
      <c r="K6722" s="2" t="s">
        <v>22</v>
      </c>
      <c r="L6722" s="2">
        <v>1249.97</v>
      </c>
      <c r="M6722" s="2" t="s">
        <v>28</v>
      </c>
    </row>
    <row r="6723" spans="1:13" ht="14.25" hidden="1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3"/>
      <c r="J6723" s="2" t="s">
        <v>15</v>
      </c>
      <c r="K6723" s="2" t="s">
        <v>27</v>
      </c>
      <c r="L6723" s="2">
        <v>326.25</v>
      </c>
      <c r="M6723" s="2" t="s">
        <v>34</v>
      </c>
    </row>
    <row r="6724" spans="1:13" ht="14.25" customHeight="1" x14ac:dyDescent="0.3">
      <c r="A6724" s="2" t="s">
        <v>6755</v>
      </c>
      <c r="B6724" s="2" t="s">
        <v>19</v>
      </c>
      <c r="C6724" s="2" t="s">
        <v>26</v>
      </c>
      <c r="D6724" s="8">
        <v>464.95</v>
      </c>
      <c r="E6724" s="11">
        <v>0.18</v>
      </c>
      <c r="F6724" s="18">
        <v>7</v>
      </c>
      <c r="G6724" s="15">
        <v>45518</v>
      </c>
      <c r="H6724" s="3">
        <v>45521</v>
      </c>
      <c r="I6724" s="2">
        <f>DATEDIF(G6724,H6724,"d")</f>
        <v>3</v>
      </c>
      <c r="J6724" s="2" t="s">
        <v>21</v>
      </c>
      <c r="K6724" s="2" t="s">
        <v>22</v>
      </c>
      <c r="L6724" s="2">
        <v>93.07</v>
      </c>
      <c r="M6724" s="2" t="s">
        <v>23</v>
      </c>
    </row>
    <row r="6725" spans="1:13" ht="14.25" hidden="1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3"/>
      <c r="J6725" s="2" t="s">
        <v>15</v>
      </c>
      <c r="K6725" s="2" t="s">
        <v>22</v>
      </c>
      <c r="L6725" s="2">
        <v>689.35</v>
      </c>
      <c r="M6725" s="2" t="s">
        <v>23</v>
      </c>
    </row>
    <row r="6726" spans="1:13" ht="14.25" hidden="1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3"/>
      <c r="J6726" s="2" t="s">
        <v>31</v>
      </c>
      <c r="K6726" s="2" t="s">
        <v>27</v>
      </c>
      <c r="L6726" s="2">
        <v>621.21</v>
      </c>
      <c r="M6726" s="2" t="s">
        <v>28</v>
      </c>
    </row>
    <row r="6727" spans="1:13" ht="14.25" hidden="1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3"/>
      <c r="J6727" s="2" t="s">
        <v>31</v>
      </c>
      <c r="K6727" s="2" t="s">
        <v>27</v>
      </c>
      <c r="L6727" s="2">
        <v>592.69000000000005</v>
      </c>
      <c r="M6727" s="2" t="s">
        <v>39</v>
      </c>
    </row>
    <row r="6728" spans="1:13" ht="14.25" hidden="1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3"/>
      <c r="J6728" s="2" t="s">
        <v>21</v>
      </c>
      <c r="K6728" s="2" t="s">
        <v>27</v>
      </c>
      <c r="L6728" s="2">
        <v>1392.13</v>
      </c>
      <c r="M6728" s="2" t="s">
        <v>17</v>
      </c>
    </row>
    <row r="6729" spans="1:13" ht="14.25" hidden="1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3"/>
      <c r="J6729" s="2" t="s">
        <v>15</v>
      </c>
      <c r="K6729" s="2" t="s">
        <v>27</v>
      </c>
      <c r="L6729" s="2">
        <v>15.12</v>
      </c>
      <c r="M6729" s="2" t="s">
        <v>23</v>
      </c>
    </row>
    <row r="6730" spans="1:13" ht="14.25" hidden="1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3"/>
      <c r="J6730" s="2" t="s">
        <v>21</v>
      </c>
      <c r="K6730" s="2" t="s">
        <v>27</v>
      </c>
      <c r="L6730" s="2">
        <v>245.71</v>
      </c>
      <c r="M6730" s="2" t="s">
        <v>28</v>
      </c>
    </row>
    <row r="6731" spans="1:13" ht="14.25" hidden="1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3"/>
      <c r="J6731" s="2" t="s">
        <v>15</v>
      </c>
      <c r="K6731" s="2" t="s">
        <v>22</v>
      </c>
      <c r="L6731" s="2">
        <v>419.2</v>
      </c>
      <c r="M6731" s="2" t="s">
        <v>23</v>
      </c>
    </row>
    <row r="6732" spans="1:13" ht="14.25" hidden="1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3"/>
      <c r="J6732" s="2" t="s">
        <v>31</v>
      </c>
      <c r="K6732" s="2" t="s">
        <v>22</v>
      </c>
      <c r="L6732" s="2">
        <v>545.48</v>
      </c>
      <c r="M6732" s="2" t="s">
        <v>23</v>
      </c>
    </row>
    <row r="6733" spans="1:13" ht="14.25" hidden="1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3"/>
      <c r="J6733" s="2" t="s">
        <v>21</v>
      </c>
      <c r="K6733" s="2" t="s">
        <v>16</v>
      </c>
      <c r="L6733" s="2">
        <v>178.42</v>
      </c>
      <c r="M6733" s="2" t="s">
        <v>23</v>
      </c>
    </row>
    <row r="6734" spans="1:13" ht="14.25" hidden="1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3"/>
      <c r="J6734" s="2" t="s">
        <v>31</v>
      </c>
      <c r="K6734" s="2" t="s">
        <v>16</v>
      </c>
      <c r="L6734" s="2">
        <v>281.86</v>
      </c>
      <c r="M6734" s="2" t="s">
        <v>48</v>
      </c>
    </row>
    <row r="6735" spans="1:13" ht="14.25" hidden="1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3"/>
      <c r="J6735" s="2" t="s">
        <v>15</v>
      </c>
      <c r="K6735" s="2" t="s">
        <v>16</v>
      </c>
      <c r="L6735" s="2">
        <v>101.93</v>
      </c>
      <c r="M6735" s="2" t="s">
        <v>17</v>
      </c>
    </row>
    <row r="6736" spans="1:13" ht="14.25" hidden="1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3"/>
      <c r="J6736" s="2" t="s">
        <v>31</v>
      </c>
      <c r="K6736" s="2" t="s">
        <v>27</v>
      </c>
      <c r="L6736" s="2">
        <v>5.76</v>
      </c>
      <c r="M6736" s="2" t="s">
        <v>34</v>
      </c>
    </row>
    <row r="6737" spans="1:13" ht="14.25" customHeight="1" x14ac:dyDescent="0.3">
      <c r="A6737" s="2" t="s">
        <v>6768</v>
      </c>
      <c r="B6737" s="2" t="s">
        <v>19</v>
      </c>
      <c r="C6737" s="2" t="s">
        <v>33</v>
      </c>
      <c r="D6737" s="8">
        <v>4766.72</v>
      </c>
      <c r="E6737" s="11">
        <v>0.01</v>
      </c>
      <c r="F6737" s="18">
        <v>8</v>
      </c>
      <c r="G6737" s="15">
        <v>45489</v>
      </c>
      <c r="H6737" s="3">
        <v>45490</v>
      </c>
      <c r="I6737" s="2">
        <f t="shared" ref="I6737:I6738" si="299">DATEDIF(G6737,H6737,"d")</f>
        <v>1</v>
      </c>
      <c r="J6737" s="2" t="s">
        <v>31</v>
      </c>
      <c r="K6737" s="2" t="s">
        <v>27</v>
      </c>
      <c r="L6737" s="2">
        <v>385.32</v>
      </c>
      <c r="M6737" s="2" t="s">
        <v>39</v>
      </c>
    </row>
    <row r="6738" spans="1:13" ht="14.25" customHeight="1" x14ac:dyDescent="0.3">
      <c r="A6738" s="2" t="s">
        <v>6769</v>
      </c>
      <c r="B6738" s="2" t="s">
        <v>19</v>
      </c>
      <c r="C6738" s="2" t="s">
        <v>33</v>
      </c>
      <c r="D6738" s="8">
        <v>2018.63</v>
      </c>
      <c r="E6738" s="11">
        <v>0.5</v>
      </c>
      <c r="F6738" s="18">
        <v>4</v>
      </c>
      <c r="G6738" s="15">
        <v>45328</v>
      </c>
      <c r="H6738" s="3">
        <v>45334</v>
      </c>
      <c r="I6738" s="2">
        <f t="shared" si="299"/>
        <v>6</v>
      </c>
      <c r="J6738" s="2" t="s">
        <v>21</v>
      </c>
      <c r="K6738" s="2" t="s">
        <v>22</v>
      </c>
      <c r="L6738" s="2">
        <v>224.37</v>
      </c>
      <c r="M6738" s="2" t="s">
        <v>39</v>
      </c>
    </row>
    <row r="6739" spans="1:13" ht="14.25" hidden="1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3"/>
      <c r="J6739" s="2" t="s">
        <v>31</v>
      </c>
      <c r="K6739" s="2" t="s">
        <v>22</v>
      </c>
      <c r="L6739" s="2">
        <v>593.49</v>
      </c>
      <c r="M6739" s="2" t="s">
        <v>23</v>
      </c>
    </row>
    <row r="6740" spans="1:13" ht="14.25" hidden="1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3"/>
      <c r="J6740" s="2" t="s">
        <v>15</v>
      </c>
      <c r="K6740" s="2" t="s">
        <v>22</v>
      </c>
      <c r="L6740" s="2">
        <v>210.52</v>
      </c>
      <c r="M6740" s="2" t="s">
        <v>17</v>
      </c>
    </row>
    <row r="6741" spans="1:13" ht="14.25" hidden="1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3"/>
      <c r="J6741" s="2" t="s">
        <v>15</v>
      </c>
      <c r="K6741" s="2" t="s">
        <v>27</v>
      </c>
      <c r="L6741" s="2">
        <v>112.96</v>
      </c>
      <c r="M6741" s="2" t="s">
        <v>17</v>
      </c>
    </row>
    <row r="6742" spans="1:13" ht="14.25" hidden="1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3"/>
      <c r="J6742" s="2" t="s">
        <v>31</v>
      </c>
      <c r="K6742" s="2" t="s">
        <v>16</v>
      </c>
      <c r="L6742" s="2">
        <v>743.57</v>
      </c>
      <c r="M6742" s="2" t="s">
        <v>17</v>
      </c>
    </row>
    <row r="6743" spans="1:13" ht="14.25" hidden="1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3"/>
      <c r="J6743" s="2" t="s">
        <v>21</v>
      </c>
      <c r="K6743" s="2" t="s">
        <v>27</v>
      </c>
      <c r="L6743" s="2">
        <v>1147.83</v>
      </c>
      <c r="M6743" s="2" t="s">
        <v>34</v>
      </c>
    </row>
    <row r="6744" spans="1:13" ht="14.25" customHeight="1" x14ac:dyDescent="0.3">
      <c r="A6744" s="2" t="s">
        <v>6775</v>
      </c>
      <c r="B6744" s="2" t="s">
        <v>19</v>
      </c>
      <c r="C6744" s="2" t="s">
        <v>36</v>
      </c>
      <c r="D6744" s="8">
        <v>2511.23</v>
      </c>
      <c r="E6744" s="11">
        <v>0.04</v>
      </c>
      <c r="F6744" s="18">
        <v>6</v>
      </c>
      <c r="G6744" s="15">
        <v>45390</v>
      </c>
      <c r="H6744" s="3">
        <v>45392</v>
      </c>
      <c r="I6744" s="2">
        <f>DATEDIF(G6744,H6744,"d")</f>
        <v>2</v>
      </c>
      <c r="J6744" s="2" t="s">
        <v>15</v>
      </c>
      <c r="K6744" s="2" t="s">
        <v>16</v>
      </c>
      <c r="L6744" s="2">
        <v>165.68</v>
      </c>
      <c r="M6744" s="2" t="s">
        <v>48</v>
      </c>
    </row>
    <row r="6745" spans="1:13" ht="14.25" hidden="1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3"/>
      <c r="J6745" s="2" t="s">
        <v>21</v>
      </c>
      <c r="K6745" s="2" t="s">
        <v>22</v>
      </c>
      <c r="L6745" s="2">
        <v>61.51</v>
      </c>
      <c r="M6745" s="2" t="s">
        <v>34</v>
      </c>
    </row>
    <row r="6746" spans="1:13" ht="14.25" hidden="1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3"/>
      <c r="J6746" s="2" t="s">
        <v>15</v>
      </c>
      <c r="K6746" s="2" t="s">
        <v>22</v>
      </c>
      <c r="L6746" s="2">
        <v>484.38</v>
      </c>
      <c r="M6746" s="2" t="s">
        <v>28</v>
      </c>
    </row>
    <row r="6747" spans="1:13" ht="14.25" hidden="1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3"/>
      <c r="J6747" s="2" t="s">
        <v>31</v>
      </c>
      <c r="K6747" s="2" t="s">
        <v>16</v>
      </c>
      <c r="L6747" s="2">
        <v>64.540000000000006</v>
      </c>
      <c r="M6747" s="2" t="s">
        <v>28</v>
      </c>
    </row>
    <row r="6748" spans="1:13" ht="14.25" hidden="1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3"/>
      <c r="J6748" s="2" t="s">
        <v>15</v>
      </c>
      <c r="K6748" s="2" t="s">
        <v>27</v>
      </c>
      <c r="L6748" s="2">
        <v>1196.42</v>
      </c>
      <c r="M6748" s="2" t="s">
        <v>23</v>
      </c>
    </row>
    <row r="6749" spans="1:13" ht="14.25" hidden="1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3"/>
      <c r="J6749" s="2" t="s">
        <v>21</v>
      </c>
      <c r="K6749" s="2" t="s">
        <v>22</v>
      </c>
      <c r="L6749" s="2">
        <v>175.91</v>
      </c>
      <c r="M6749" s="2" t="s">
        <v>28</v>
      </c>
    </row>
    <row r="6750" spans="1:13" ht="14.25" hidden="1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3"/>
      <c r="J6750" s="2" t="s">
        <v>31</v>
      </c>
      <c r="K6750" s="2" t="s">
        <v>16</v>
      </c>
      <c r="L6750" s="2">
        <v>1043.95</v>
      </c>
      <c r="M6750" s="2" t="s">
        <v>39</v>
      </c>
    </row>
    <row r="6751" spans="1:13" ht="14.25" hidden="1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3"/>
      <c r="J6751" s="2" t="s">
        <v>21</v>
      </c>
      <c r="K6751" s="2" t="s">
        <v>27</v>
      </c>
      <c r="L6751" s="2">
        <v>365.81</v>
      </c>
      <c r="M6751" s="2" t="s">
        <v>28</v>
      </c>
    </row>
    <row r="6752" spans="1:13" ht="14.25" customHeight="1" x14ac:dyDescent="0.3">
      <c r="A6752" s="2" t="s">
        <v>6783</v>
      </c>
      <c r="B6752" s="2" t="s">
        <v>19</v>
      </c>
      <c r="C6752" s="2" t="s">
        <v>20</v>
      </c>
      <c r="D6752" s="8">
        <v>3022.79</v>
      </c>
      <c r="E6752" s="11">
        <v>0.39</v>
      </c>
      <c r="F6752" s="18">
        <v>2</v>
      </c>
      <c r="G6752" s="15">
        <v>45039</v>
      </c>
      <c r="H6752" s="3">
        <v>45045</v>
      </c>
      <c r="I6752" s="2">
        <f t="shared" ref="I6752:I6753" si="300">DATEDIF(G6752,H6752,"d")</f>
        <v>6</v>
      </c>
      <c r="J6752" s="2" t="s">
        <v>21</v>
      </c>
      <c r="K6752" s="2" t="s">
        <v>16</v>
      </c>
      <c r="L6752" s="2">
        <v>490.56</v>
      </c>
      <c r="M6752" s="2" t="s">
        <v>48</v>
      </c>
    </row>
    <row r="6753" spans="1:13" ht="14.25" customHeight="1" x14ac:dyDescent="0.3">
      <c r="A6753" s="2" t="s">
        <v>6784</v>
      </c>
      <c r="B6753" s="2" t="s">
        <v>19</v>
      </c>
      <c r="C6753" s="2" t="s">
        <v>33</v>
      </c>
      <c r="D6753" s="8">
        <v>3968.86</v>
      </c>
      <c r="E6753" s="11">
        <v>0.34</v>
      </c>
      <c r="F6753" s="18">
        <v>6</v>
      </c>
      <c r="G6753" s="15">
        <v>44990</v>
      </c>
      <c r="H6753" s="3">
        <v>44991</v>
      </c>
      <c r="I6753" s="2">
        <f t="shared" si="300"/>
        <v>1</v>
      </c>
      <c r="J6753" s="2" t="s">
        <v>15</v>
      </c>
      <c r="K6753" s="2" t="s">
        <v>22</v>
      </c>
      <c r="L6753" s="2">
        <v>1039.81</v>
      </c>
      <c r="M6753" s="2" t="s">
        <v>48</v>
      </c>
    </row>
    <row r="6754" spans="1:13" ht="14.25" hidden="1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3"/>
      <c r="J6754" s="2" t="s">
        <v>21</v>
      </c>
      <c r="K6754" s="2" t="s">
        <v>27</v>
      </c>
      <c r="L6754" s="2">
        <v>39.840000000000003</v>
      </c>
      <c r="M6754" s="2" t="s">
        <v>34</v>
      </c>
    </row>
    <row r="6755" spans="1:13" ht="14.25" hidden="1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3"/>
      <c r="J6755" s="2" t="s">
        <v>31</v>
      </c>
      <c r="K6755" s="2" t="s">
        <v>22</v>
      </c>
      <c r="L6755" s="2">
        <v>248.45</v>
      </c>
      <c r="M6755" s="2" t="s">
        <v>23</v>
      </c>
    </row>
    <row r="6756" spans="1:13" ht="14.25" hidden="1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3"/>
      <c r="J6756" s="2" t="s">
        <v>31</v>
      </c>
      <c r="K6756" s="2" t="s">
        <v>27</v>
      </c>
      <c r="L6756" s="2">
        <v>139.66999999999999</v>
      </c>
      <c r="M6756" s="2" t="s">
        <v>39</v>
      </c>
    </row>
    <row r="6757" spans="1:13" ht="14.25" customHeight="1" x14ac:dyDescent="0.3">
      <c r="A6757" s="2" t="s">
        <v>6788</v>
      </c>
      <c r="B6757" s="2" t="s">
        <v>19</v>
      </c>
      <c r="C6757" s="2" t="s">
        <v>20</v>
      </c>
      <c r="D6757" s="8">
        <v>1856.25</v>
      </c>
      <c r="E6757" s="11">
        <v>0.15</v>
      </c>
      <c r="F6757" s="18">
        <v>9</v>
      </c>
      <c r="G6757" s="15">
        <v>45175</v>
      </c>
      <c r="H6757" s="3">
        <v>45176</v>
      </c>
      <c r="I6757" s="2">
        <f t="shared" ref="I6757:I6758" si="301">DATEDIF(G6757,H6757,"d")</f>
        <v>1</v>
      </c>
      <c r="J6757" s="2" t="s">
        <v>21</v>
      </c>
      <c r="K6757" s="2" t="s">
        <v>22</v>
      </c>
      <c r="L6757" s="2">
        <v>203.35</v>
      </c>
      <c r="M6757" s="2" t="s">
        <v>23</v>
      </c>
    </row>
    <row r="6758" spans="1:13" ht="14.25" customHeight="1" x14ac:dyDescent="0.3">
      <c r="A6758" s="2" t="s">
        <v>6789</v>
      </c>
      <c r="B6758" s="2" t="s">
        <v>19</v>
      </c>
      <c r="C6758" s="2" t="s">
        <v>26</v>
      </c>
      <c r="D6758" s="8">
        <v>2416.63</v>
      </c>
      <c r="E6758" s="11">
        <v>0.43</v>
      </c>
      <c r="F6758" s="18">
        <v>5</v>
      </c>
      <c r="G6758" s="15">
        <v>45551</v>
      </c>
      <c r="H6758" s="3">
        <v>45554</v>
      </c>
      <c r="I6758" s="2">
        <f t="shared" si="301"/>
        <v>3</v>
      </c>
      <c r="J6758" s="2" t="s">
        <v>31</v>
      </c>
      <c r="K6758" s="2" t="s">
        <v>27</v>
      </c>
      <c r="L6758" s="2">
        <v>329.06</v>
      </c>
      <c r="M6758" s="2" t="s">
        <v>48</v>
      </c>
    </row>
    <row r="6759" spans="1:13" ht="14.25" hidden="1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3"/>
      <c r="J6759" s="2" t="s">
        <v>31</v>
      </c>
      <c r="K6759" s="2" t="s">
        <v>16</v>
      </c>
      <c r="L6759" s="2">
        <v>626.66</v>
      </c>
      <c r="M6759" s="2" t="s">
        <v>39</v>
      </c>
    </row>
    <row r="6760" spans="1:13" ht="14.25" hidden="1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3"/>
      <c r="J6760" s="2" t="s">
        <v>31</v>
      </c>
      <c r="K6760" s="2" t="s">
        <v>22</v>
      </c>
      <c r="L6760" s="2">
        <v>57.19</v>
      </c>
      <c r="M6760" s="2" t="s">
        <v>39</v>
      </c>
    </row>
    <row r="6761" spans="1:13" ht="14.25" customHeight="1" x14ac:dyDescent="0.3">
      <c r="A6761" s="2" t="s">
        <v>6792</v>
      </c>
      <c r="B6761" s="2" t="s">
        <v>19</v>
      </c>
      <c r="C6761" s="2" t="s">
        <v>20</v>
      </c>
      <c r="D6761" s="8">
        <v>2840.09</v>
      </c>
      <c r="E6761" s="11">
        <v>0.31</v>
      </c>
      <c r="F6761" s="18">
        <v>7</v>
      </c>
      <c r="G6761" s="15">
        <v>45007</v>
      </c>
      <c r="H6761" s="3">
        <v>45013</v>
      </c>
      <c r="I6761" s="2">
        <f t="shared" ref="I6761:I6762" si="302">DATEDIF(G6761,H6761,"d")</f>
        <v>6</v>
      </c>
      <c r="J6761" s="2" t="s">
        <v>15</v>
      </c>
      <c r="K6761" s="2" t="s">
        <v>22</v>
      </c>
      <c r="L6761" s="2">
        <v>758.84</v>
      </c>
      <c r="M6761" s="2" t="s">
        <v>48</v>
      </c>
    </row>
    <row r="6762" spans="1:13" ht="14.25" customHeight="1" x14ac:dyDescent="0.3">
      <c r="A6762" s="2" t="s">
        <v>6793</v>
      </c>
      <c r="B6762" s="2" t="s">
        <v>19</v>
      </c>
      <c r="C6762" s="2" t="s">
        <v>20</v>
      </c>
      <c r="D6762" s="8">
        <v>3248.36</v>
      </c>
      <c r="E6762" s="11">
        <v>0.28000000000000003</v>
      </c>
      <c r="F6762" s="18">
        <v>6</v>
      </c>
      <c r="G6762" s="15">
        <v>45312</v>
      </c>
      <c r="H6762" s="3">
        <v>45317</v>
      </c>
      <c r="I6762" s="2">
        <f t="shared" si="302"/>
        <v>5</v>
      </c>
      <c r="J6762" s="2" t="s">
        <v>31</v>
      </c>
      <c r="K6762" s="2" t="s">
        <v>22</v>
      </c>
      <c r="L6762" s="2">
        <v>920.91</v>
      </c>
      <c r="M6762" s="2" t="s">
        <v>48</v>
      </c>
    </row>
    <row r="6763" spans="1:13" ht="14.25" hidden="1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3"/>
      <c r="J6763" s="2" t="s">
        <v>31</v>
      </c>
      <c r="K6763" s="2" t="s">
        <v>22</v>
      </c>
      <c r="L6763" s="2">
        <v>320.27999999999997</v>
      </c>
      <c r="M6763" s="2" t="s">
        <v>48</v>
      </c>
    </row>
    <row r="6764" spans="1:13" ht="14.25" customHeight="1" x14ac:dyDescent="0.3">
      <c r="A6764" s="2" t="s">
        <v>6795</v>
      </c>
      <c r="B6764" s="2" t="s">
        <v>19</v>
      </c>
      <c r="C6764" s="2" t="s">
        <v>33</v>
      </c>
      <c r="D6764" s="8">
        <v>1523.39</v>
      </c>
      <c r="E6764" s="11">
        <v>0.36</v>
      </c>
      <c r="F6764" s="18">
        <v>3</v>
      </c>
      <c r="G6764" s="15">
        <v>45632</v>
      </c>
      <c r="H6764" s="3">
        <v>45638</v>
      </c>
      <c r="I6764" s="2">
        <f t="shared" ref="I6764:I6765" si="303">DATEDIF(G6764,H6764,"d")</f>
        <v>6</v>
      </c>
      <c r="J6764" s="2" t="s">
        <v>31</v>
      </c>
      <c r="K6764" s="2" t="s">
        <v>16</v>
      </c>
      <c r="L6764" s="2">
        <v>302.45</v>
      </c>
      <c r="M6764" s="2" t="s">
        <v>48</v>
      </c>
    </row>
    <row r="6765" spans="1:13" ht="14.25" customHeight="1" x14ac:dyDescent="0.3">
      <c r="A6765" s="2" t="s">
        <v>6796</v>
      </c>
      <c r="B6765" s="2" t="s">
        <v>19</v>
      </c>
      <c r="C6765" s="2" t="s">
        <v>26</v>
      </c>
      <c r="D6765" s="8">
        <v>2503.3000000000002</v>
      </c>
      <c r="E6765" s="11">
        <v>0.36</v>
      </c>
      <c r="F6765" s="18">
        <v>3</v>
      </c>
      <c r="G6765" s="15">
        <v>45392</v>
      </c>
      <c r="H6765" s="3">
        <v>45395</v>
      </c>
      <c r="I6765" s="2">
        <f t="shared" si="303"/>
        <v>3</v>
      </c>
      <c r="J6765" s="2" t="s">
        <v>31</v>
      </c>
      <c r="K6765" s="2" t="s">
        <v>16</v>
      </c>
      <c r="L6765" s="2">
        <v>432.46</v>
      </c>
      <c r="M6765" s="2" t="s">
        <v>23</v>
      </c>
    </row>
    <row r="6766" spans="1:13" ht="14.25" hidden="1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3"/>
      <c r="J6766" s="2" t="s">
        <v>21</v>
      </c>
      <c r="K6766" s="2" t="s">
        <v>27</v>
      </c>
      <c r="L6766" s="2">
        <v>237.56</v>
      </c>
      <c r="M6766" s="2" t="s">
        <v>23</v>
      </c>
    </row>
    <row r="6767" spans="1:13" ht="14.25" hidden="1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3"/>
      <c r="J6767" s="2" t="s">
        <v>31</v>
      </c>
      <c r="K6767" s="2" t="s">
        <v>27</v>
      </c>
      <c r="L6767" s="2">
        <v>671.82</v>
      </c>
      <c r="M6767" s="2" t="s">
        <v>17</v>
      </c>
    </row>
    <row r="6768" spans="1:13" ht="14.25" hidden="1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3"/>
      <c r="J6768" s="2" t="s">
        <v>31</v>
      </c>
      <c r="K6768" s="2" t="s">
        <v>16</v>
      </c>
      <c r="L6768" s="2">
        <v>216.92</v>
      </c>
      <c r="M6768" s="2" t="s">
        <v>28</v>
      </c>
    </row>
    <row r="6769" spans="1:13" ht="14.25" hidden="1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3"/>
      <c r="J6769" s="2" t="s">
        <v>21</v>
      </c>
      <c r="K6769" s="2" t="s">
        <v>27</v>
      </c>
      <c r="L6769" s="2">
        <v>501.77</v>
      </c>
      <c r="M6769" s="2" t="s">
        <v>17</v>
      </c>
    </row>
    <row r="6770" spans="1:13" ht="14.25" hidden="1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3"/>
      <c r="J6770" s="2" t="s">
        <v>21</v>
      </c>
      <c r="K6770" s="2" t="s">
        <v>22</v>
      </c>
      <c r="L6770" s="2">
        <v>124.97</v>
      </c>
      <c r="M6770" s="2" t="s">
        <v>23</v>
      </c>
    </row>
    <row r="6771" spans="1:13" ht="14.25" hidden="1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3"/>
      <c r="J6771" s="2" t="s">
        <v>31</v>
      </c>
      <c r="K6771" s="2" t="s">
        <v>27</v>
      </c>
      <c r="L6771" s="2">
        <v>422.17</v>
      </c>
      <c r="M6771" s="2" t="s">
        <v>34</v>
      </c>
    </row>
    <row r="6772" spans="1:13" ht="14.25" hidden="1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3"/>
      <c r="J6772" s="2" t="s">
        <v>31</v>
      </c>
      <c r="K6772" s="2" t="s">
        <v>27</v>
      </c>
      <c r="L6772" s="2">
        <v>26.23</v>
      </c>
      <c r="M6772" s="2" t="s">
        <v>17</v>
      </c>
    </row>
    <row r="6773" spans="1:13" ht="14.25" customHeight="1" x14ac:dyDescent="0.3">
      <c r="A6773" s="2" t="s">
        <v>6804</v>
      </c>
      <c r="B6773" s="2" t="s">
        <v>19</v>
      </c>
      <c r="C6773" s="2" t="s">
        <v>26</v>
      </c>
      <c r="D6773" s="8">
        <v>2796.73</v>
      </c>
      <c r="E6773" s="11">
        <v>0.32</v>
      </c>
      <c r="F6773" s="18">
        <v>7</v>
      </c>
      <c r="G6773" s="15">
        <v>45312</v>
      </c>
      <c r="H6773" s="3">
        <v>45314</v>
      </c>
      <c r="I6773" s="2">
        <f>DATEDIF(G6773,H6773,"d")</f>
        <v>2</v>
      </c>
      <c r="J6773" s="2" t="s">
        <v>15</v>
      </c>
      <c r="K6773" s="2" t="s">
        <v>27</v>
      </c>
      <c r="L6773" s="2">
        <v>477.38</v>
      </c>
      <c r="M6773" s="2" t="s">
        <v>34</v>
      </c>
    </row>
    <row r="6774" spans="1:13" ht="14.25" hidden="1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3"/>
      <c r="J6774" s="2" t="s">
        <v>21</v>
      </c>
      <c r="K6774" s="2" t="s">
        <v>16</v>
      </c>
      <c r="L6774" s="2">
        <v>1330.12</v>
      </c>
      <c r="M6774" s="2" t="s">
        <v>17</v>
      </c>
    </row>
    <row r="6775" spans="1:13" ht="14.25" hidden="1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3"/>
      <c r="J6775" s="2" t="s">
        <v>15</v>
      </c>
      <c r="K6775" s="2" t="s">
        <v>27</v>
      </c>
      <c r="L6775" s="2">
        <v>432.01</v>
      </c>
      <c r="M6775" s="2" t="s">
        <v>34</v>
      </c>
    </row>
    <row r="6776" spans="1:13" ht="14.25" hidden="1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3"/>
      <c r="J6776" s="2" t="s">
        <v>21</v>
      </c>
      <c r="K6776" s="2" t="s">
        <v>22</v>
      </c>
      <c r="L6776" s="2">
        <v>257.45</v>
      </c>
      <c r="M6776" s="2" t="s">
        <v>23</v>
      </c>
    </row>
    <row r="6777" spans="1:13" ht="14.25" customHeight="1" x14ac:dyDescent="0.3">
      <c r="A6777" s="2" t="s">
        <v>6808</v>
      </c>
      <c r="B6777" s="2" t="s">
        <v>19</v>
      </c>
      <c r="C6777" s="2" t="s">
        <v>33</v>
      </c>
      <c r="D6777" s="8">
        <v>3835.19</v>
      </c>
      <c r="E6777" s="11">
        <v>0.39</v>
      </c>
      <c r="F6777" s="18">
        <v>3</v>
      </c>
      <c r="G6777" s="15">
        <v>45372</v>
      </c>
      <c r="H6777" s="3">
        <v>45378</v>
      </c>
      <c r="I6777" s="2">
        <f t="shared" ref="I6777:I6778" si="304">DATEDIF(G6777,H6777,"d")</f>
        <v>6</v>
      </c>
      <c r="J6777" s="2" t="s">
        <v>31</v>
      </c>
      <c r="K6777" s="2" t="s">
        <v>22</v>
      </c>
      <c r="L6777" s="2">
        <v>463.7</v>
      </c>
      <c r="M6777" s="2" t="s">
        <v>28</v>
      </c>
    </row>
    <row r="6778" spans="1:13" ht="14.25" customHeight="1" x14ac:dyDescent="0.3">
      <c r="A6778" s="2" t="s">
        <v>6809</v>
      </c>
      <c r="B6778" s="2" t="s">
        <v>19</v>
      </c>
      <c r="C6778" s="2" t="s">
        <v>14</v>
      </c>
      <c r="D6778" s="8">
        <v>3083.77</v>
      </c>
      <c r="E6778" s="11">
        <v>0.05</v>
      </c>
      <c r="F6778" s="18">
        <v>2</v>
      </c>
      <c r="G6778" s="15">
        <v>45194</v>
      </c>
      <c r="H6778" s="3">
        <v>45200</v>
      </c>
      <c r="I6778" s="2">
        <f t="shared" si="304"/>
        <v>6</v>
      </c>
      <c r="J6778" s="2" t="s">
        <v>21</v>
      </c>
      <c r="K6778" s="2" t="s">
        <v>27</v>
      </c>
      <c r="L6778" s="2">
        <v>582.34</v>
      </c>
      <c r="M6778" s="2" t="s">
        <v>28</v>
      </c>
    </row>
    <row r="6779" spans="1:13" ht="14.25" hidden="1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3"/>
      <c r="J6779" s="2" t="s">
        <v>31</v>
      </c>
      <c r="K6779" s="2" t="s">
        <v>22</v>
      </c>
      <c r="L6779" s="2">
        <v>304.36</v>
      </c>
      <c r="M6779" s="2" t="s">
        <v>28</v>
      </c>
    </row>
    <row r="6780" spans="1:13" ht="14.25" hidden="1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3"/>
      <c r="J6780" s="2" t="s">
        <v>15</v>
      </c>
      <c r="K6780" s="2" t="s">
        <v>27</v>
      </c>
      <c r="L6780" s="2">
        <v>173.6</v>
      </c>
      <c r="M6780" s="2" t="s">
        <v>48</v>
      </c>
    </row>
    <row r="6781" spans="1:13" ht="14.25" customHeight="1" x14ac:dyDescent="0.3">
      <c r="A6781" s="2" t="s">
        <v>6812</v>
      </c>
      <c r="B6781" s="2" t="s">
        <v>19</v>
      </c>
      <c r="C6781" s="2" t="s">
        <v>36</v>
      </c>
      <c r="D6781" s="8">
        <v>2372.14</v>
      </c>
      <c r="E6781" s="11">
        <v>0.16</v>
      </c>
      <c r="F6781" s="18">
        <v>8</v>
      </c>
      <c r="G6781" s="15">
        <v>45191</v>
      </c>
      <c r="H6781" s="3">
        <v>45192</v>
      </c>
      <c r="I6781" s="2">
        <f>DATEDIF(G6781,H6781,"d")</f>
        <v>1</v>
      </c>
      <c r="J6781" s="2" t="s">
        <v>15</v>
      </c>
      <c r="K6781" s="2" t="s">
        <v>27</v>
      </c>
      <c r="L6781" s="2">
        <v>472.45</v>
      </c>
      <c r="M6781" s="2" t="s">
        <v>39</v>
      </c>
    </row>
    <row r="6782" spans="1:13" ht="14.25" hidden="1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3"/>
      <c r="J6782" s="2" t="s">
        <v>15</v>
      </c>
      <c r="K6782" s="2" t="s">
        <v>22</v>
      </c>
      <c r="L6782" s="2">
        <v>89.54</v>
      </c>
      <c r="M6782" s="2" t="s">
        <v>34</v>
      </c>
    </row>
    <row r="6783" spans="1:13" ht="14.25" hidden="1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3"/>
      <c r="J6783" s="2" t="s">
        <v>21</v>
      </c>
      <c r="K6783" s="2" t="s">
        <v>16</v>
      </c>
      <c r="L6783" s="2">
        <v>524.78</v>
      </c>
      <c r="M6783" s="2" t="s">
        <v>34</v>
      </c>
    </row>
    <row r="6784" spans="1:13" ht="14.25" customHeight="1" x14ac:dyDescent="0.3">
      <c r="A6784" s="2" t="s">
        <v>6815</v>
      </c>
      <c r="B6784" s="2" t="s">
        <v>19</v>
      </c>
      <c r="C6784" s="2" t="s">
        <v>20</v>
      </c>
      <c r="D6784" s="8">
        <v>2265.37</v>
      </c>
      <c r="E6784" s="11">
        <v>7.0000000000000007E-2</v>
      </c>
      <c r="F6784" s="18">
        <v>2</v>
      </c>
      <c r="G6784" s="15">
        <v>45640</v>
      </c>
      <c r="H6784" s="3">
        <v>45644</v>
      </c>
      <c r="I6784" s="2">
        <f>DATEDIF(G6784,H6784,"d")</f>
        <v>4</v>
      </c>
      <c r="J6784" s="2" t="s">
        <v>21</v>
      </c>
      <c r="K6784" s="2" t="s">
        <v>22</v>
      </c>
      <c r="L6784" s="2">
        <v>367.58</v>
      </c>
      <c r="M6784" s="2" t="s">
        <v>23</v>
      </c>
    </row>
    <row r="6785" spans="1:13" ht="14.25" hidden="1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3"/>
      <c r="J6785" s="2" t="s">
        <v>31</v>
      </c>
      <c r="K6785" s="2" t="s">
        <v>27</v>
      </c>
      <c r="L6785" s="2">
        <v>1161.8800000000001</v>
      </c>
      <c r="M6785" s="2" t="s">
        <v>48</v>
      </c>
    </row>
    <row r="6786" spans="1:13" ht="14.25" hidden="1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3"/>
      <c r="J6786" s="2" t="s">
        <v>31</v>
      </c>
      <c r="K6786" s="2" t="s">
        <v>27</v>
      </c>
      <c r="L6786" s="2">
        <v>238.63</v>
      </c>
      <c r="M6786" s="2" t="s">
        <v>28</v>
      </c>
    </row>
    <row r="6787" spans="1:13" ht="14.25" customHeight="1" x14ac:dyDescent="0.3">
      <c r="A6787" s="2" t="s">
        <v>6818</v>
      </c>
      <c r="B6787" s="2" t="s">
        <v>19</v>
      </c>
      <c r="C6787" s="2" t="s">
        <v>26</v>
      </c>
      <c r="D6787" s="8">
        <v>2146.83</v>
      </c>
      <c r="E6787" s="11">
        <v>0.24</v>
      </c>
      <c r="F6787" s="18">
        <v>8</v>
      </c>
      <c r="G6787" s="15">
        <v>45627</v>
      </c>
      <c r="H6787" s="3">
        <v>45630</v>
      </c>
      <c r="I6787" s="2">
        <f t="shared" ref="I6787:I6788" si="305">DATEDIF(G6787,H6787,"d")</f>
        <v>3</v>
      </c>
      <c r="J6787" s="2" t="s">
        <v>31</v>
      </c>
      <c r="K6787" s="2" t="s">
        <v>22</v>
      </c>
      <c r="L6787" s="2">
        <v>232.18</v>
      </c>
      <c r="M6787" s="2" t="s">
        <v>23</v>
      </c>
    </row>
    <row r="6788" spans="1:13" ht="14.25" customHeight="1" x14ac:dyDescent="0.3">
      <c r="A6788" s="2" t="s">
        <v>6819</v>
      </c>
      <c r="B6788" s="2" t="s">
        <v>19</v>
      </c>
      <c r="C6788" s="2" t="s">
        <v>26</v>
      </c>
      <c r="D6788" s="8">
        <v>2831.77</v>
      </c>
      <c r="E6788" s="11">
        <v>0.48</v>
      </c>
      <c r="F6788" s="18">
        <v>9</v>
      </c>
      <c r="G6788" s="15">
        <v>45209</v>
      </c>
      <c r="H6788" s="3">
        <v>45215</v>
      </c>
      <c r="I6788" s="2">
        <f t="shared" si="305"/>
        <v>6</v>
      </c>
      <c r="J6788" s="2" t="s">
        <v>31</v>
      </c>
      <c r="K6788" s="2" t="s">
        <v>22</v>
      </c>
      <c r="L6788" s="2">
        <v>555.85</v>
      </c>
      <c r="M6788" s="2" t="s">
        <v>23</v>
      </c>
    </row>
    <row r="6789" spans="1:13" ht="14.25" hidden="1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3"/>
      <c r="J6789" s="2" t="s">
        <v>21</v>
      </c>
      <c r="K6789" s="2" t="s">
        <v>16</v>
      </c>
      <c r="L6789" s="2">
        <v>110.49</v>
      </c>
      <c r="M6789" s="2" t="s">
        <v>34</v>
      </c>
    </row>
    <row r="6790" spans="1:13" ht="14.25" hidden="1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3"/>
      <c r="J6790" s="2" t="s">
        <v>31</v>
      </c>
      <c r="K6790" s="2" t="s">
        <v>27</v>
      </c>
      <c r="L6790" s="2">
        <v>819.66</v>
      </c>
      <c r="M6790" s="2" t="s">
        <v>28</v>
      </c>
    </row>
    <row r="6791" spans="1:13" ht="14.25" hidden="1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3"/>
      <c r="J6791" s="2" t="s">
        <v>15</v>
      </c>
      <c r="K6791" s="2" t="s">
        <v>22</v>
      </c>
      <c r="L6791" s="2">
        <v>89.8</v>
      </c>
      <c r="M6791" s="2" t="s">
        <v>28</v>
      </c>
    </row>
    <row r="6792" spans="1:13" ht="14.25" customHeight="1" x14ac:dyDescent="0.3">
      <c r="A6792" s="2" t="s">
        <v>6823</v>
      </c>
      <c r="B6792" s="2" t="s">
        <v>19</v>
      </c>
      <c r="C6792" s="2" t="s">
        <v>33</v>
      </c>
      <c r="D6792" s="8">
        <v>1224.73</v>
      </c>
      <c r="E6792" s="11">
        <v>0.49</v>
      </c>
      <c r="F6792" s="18">
        <v>5</v>
      </c>
      <c r="G6792" s="15">
        <v>45225</v>
      </c>
      <c r="H6792" s="3">
        <v>45228</v>
      </c>
      <c r="I6792" s="2">
        <f>DATEDIF(G6792,H6792,"d")</f>
        <v>3</v>
      </c>
      <c r="J6792" s="2" t="s">
        <v>31</v>
      </c>
      <c r="K6792" s="2" t="s">
        <v>22</v>
      </c>
      <c r="L6792" s="2">
        <v>366.37</v>
      </c>
      <c r="M6792" s="2" t="s">
        <v>17</v>
      </c>
    </row>
    <row r="6793" spans="1:13" ht="14.25" hidden="1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3"/>
      <c r="J6793" s="2" t="s">
        <v>15</v>
      </c>
      <c r="K6793" s="2" t="s">
        <v>16</v>
      </c>
      <c r="L6793" s="2">
        <v>66.510000000000005</v>
      </c>
      <c r="M6793" s="2" t="s">
        <v>28</v>
      </c>
    </row>
    <row r="6794" spans="1:13" ht="14.25" hidden="1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3"/>
      <c r="J6794" s="2" t="s">
        <v>15</v>
      </c>
      <c r="K6794" s="2" t="s">
        <v>22</v>
      </c>
      <c r="L6794" s="2">
        <v>376.99</v>
      </c>
      <c r="M6794" s="2" t="s">
        <v>34</v>
      </c>
    </row>
    <row r="6795" spans="1:13" ht="14.25" hidden="1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3"/>
      <c r="J6795" s="2" t="s">
        <v>21</v>
      </c>
      <c r="K6795" s="2" t="s">
        <v>16</v>
      </c>
      <c r="L6795" s="2">
        <v>578.08000000000004</v>
      </c>
      <c r="M6795" s="2" t="s">
        <v>23</v>
      </c>
    </row>
    <row r="6796" spans="1:13" ht="14.25" hidden="1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3"/>
      <c r="J6796" s="2" t="s">
        <v>31</v>
      </c>
      <c r="K6796" s="2" t="s">
        <v>22</v>
      </c>
      <c r="L6796" s="2">
        <v>44.66</v>
      </c>
      <c r="M6796" s="2" t="s">
        <v>28</v>
      </c>
    </row>
    <row r="6797" spans="1:13" ht="14.25" customHeight="1" x14ac:dyDescent="0.3">
      <c r="A6797" s="2" t="s">
        <v>6828</v>
      </c>
      <c r="B6797" s="2" t="s">
        <v>19</v>
      </c>
      <c r="C6797" s="2" t="s">
        <v>20</v>
      </c>
      <c r="D6797" s="8">
        <v>4275.57</v>
      </c>
      <c r="E6797" s="11">
        <v>0.16</v>
      </c>
      <c r="F6797" s="18">
        <v>6</v>
      </c>
      <c r="G6797" s="15">
        <v>45580</v>
      </c>
      <c r="H6797" s="3">
        <v>45581</v>
      </c>
      <c r="I6797" s="2">
        <f>DATEDIF(G6797,H6797,"d")</f>
        <v>1</v>
      </c>
      <c r="J6797" s="2" t="s">
        <v>31</v>
      </c>
      <c r="K6797" s="2" t="s">
        <v>16</v>
      </c>
      <c r="L6797" s="2">
        <v>538.44000000000005</v>
      </c>
      <c r="M6797" s="2" t="s">
        <v>28</v>
      </c>
    </row>
    <row r="6798" spans="1:13" ht="14.25" hidden="1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3"/>
      <c r="J6798" s="2" t="s">
        <v>21</v>
      </c>
      <c r="K6798" s="2" t="s">
        <v>27</v>
      </c>
      <c r="L6798" s="2">
        <v>325.31</v>
      </c>
      <c r="M6798" s="2" t="s">
        <v>39</v>
      </c>
    </row>
    <row r="6799" spans="1:13" ht="14.25" hidden="1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3"/>
      <c r="J6799" s="2" t="s">
        <v>31</v>
      </c>
      <c r="K6799" s="2" t="s">
        <v>27</v>
      </c>
      <c r="L6799" s="2">
        <v>307.60000000000002</v>
      </c>
      <c r="M6799" s="2" t="s">
        <v>28</v>
      </c>
    </row>
    <row r="6800" spans="1:13" ht="14.25" hidden="1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3"/>
      <c r="J6800" s="2" t="s">
        <v>21</v>
      </c>
      <c r="K6800" s="2" t="s">
        <v>16</v>
      </c>
      <c r="L6800" s="2">
        <v>184.62</v>
      </c>
      <c r="M6800" s="2" t="s">
        <v>23</v>
      </c>
    </row>
    <row r="6801" spans="1:13" ht="14.25" hidden="1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3"/>
      <c r="J6801" s="2" t="s">
        <v>15</v>
      </c>
      <c r="K6801" s="2" t="s">
        <v>27</v>
      </c>
      <c r="L6801" s="2">
        <v>953.81</v>
      </c>
      <c r="M6801" s="2" t="s">
        <v>48</v>
      </c>
    </row>
    <row r="6802" spans="1:13" ht="14.25" customHeight="1" x14ac:dyDescent="0.3">
      <c r="A6802" s="2" t="s">
        <v>6833</v>
      </c>
      <c r="B6802" s="2" t="s">
        <v>19</v>
      </c>
      <c r="C6802" s="2" t="s">
        <v>14</v>
      </c>
      <c r="D6802" s="8">
        <v>3873.63</v>
      </c>
      <c r="E6802" s="11">
        <v>0.03</v>
      </c>
      <c r="F6802" s="18">
        <v>6</v>
      </c>
      <c r="G6802" s="15">
        <v>45477</v>
      </c>
      <c r="H6802" s="3">
        <v>45478</v>
      </c>
      <c r="I6802" s="2">
        <f>DATEDIF(G6802,H6802,"d")</f>
        <v>1</v>
      </c>
      <c r="J6802" s="2" t="s">
        <v>21</v>
      </c>
      <c r="K6802" s="2" t="s">
        <v>27</v>
      </c>
      <c r="L6802" s="2">
        <v>1041.77</v>
      </c>
      <c r="M6802" s="2" t="s">
        <v>28</v>
      </c>
    </row>
    <row r="6803" spans="1:13" ht="14.25" hidden="1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3"/>
      <c r="J6803" s="2" t="s">
        <v>31</v>
      </c>
      <c r="K6803" s="2" t="s">
        <v>22</v>
      </c>
      <c r="L6803" s="2">
        <v>937.32</v>
      </c>
      <c r="M6803" s="2" t="s">
        <v>28</v>
      </c>
    </row>
    <row r="6804" spans="1:13" ht="14.25" customHeight="1" x14ac:dyDescent="0.3">
      <c r="A6804" s="2" t="s">
        <v>6835</v>
      </c>
      <c r="B6804" s="2" t="s">
        <v>19</v>
      </c>
      <c r="C6804" s="2" t="s">
        <v>14</v>
      </c>
      <c r="D6804" s="8">
        <v>3992.71</v>
      </c>
      <c r="E6804" s="11">
        <v>0.42</v>
      </c>
      <c r="F6804" s="18">
        <v>8</v>
      </c>
      <c r="G6804" s="15">
        <v>45139</v>
      </c>
      <c r="H6804" s="3">
        <v>45146</v>
      </c>
      <c r="I6804" s="2">
        <f>DATEDIF(G6804,H6804,"d")</f>
        <v>7</v>
      </c>
      <c r="J6804" s="2" t="s">
        <v>21</v>
      </c>
      <c r="K6804" s="2" t="s">
        <v>27</v>
      </c>
      <c r="L6804" s="2">
        <v>663.48</v>
      </c>
      <c r="M6804" s="2" t="s">
        <v>23</v>
      </c>
    </row>
    <row r="6805" spans="1:13" ht="14.25" hidden="1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3"/>
      <c r="J6805" s="2" t="s">
        <v>21</v>
      </c>
      <c r="K6805" s="2" t="s">
        <v>16</v>
      </c>
      <c r="L6805" s="2">
        <v>88.07</v>
      </c>
      <c r="M6805" s="2" t="s">
        <v>39</v>
      </c>
    </row>
    <row r="6806" spans="1:13" ht="14.25" customHeight="1" x14ac:dyDescent="0.3">
      <c r="A6806" s="2" t="s">
        <v>6837</v>
      </c>
      <c r="B6806" s="2" t="s">
        <v>19</v>
      </c>
      <c r="C6806" s="2" t="s">
        <v>33</v>
      </c>
      <c r="D6806" s="8">
        <v>4818.13</v>
      </c>
      <c r="E6806" s="11">
        <v>0.37</v>
      </c>
      <c r="F6806" s="18">
        <v>5</v>
      </c>
      <c r="G6806" s="15">
        <v>45561</v>
      </c>
      <c r="H6806" s="3">
        <v>45565</v>
      </c>
      <c r="I6806" s="2">
        <f t="shared" ref="I6806:I6807" si="306">DATEDIF(G6806,H6806,"d")</f>
        <v>4</v>
      </c>
      <c r="J6806" s="2" t="s">
        <v>15</v>
      </c>
      <c r="K6806" s="2" t="s">
        <v>16</v>
      </c>
      <c r="L6806" s="2">
        <v>832.86</v>
      </c>
      <c r="M6806" s="2" t="s">
        <v>48</v>
      </c>
    </row>
    <row r="6807" spans="1:13" ht="14.25" customHeight="1" x14ac:dyDescent="0.3">
      <c r="A6807" s="2" t="s">
        <v>6838</v>
      </c>
      <c r="B6807" s="2" t="s">
        <v>19</v>
      </c>
      <c r="C6807" s="2" t="s">
        <v>36</v>
      </c>
      <c r="D6807" s="8">
        <v>4919.47</v>
      </c>
      <c r="E6807" s="11">
        <v>7.0000000000000007E-2</v>
      </c>
      <c r="F6807" s="18">
        <v>6</v>
      </c>
      <c r="G6807" s="15">
        <v>45209</v>
      </c>
      <c r="H6807" s="3">
        <v>45215</v>
      </c>
      <c r="I6807" s="2">
        <f t="shared" si="306"/>
        <v>6</v>
      </c>
      <c r="J6807" s="2" t="s">
        <v>21</v>
      </c>
      <c r="K6807" s="2" t="s">
        <v>27</v>
      </c>
      <c r="L6807" s="2">
        <v>1151.48</v>
      </c>
      <c r="M6807" s="2" t="s">
        <v>48</v>
      </c>
    </row>
    <row r="6808" spans="1:13" ht="14.25" hidden="1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3"/>
      <c r="J6808" s="2" t="s">
        <v>31</v>
      </c>
      <c r="K6808" s="2" t="s">
        <v>16</v>
      </c>
      <c r="L6808" s="2">
        <v>62.95</v>
      </c>
      <c r="M6808" s="2" t="s">
        <v>17</v>
      </c>
    </row>
    <row r="6809" spans="1:13" ht="14.25" hidden="1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3"/>
      <c r="J6809" s="2" t="s">
        <v>15</v>
      </c>
      <c r="K6809" s="2" t="s">
        <v>22</v>
      </c>
      <c r="L6809" s="2">
        <v>1088.6400000000001</v>
      </c>
      <c r="M6809" s="2" t="s">
        <v>23</v>
      </c>
    </row>
    <row r="6810" spans="1:13" ht="14.25" hidden="1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3"/>
      <c r="J6810" s="2" t="s">
        <v>15</v>
      </c>
      <c r="K6810" s="2" t="s">
        <v>22</v>
      </c>
      <c r="L6810" s="2">
        <v>573.44000000000005</v>
      </c>
      <c r="M6810" s="2" t="s">
        <v>28</v>
      </c>
    </row>
    <row r="6811" spans="1:13" ht="14.25" hidden="1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3"/>
      <c r="J6811" s="2" t="s">
        <v>21</v>
      </c>
      <c r="K6811" s="2" t="s">
        <v>16</v>
      </c>
      <c r="L6811" s="2">
        <v>1111.58</v>
      </c>
      <c r="M6811" s="2" t="s">
        <v>17</v>
      </c>
    </row>
    <row r="6812" spans="1:13" ht="14.25" customHeight="1" x14ac:dyDescent="0.3">
      <c r="A6812" s="2" t="s">
        <v>6843</v>
      </c>
      <c r="B6812" s="2" t="s">
        <v>19</v>
      </c>
      <c r="C6812" s="2" t="s">
        <v>36</v>
      </c>
      <c r="D6812" s="8">
        <v>4587.12</v>
      </c>
      <c r="E6812" s="11">
        <v>0.14000000000000001</v>
      </c>
      <c r="F6812" s="18">
        <v>3</v>
      </c>
      <c r="G6812" s="15">
        <v>45034</v>
      </c>
      <c r="H6812" s="3">
        <v>45041</v>
      </c>
      <c r="I6812" s="2">
        <f>DATEDIF(G6812,H6812,"d")</f>
        <v>7</v>
      </c>
      <c r="J6812" s="2" t="s">
        <v>31</v>
      </c>
      <c r="K6812" s="2" t="s">
        <v>27</v>
      </c>
      <c r="L6812" s="2">
        <v>399.88</v>
      </c>
      <c r="M6812" s="2" t="s">
        <v>23</v>
      </c>
    </row>
    <row r="6813" spans="1:13" ht="14.25" hidden="1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3"/>
      <c r="J6813" s="2" t="s">
        <v>21</v>
      </c>
      <c r="K6813" s="2" t="s">
        <v>22</v>
      </c>
      <c r="L6813" s="2">
        <v>448.73</v>
      </c>
      <c r="M6813" s="2" t="s">
        <v>34</v>
      </c>
    </row>
    <row r="6814" spans="1:13" ht="14.25" hidden="1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3"/>
      <c r="J6814" s="2" t="s">
        <v>21</v>
      </c>
      <c r="K6814" s="2" t="s">
        <v>22</v>
      </c>
      <c r="L6814" s="2">
        <v>716.92</v>
      </c>
      <c r="M6814" s="2" t="s">
        <v>34</v>
      </c>
    </row>
    <row r="6815" spans="1:13" ht="14.25" hidden="1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3"/>
      <c r="J6815" s="2" t="s">
        <v>21</v>
      </c>
      <c r="K6815" s="2" t="s">
        <v>27</v>
      </c>
      <c r="L6815" s="2">
        <v>114.44</v>
      </c>
      <c r="M6815" s="2" t="s">
        <v>39</v>
      </c>
    </row>
    <row r="6816" spans="1:13" ht="14.25" hidden="1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3"/>
      <c r="J6816" s="2" t="s">
        <v>21</v>
      </c>
      <c r="K6816" s="2" t="s">
        <v>27</v>
      </c>
      <c r="L6816" s="2">
        <v>239.8</v>
      </c>
      <c r="M6816" s="2" t="s">
        <v>17</v>
      </c>
    </row>
    <row r="6817" spans="1:13" ht="14.25" hidden="1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3"/>
      <c r="J6817" s="2" t="s">
        <v>31</v>
      </c>
      <c r="K6817" s="2" t="s">
        <v>22</v>
      </c>
      <c r="L6817" s="2">
        <v>200.79</v>
      </c>
      <c r="M6817" s="2" t="s">
        <v>34</v>
      </c>
    </row>
    <row r="6818" spans="1:13" ht="14.25" hidden="1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3"/>
      <c r="J6818" s="2" t="s">
        <v>15</v>
      </c>
      <c r="K6818" s="2" t="s">
        <v>27</v>
      </c>
      <c r="L6818" s="2">
        <v>89.67</v>
      </c>
      <c r="M6818" s="2" t="s">
        <v>39</v>
      </c>
    </row>
    <row r="6819" spans="1:13" ht="14.25" hidden="1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3"/>
      <c r="J6819" s="2" t="s">
        <v>21</v>
      </c>
      <c r="K6819" s="2" t="s">
        <v>16</v>
      </c>
      <c r="L6819" s="2">
        <v>201.33</v>
      </c>
      <c r="M6819" s="2" t="s">
        <v>34</v>
      </c>
    </row>
    <row r="6820" spans="1:13" ht="14.25" hidden="1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3"/>
      <c r="J6820" s="2" t="s">
        <v>15</v>
      </c>
      <c r="K6820" s="2" t="s">
        <v>22</v>
      </c>
      <c r="L6820" s="2">
        <v>770.21</v>
      </c>
      <c r="M6820" s="2" t="s">
        <v>17</v>
      </c>
    </row>
    <row r="6821" spans="1:13" ht="14.25" customHeight="1" x14ac:dyDescent="0.3">
      <c r="A6821" s="2" t="s">
        <v>6852</v>
      </c>
      <c r="B6821" s="2" t="s">
        <v>19</v>
      </c>
      <c r="C6821" s="2" t="s">
        <v>33</v>
      </c>
      <c r="D6821" s="8">
        <v>1837.99</v>
      </c>
      <c r="E6821" s="11">
        <v>0.28000000000000003</v>
      </c>
      <c r="F6821" s="18">
        <v>8</v>
      </c>
      <c r="G6821" s="15">
        <v>45642</v>
      </c>
      <c r="H6821" s="3">
        <v>45649</v>
      </c>
      <c r="I6821" s="2">
        <f>DATEDIF(G6821,H6821,"d")</f>
        <v>7</v>
      </c>
      <c r="J6821" s="2" t="s">
        <v>31</v>
      </c>
      <c r="K6821" s="2" t="s">
        <v>27</v>
      </c>
      <c r="L6821" s="2">
        <v>180.86</v>
      </c>
      <c r="M6821" s="2" t="s">
        <v>17</v>
      </c>
    </row>
    <row r="6822" spans="1:13" ht="14.25" hidden="1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3"/>
      <c r="J6822" s="2" t="s">
        <v>21</v>
      </c>
      <c r="K6822" s="2" t="s">
        <v>27</v>
      </c>
      <c r="L6822" s="2">
        <v>432.17</v>
      </c>
      <c r="M6822" s="2" t="s">
        <v>23</v>
      </c>
    </row>
    <row r="6823" spans="1:13" ht="14.25" hidden="1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3"/>
      <c r="J6823" s="2" t="s">
        <v>15</v>
      </c>
      <c r="K6823" s="2" t="s">
        <v>22</v>
      </c>
      <c r="L6823" s="2">
        <v>760.95</v>
      </c>
      <c r="M6823" s="2" t="s">
        <v>39</v>
      </c>
    </row>
    <row r="6824" spans="1:13" ht="14.25" hidden="1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3"/>
      <c r="J6824" s="2" t="s">
        <v>31</v>
      </c>
      <c r="K6824" s="2" t="s">
        <v>27</v>
      </c>
      <c r="L6824" s="2">
        <v>963.48</v>
      </c>
      <c r="M6824" s="2" t="s">
        <v>17</v>
      </c>
    </row>
    <row r="6825" spans="1:13" ht="14.25" hidden="1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3"/>
      <c r="J6825" s="2" t="s">
        <v>15</v>
      </c>
      <c r="K6825" s="2" t="s">
        <v>27</v>
      </c>
      <c r="L6825" s="2">
        <v>136.19</v>
      </c>
      <c r="M6825" s="2" t="s">
        <v>28</v>
      </c>
    </row>
    <row r="6826" spans="1:13" ht="14.25" customHeight="1" x14ac:dyDescent="0.3">
      <c r="A6826" s="2" t="s">
        <v>6857</v>
      </c>
      <c r="B6826" s="2" t="s">
        <v>19</v>
      </c>
      <c r="C6826" s="2" t="s">
        <v>33</v>
      </c>
      <c r="D6826" s="8">
        <v>1548.04</v>
      </c>
      <c r="E6826" s="11">
        <v>0.35</v>
      </c>
      <c r="F6826" s="18">
        <v>1</v>
      </c>
      <c r="G6826" s="15">
        <v>45024</v>
      </c>
      <c r="H6826" s="3">
        <v>45027</v>
      </c>
      <c r="I6826" s="2">
        <f>DATEDIF(G6826,H6826,"d")</f>
        <v>3</v>
      </c>
      <c r="J6826" s="2" t="s">
        <v>15</v>
      </c>
      <c r="K6826" s="2" t="s">
        <v>27</v>
      </c>
      <c r="L6826" s="2">
        <v>338.41</v>
      </c>
      <c r="M6826" s="2" t="s">
        <v>17</v>
      </c>
    </row>
    <row r="6827" spans="1:13" ht="14.25" hidden="1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3"/>
      <c r="J6827" s="2" t="s">
        <v>31</v>
      </c>
      <c r="K6827" s="2" t="s">
        <v>22</v>
      </c>
      <c r="L6827" s="2">
        <v>188.96</v>
      </c>
      <c r="M6827" s="2" t="s">
        <v>23</v>
      </c>
    </row>
    <row r="6828" spans="1:13" ht="14.25" hidden="1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3"/>
      <c r="J6828" s="2" t="s">
        <v>21</v>
      </c>
      <c r="K6828" s="2" t="s">
        <v>16</v>
      </c>
      <c r="L6828" s="2">
        <v>587.99</v>
      </c>
      <c r="M6828" s="2" t="s">
        <v>28</v>
      </c>
    </row>
    <row r="6829" spans="1:13" ht="14.25" hidden="1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3"/>
      <c r="J6829" s="2" t="s">
        <v>15</v>
      </c>
      <c r="K6829" s="2" t="s">
        <v>27</v>
      </c>
      <c r="L6829" s="2">
        <v>618.19000000000005</v>
      </c>
      <c r="M6829" s="2" t="s">
        <v>48</v>
      </c>
    </row>
    <row r="6830" spans="1:13" ht="14.25" hidden="1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3"/>
      <c r="J6830" s="2" t="s">
        <v>15</v>
      </c>
      <c r="K6830" s="2" t="s">
        <v>22</v>
      </c>
      <c r="L6830" s="2">
        <v>736.58</v>
      </c>
      <c r="M6830" s="2" t="s">
        <v>39</v>
      </c>
    </row>
    <row r="6831" spans="1:13" ht="14.25" hidden="1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3"/>
      <c r="J6831" s="2" t="s">
        <v>31</v>
      </c>
      <c r="K6831" s="2" t="s">
        <v>22</v>
      </c>
      <c r="L6831" s="2">
        <v>892.73</v>
      </c>
      <c r="M6831" s="2" t="s">
        <v>39</v>
      </c>
    </row>
    <row r="6832" spans="1:13" ht="14.25" hidden="1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3"/>
      <c r="J6832" s="2" t="s">
        <v>21</v>
      </c>
      <c r="K6832" s="2" t="s">
        <v>16</v>
      </c>
      <c r="L6832" s="2">
        <v>406.77</v>
      </c>
      <c r="M6832" s="2" t="s">
        <v>23</v>
      </c>
    </row>
    <row r="6833" spans="1:13" ht="14.25" hidden="1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3"/>
      <c r="J6833" s="2" t="s">
        <v>21</v>
      </c>
      <c r="K6833" s="2" t="s">
        <v>27</v>
      </c>
      <c r="L6833" s="2">
        <v>32.700000000000003</v>
      </c>
      <c r="M6833" s="2" t="s">
        <v>23</v>
      </c>
    </row>
    <row r="6834" spans="1:13" ht="14.25" hidden="1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3"/>
      <c r="J6834" s="2" t="s">
        <v>15</v>
      </c>
      <c r="K6834" s="2" t="s">
        <v>22</v>
      </c>
      <c r="L6834" s="2">
        <v>877.18</v>
      </c>
      <c r="M6834" s="2" t="s">
        <v>34</v>
      </c>
    </row>
    <row r="6835" spans="1:13" ht="14.25" customHeight="1" x14ac:dyDescent="0.3">
      <c r="A6835" s="2" t="s">
        <v>6866</v>
      </c>
      <c r="B6835" s="2" t="s">
        <v>19</v>
      </c>
      <c r="C6835" s="2" t="s">
        <v>14</v>
      </c>
      <c r="D6835" s="8">
        <v>1176.6500000000001</v>
      </c>
      <c r="E6835" s="11">
        <v>0.31</v>
      </c>
      <c r="F6835" s="18">
        <v>6</v>
      </c>
      <c r="G6835" s="15">
        <v>45607</v>
      </c>
      <c r="H6835" s="3">
        <v>45610</v>
      </c>
      <c r="I6835" s="2">
        <f t="shared" ref="I6835:I6836" si="307">DATEDIF(G6835,H6835,"d")</f>
        <v>3</v>
      </c>
      <c r="J6835" s="2" t="s">
        <v>21</v>
      </c>
      <c r="K6835" s="2" t="s">
        <v>27</v>
      </c>
      <c r="L6835" s="2">
        <v>104.6</v>
      </c>
      <c r="M6835" s="2" t="s">
        <v>23</v>
      </c>
    </row>
    <row r="6836" spans="1:13" ht="14.25" customHeight="1" x14ac:dyDescent="0.3">
      <c r="A6836" s="2" t="s">
        <v>6867</v>
      </c>
      <c r="B6836" s="2" t="s">
        <v>19</v>
      </c>
      <c r="C6836" s="2" t="s">
        <v>36</v>
      </c>
      <c r="D6836" s="8">
        <v>3119.8</v>
      </c>
      <c r="E6836" s="11">
        <v>0.1</v>
      </c>
      <c r="F6836" s="18">
        <v>2</v>
      </c>
      <c r="G6836" s="15">
        <v>45071</v>
      </c>
      <c r="H6836" s="3">
        <v>45072</v>
      </c>
      <c r="I6836" s="2">
        <f t="shared" si="307"/>
        <v>1</v>
      </c>
      <c r="J6836" s="2" t="s">
        <v>15</v>
      </c>
      <c r="K6836" s="2" t="s">
        <v>27</v>
      </c>
      <c r="L6836" s="2">
        <v>856.42</v>
      </c>
      <c r="M6836" s="2" t="s">
        <v>48</v>
      </c>
    </row>
    <row r="6837" spans="1:13" ht="14.25" hidden="1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3"/>
      <c r="J6837" s="2" t="s">
        <v>21</v>
      </c>
      <c r="K6837" s="2" t="s">
        <v>22</v>
      </c>
      <c r="L6837" s="2">
        <v>856.84</v>
      </c>
      <c r="M6837" s="2" t="s">
        <v>34</v>
      </c>
    </row>
    <row r="6838" spans="1:13" ht="14.25" hidden="1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3"/>
      <c r="J6838" s="2" t="s">
        <v>15</v>
      </c>
      <c r="K6838" s="2" t="s">
        <v>16</v>
      </c>
      <c r="L6838" s="2">
        <v>210.62</v>
      </c>
      <c r="M6838" s="2" t="s">
        <v>34</v>
      </c>
    </row>
    <row r="6839" spans="1:13" ht="14.25" hidden="1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3"/>
      <c r="J6839" s="2" t="s">
        <v>31</v>
      </c>
      <c r="K6839" s="2" t="s">
        <v>22</v>
      </c>
      <c r="L6839" s="2">
        <v>281.31</v>
      </c>
      <c r="M6839" s="2" t="s">
        <v>39</v>
      </c>
    </row>
    <row r="6840" spans="1:13" ht="14.25" hidden="1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3"/>
      <c r="J6840" s="2" t="s">
        <v>15</v>
      </c>
      <c r="K6840" s="2" t="s">
        <v>27</v>
      </c>
      <c r="L6840" s="2">
        <v>676.98</v>
      </c>
      <c r="M6840" s="2" t="s">
        <v>28</v>
      </c>
    </row>
    <row r="6841" spans="1:13" ht="14.25" hidden="1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3"/>
      <c r="J6841" s="2" t="s">
        <v>31</v>
      </c>
      <c r="K6841" s="2" t="s">
        <v>16</v>
      </c>
      <c r="L6841" s="2">
        <v>201.06</v>
      </c>
      <c r="M6841" s="2" t="s">
        <v>23</v>
      </c>
    </row>
    <row r="6842" spans="1:13" ht="14.25" hidden="1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3"/>
      <c r="J6842" s="2" t="s">
        <v>21</v>
      </c>
      <c r="K6842" s="2" t="s">
        <v>22</v>
      </c>
      <c r="L6842" s="2">
        <v>60.29</v>
      </c>
      <c r="M6842" s="2" t="s">
        <v>23</v>
      </c>
    </row>
    <row r="6843" spans="1:13" ht="14.25" customHeight="1" x14ac:dyDescent="0.3">
      <c r="A6843" s="2" t="s">
        <v>6874</v>
      </c>
      <c r="B6843" s="2" t="s">
        <v>19</v>
      </c>
      <c r="C6843" s="2" t="s">
        <v>14</v>
      </c>
      <c r="D6843" s="8">
        <v>4143.07</v>
      </c>
      <c r="E6843" s="11">
        <v>0.02</v>
      </c>
      <c r="F6843" s="18">
        <v>8</v>
      </c>
      <c r="G6843" s="15">
        <v>45629</v>
      </c>
      <c r="H6843" s="3">
        <v>45634</v>
      </c>
      <c r="I6843" s="2">
        <f>DATEDIF(G6843,H6843,"d")</f>
        <v>5</v>
      </c>
      <c r="J6843" s="2" t="s">
        <v>21</v>
      </c>
      <c r="K6843" s="2" t="s">
        <v>27</v>
      </c>
      <c r="L6843" s="2">
        <v>566.92999999999995</v>
      </c>
      <c r="M6843" s="2" t="s">
        <v>34</v>
      </c>
    </row>
    <row r="6844" spans="1:13" ht="14.25" hidden="1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3"/>
      <c r="J6844" s="2" t="s">
        <v>31</v>
      </c>
      <c r="K6844" s="2" t="s">
        <v>27</v>
      </c>
      <c r="L6844" s="2">
        <v>67.78</v>
      </c>
      <c r="M6844" s="2" t="s">
        <v>17</v>
      </c>
    </row>
    <row r="6845" spans="1:13" ht="14.25" hidden="1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3"/>
      <c r="J6845" s="2" t="s">
        <v>21</v>
      </c>
      <c r="K6845" s="2" t="s">
        <v>22</v>
      </c>
      <c r="L6845" s="2">
        <v>661.88</v>
      </c>
      <c r="M6845" s="2" t="s">
        <v>48</v>
      </c>
    </row>
    <row r="6846" spans="1:13" ht="14.25" customHeight="1" x14ac:dyDescent="0.3">
      <c r="A6846" s="2" t="s">
        <v>6877</v>
      </c>
      <c r="B6846" s="2" t="s">
        <v>19</v>
      </c>
      <c r="C6846" s="2" t="s">
        <v>36</v>
      </c>
      <c r="D6846" s="8">
        <v>2272.7199999999998</v>
      </c>
      <c r="E6846" s="11">
        <v>0.47</v>
      </c>
      <c r="F6846" s="18">
        <v>3</v>
      </c>
      <c r="G6846" s="15">
        <v>45163</v>
      </c>
      <c r="H6846" s="3">
        <v>45170</v>
      </c>
      <c r="I6846" s="2">
        <f t="shared" ref="I6846:I6848" si="308">DATEDIF(G6846,H6846,"d")</f>
        <v>7</v>
      </c>
      <c r="J6846" s="2" t="s">
        <v>31</v>
      </c>
      <c r="K6846" s="2" t="s">
        <v>16</v>
      </c>
      <c r="L6846" s="2">
        <v>422.59</v>
      </c>
      <c r="M6846" s="2" t="s">
        <v>39</v>
      </c>
    </row>
    <row r="6847" spans="1:13" ht="14.25" customHeight="1" x14ac:dyDescent="0.3">
      <c r="A6847" s="2" t="s">
        <v>6878</v>
      </c>
      <c r="B6847" s="2" t="s">
        <v>19</v>
      </c>
      <c r="C6847" s="2" t="s">
        <v>26</v>
      </c>
      <c r="D6847" s="8">
        <v>1186.6500000000001</v>
      </c>
      <c r="E6847" s="11">
        <v>0.44</v>
      </c>
      <c r="F6847" s="18">
        <v>1</v>
      </c>
      <c r="G6847" s="15">
        <v>45485</v>
      </c>
      <c r="H6847" s="3">
        <v>45491</v>
      </c>
      <c r="I6847" s="2">
        <f t="shared" si="308"/>
        <v>6</v>
      </c>
      <c r="J6847" s="2" t="s">
        <v>31</v>
      </c>
      <c r="K6847" s="2" t="s">
        <v>22</v>
      </c>
      <c r="L6847" s="2">
        <v>327.77</v>
      </c>
      <c r="M6847" s="2" t="s">
        <v>39</v>
      </c>
    </row>
    <row r="6848" spans="1:13" ht="14.25" customHeight="1" x14ac:dyDescent="0.3">
      <c r="A6848" s="2" t="s">
        <v>6879</v>
      </c>
      <c r="B6848" s="2" t="s">
        <v>19</v>
      </c>
      <c r="C6848" s="2" t="s">
        <v>20</v>
      </c>
      <c r="D6848" s="8">
        <v>1579.46</v>
      </c>
      <c r="E6848" s="11">
        <v>0.3</v>
      </c>
      <c r="F6848" s="18">
        <v>8</v>
      </c>
      <c r="G6848" s="15">
        <v>45036</v>
      </c>
      <c r="H6848" s="3">
        <v>45037</v>
      </c>
      <c r="I6848" s="2">
        <f t="shared" si="308"/>
        <v>1</v>
      </c>
      <c r="J6848" s="2" t="s">
        <v>15</v>
      </c>
      <c r="K6848" s="2" t="s">
        <v>27</v>
      </c>
      <c r="L6848" s="2">
        <v>455.05</v>
      </c>
      <c r="M6848" s="2" t="s">
        <v>28</v>
      </c>
    </row>
    <row r="6849" spans="1:13" ht="14.25" hidden="1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3"/>
      <c r="J6849" s="2" t="s">
        <v>15</v>
      </c>
      <c r="K6849" s="2" t="s">
        <v>27</v>
      </c>
      <c r="L6849" s="2">
        <v>242.51</v>
      </c>
      <c r="M6849" s="2" t="s">
        <v>48</v>
      </c>
    </row>
    <row r="6850" spans="1:13" ht="14.25" hidden="1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3"/>
      <c r="J6850" s="2" t="s">
        <v>15</v>
      </c>
      <c r="K6850" s="2" t="s">
        <v>22</v>
      </c>
      <c r="L6850" s="2">
        <v>264.79000000000002</v>
      </c>
      <c r="M6850" s="2" t="s">
        <v>48</v>
      </c>
    </row>
    <row r="6851" spans="1:13" ht="14.25" customHeight="1" x14ac:dyDescent="0.3">
      <c r="A6851" s="2" t="s">
        <v>6882</v>
      </c>
      <c r="B6851" s="2" t="s">
        <v>19</v>
      </c>
      <c r="C6851" s="2" t="s">
        <v>33</v>
      </c>
      <c r="D6851" s="8">
        <v>274</v>
      </c>
      <c r="E6851" s="11">
        <v>0.43</v>
      </c>
      <c r="F6851" s="18">
        <v>6</v>
      </c>
      <c r="G6851" s="15">
        <v>45115</v>
      </c>
      <c r="H6851" s="3">
        <v>45116</v>
      </c>
      <c r="I6851" s="2">
        <f>DATEDIF(G6851,H6851,"d")</f>
        <v>1</v>
      </c>
      <c r="J6851" s="2" t="s">
        <v>31</v>
      </c>
      <c r="K6851" s="2" t="s">
        <v>22</v>
      </c>
      <c r="L6851" s="2">
        <v>55.59</v>
      </c>
      <c r="M6851" s="2" t="s">
        <v>48</v>
      </c>
    </row>
    <row r="6852" spans="1:13" ht="14.25" hidden="1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3"/>
      <c r="J6852" s="2" t="s">
        <v>15</v>
      </c>
      <c r="K6852" s="2" t="s">
        <v>16</v>
      </c>
      <c r="L6852" s="2">
        <v>1071.3699999999999</v>
      </c>
      <c r="M6852" s="2" t="s">
        <v>39</v>
      </c>
    </row>
    <row r="6853" spans="1:13" ht="14.25" hidden="1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3"/>
      <c r="J6853" s="2" t="s">
        <v>31</v>
      </c>
      <c r="K6853" s="2" t="s">
        <v>27</v>
      </c>
      <c r="L6853" s="2">
        <v>164.73</v>
      </c>
      <c r="M6853" s="2" t="s">
        <v>17</v>
      </c>
    </row>
    <row r="6854" spans="1:13" ht="14.25" hidden="1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3"/>
      <c r="J6854" s="2" t="s">
        <v>15</v>
      </c>
      <c r="K6854" s="2" t="s">
        <v>27</v>
      </c>
      <c r="L6854" s="2">
        <v>592.54</v>
      </c>
      <c r="M6854" s="2" t="s">
        <v>39</v>
      </c>
    </row>
    <row r="6855" spans="1:13" ht="14.25" hidden="1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3"/>
      <c r="J6855" s="2" t="s">
        <v>15</v>
      </c>
      <c r="K6855" s="2" t="s">
        <v>22</v>
      </c>
      <c r="L6855" s="2">
        <v>414.09</v>
      </c>
      <c r="M6855" s="2" t="s">
        <v>39</v>
      </c>
    </row>
    <row r="6856" spans="1:13" ht="14.25" customHeight="1" x14ac:dyDescent="0.3">
      <c r="A6856" s="2" t="s">
        <v>6887</v>
      </c>
      <c r="B6856" s="2" t="s">
        <v>19</v>
      </c>
      <c r="C6856" s="2" t="s">
        <v>20</v>
      </c>
      <c r="D6856" s="8">
        <v>2313.2199999999998</v>
      </c>
      <c r="E6856" s="11">
        <v>0.4</v>
      </c>
      <c r="F6856" s="18">
        <v>9</v>
      </c>
      <c r="G6856" s="15">
        <v>45529</v>
      </c>
      <c r="H6856" s="3">
        <v>45532</v>
      </c>
      <c r="I6856" s="2">
        <f>DATEDIF(G6856,H6856,"d")</f>
        <v>3</v>
      </c>
      <c r="J6856" s="2" t="s">
        <v>31</v>
      </c>
      <c r="K6856" s="2" t="s">
        <v>27</v>
      </c>
      <c r="L6856" s="2">
        <v>672.87</v>
      </c>
      <c r="M6856" s="2" t="s">
        <v>39</v>
      </c>
    </row>
    <row r="6857" spans="1:13" ht="14.25" hidden="1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3"/>
      <c r="J6857" s="2" t="s">
        <v>15</v>
      </c>
      <c r="K6857" s="2" t="s">
        <v>27</v>
      </c>
      <c r="L6857" s="2">
        <v>257.83999999999997</v>
      </c>
      <c r="M6857" s="2" t="s">
        <v>17</v>
      </c>
    </row>
    <row r="6858" spans="1:13" ht="14.25" hidden="1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3"/>
      <c r="J6858" s="2" t="s">
        <v>31</v>
      </c>
      <c r="K6858" s="2" t="s">
        <v>22</v>
      </c>
      <c r="L6858" s="2">
        <v>399.42</v>
      </c>
      <c r="M6858" s="2" t="s">
        <v>39</v>
      </c>
    </row>
    <row r="6859" spans="1:13" ht="14.25" hidden="1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3"/>
      <c r="J6859" s="2" t="s">
        <v>21</v>
      </c>
      <c r="K6859" s="2" t="s">
        <v>22</v>
      </c>
      <c r="L6859" s="2">
        <v>415.19</v>
      </c>
      <c r="M6859" s="2" t="s">
        <v>39</v>
      </c>
    </row>
    <row r="6860" spans="1:13" ht="14.25" hidden="1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3"/>
      <c r="J6860" s="2" t="s">
        <v>31</v>
      </c>
      <c r="K6860" s="2" t="s">
        <v>27</v>
      </c>
      <c r="L6860" s="2">
        <v>1006.02</v>
      </c>
      <c r="M6860" s="2" t="s">
        <v>48</v>
      </c>
    </row>
    <row r="6861" spans="1:13" ht="14.25" hidden="1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3"/>
      <c r="J6861" s="2" t="s">
        <v>31</v>
      </c>
      <c r="K6861" s="2" t="s">
        <v>16</v>
      </c>
      <c r="L6861" s="2">
        <v>640.07000000000005</v>
      </c>
      <c r="M6861" s="2" t="s">
        <v>48</v>
      </c>
    </row>
    <row r="6862" spans="1:13" ht="14.25" hidden="1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3"/>
      <c r="J6862" s="2" t="s">
        <v>15</v>
      </c>
      <c r="K6862" s="2" t="s">
        <v>22</v>
      </c>
      <c r="L6862" s="2">
        <v>521.70000000000005</v>
      </c>
      <c r="M6862" s="2" t="s">
        <v>23</v>
      </c>
    </row>
    <row r="6863" spans="1:13" ht="14.25" customHeight="1" x14ac:dyDescent="0.3">
      <c r="A6863" s="2" t="s">
        <v>6894</v>
      </c>
      <c r="B6863" s="2" t="s">
        <v>19</v>
      </c>
      <c r="C6863" s="2" t="s">
        <v>26</v>
      </c>
      <c r="D6863" s="8">
        <v>4426.78</v>
      </c>
      <c r="E6863" s="11">
        <v>0.3</v>
      </c>
      <c r="F6863" s="18">
        <v>4</v>
      </c>
      <c r="G6863" s="15">
        <v>44986</v>
      </c>
      <c r="H6863" s="3">
        <v>44990</v>
      </c>
      <c r="I6863" s="2">
        <f>DATEDIF(G6863,H6863,"d")</f>
        <v>4</v>
      </c>
      <c r="J6863" s="2" t="s">
        <v>21</v>
      </c>
      <c r="K6863" s="2" t="s">
        <v>22</v>
      </c>
      <c r="L6863" s="2">
        <v>390.11</v>
      </c>
      <c r="M6863" s="2" t="s">
        <v>28</v>
      </c>
    </row>
    <row r="6864" spans="1:13" ht="14.25" hidden="1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3"/>
      <c r="J6864" s="2" t="s">
        <v>21</v>
      </c>
      <c r="K6864" s="2" t="s">
        <v>16</v>
      </c>
      <c r="L6864" s="2">
        <v>526.42999999999995</v>
      </c>
      <c r="M6864" s="2" t="s">
        <v>34</v>
      </c>
    </row>
    <row r="6865" spans="1:13" ht="14.25" hidden="1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3"/>
      <c r="J6865" s="2" t="s">
        <v>31</v>
      </c>
      <c r="K6865" s="2" t="s">
        <v>27</v>
      </c>
      <c r="L6865" s="2">
        <v>967.69</v>
      </c>
      <c r="M6865" s="2" t="s">
        <v>17</v>
      </c>
    </row>
    <row r="6866" spans="1:13" ht="14.25" hidden="1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3"/>
      <c r="J6866" s="2" t="s">
        <v>15</v>
      </c>
      <c r="K6866" s="2" t="s">
        <v>27</v>
      </c>
      <c r="L6866" s="2">
        <v>107.47</v>
      </c>
      <c r="M6866" s="2" t="s">
        <v>28</v>
      </c>
    </row>
    <row r="6867" spans="1:13" ht="14.25" hidden="1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3"/>
      <c r="J6867" s="2" t="s">
        <v>21</v>
      </c>
      <c r="K6867" s="2" t="s">
        <v>16</v>
      </c>
      <c r="L6867" s="2">
        <v>193.48</v>
      </c>
      <c r="M6867" s="2" t="s">
        <v>39</v>
      </c>
    </row>
    <row r="6868" spans="1:13" ht="14.25" hidden="1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3"/>
      <c r="J6868" s="2" t="s">
        <v>31</v>
      </c>
      <c r="K6868" s="2" t="s">
        <v>16</v>
      </c>
      <c r="L6868" s="2">
        <v>524.16</v>
      </c>
      <c r="M6868" s="2" t="s">
        <v>39</v>
      </c>
    </row>
    <row r="6869" spans="1:13" ht="14.25" hidden="1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3"/>
      <c r="J6869" s="2" t="s">
        <v>15</v>
      </c>
      <c r="K6869" s="2" t="s">
        <v>16</v>
      </c>
      <c r="L6869" s="2">
        <v>629.66999999999996</v>
      </c>
      <c r="M6869" s="2" t="s">
        <v>23</v>
      </c>
    </row>
    <row r="6870" spans="1:13" ht="14.25" hidden="1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3"/>
      <c r="J6870" s="2" t="s">
        <v>31</v>
      </c>
      <c r="K6870" s="2" t="s">
        <v>22</v>
      </c>
      <c r="L6870" s="2">
        <v>146.13</v>
      </c>
      <c r="M6870" s="2" t="s">
        <v>34</v>
      </c>
    </row>
    <row r="6871" spans="1:13" ht="14.25" hidden="1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3"/>
      <c r="J6871" s="2" t="s">
        <v>21</v>
      </c>
      <c r="K6871" s="2" t="s">
        <v>22</v>
      </c>
      <c r="L6871" s="2">
        <v>404.73</v>
      </c>
      <c r="M6871" s="2" t="s">
        <v>48</v>
      </c>
    </row>
    <row r="6872" spans="1:13" ht="14.25" hidden="1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3"/>
      <c r="J6872" s="2" t="s">
        <v>15</v>
      </c>
      <c r="K6872" s="2" t="s">
        <v>22</v>
      </c>
      <c r="L6872" s="2">
        <v>375.37</v>
      </c>
      <c r="M6872" s="2" t="s">
        <v>17</v>
      </c>
    </row>
    <row r="6873" spans="1:13" ht="14.25" hidden="1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3"/>
      <c r="J6873" s="2" t="s">
        <v>21</v>
      </c>
      <c r="K6873" s="2" t="s">
        <v>16</v>
      </c>
      <c r="L6873" s="2">
        <v>845.43</v>
      </c>
      <c r="M6873" s="2" t="s">
        <v>28</v>
      </c>
    </row>
    <row r="6874" spans="1:13" ht="14.25" customHeight="1" x14ac:dyDescent="0.3">
      <c r="A6874" s="2" t="s">
        <v>6905</v>
      </c>
      <c r="B6874" s="2" t="s">
        <v>19</v>
      </c>
      <c r="C6874" s="2" t="s">
        <v>14</v>
      </c>
      <c r="D6874" s="8">
        <v>2815.75</v>
      </c>
      <c r="E6874" s="11">
        <v>0.19</v>
      </c>
      <c r="F6874" s="18">
        <v>2</v>
      </c>
      <c r="G6874" s="15">
        <v>44955</v>
      </c>
      <c r="H6874" s="3">
        <v>44962</v>
      </c>
      <c r="I6874" s="2">
        <f t="shared" ref="I6874:I6875" si="309">DATEDIF(G6874,H6874,"d")</f>
        <v>7</v>
      </c>
      <c r="J6874" s="2" t="s">
        <v>31</v>
      </c>
      <c r="K6874" s="2" t="s">
        <v>16</v>
      </c>
      <c r="L6874" s="2">
        <v>716.38</v>
      </c>
      <c r="M6874" s="2" t="s">
        <v>48</v>
      </c>
    </row>
    <row r="6875" spans="1:13" ht="14.25" customHeight="1" x14ac:dyDescent="0.3">
      <c r="A6875" s="2" t="s">
        <v>6906</v>
      </c>
      <c r="B6875" s="2" t="s">
        <v>19</v>
      </c>
      <c r="C6875" s="2" t="s">
        <v>20</v>
      </c>
      <c r="D6875" s="8">
        <v>1659.86</v>
      </c>
      <c r="E6875" s="11">
        <v>0.22</v>
      </c>
      <c r="F6875" s="18">
        <v>5</v>
      </c>
      <c r="G6875" s="15">
        <v>45370</v>
      </c>
      <c r="H6875" s="3">
        <v>45374</v>
      </c>
      <c r="I6875" s="2">
        <f t="shared" si="309"/>
        <v>4</v>
      </c>
      <c r="J6875" s="2" t="s">
        <v>21</v>
      </c>
      <c r="K6875" s="2" t="s">
        <v>27</v>
      </c>
      <c r="L6875" s="2">
        <v>145.30000000000001</v>
      </c>
      <c r="M6875" s="2" t="s">
        <v>28</v>
      </c>
    </row>
    <row r="6876" spans="1:13" ht="14.25" hidden="1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3"/>
      <c r="J6876" s="2" t="s">
        <v>15</v>
      </c>
      <c r="K6876" s="2" t="s">
        <v>16</v>
      </c>
      <c r="L6876" s="2">
        <v>593.1</v>
      </c>
      <c r="M6876" s="2" t="s">
        <v>23</v>
      </c>
    </row>
    <row r="6877" spans="1:13" ht="14.25" hidden="1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3"/>
      <c r="J6877" s="2" t="s">
        <v>21</v>
      </c>
      <c r="K6877" s="2" t="s">
        <v>27</v>
      </c>
      <c r="L6877" s="2">
        <v>50.55</v>
      </c>
      <c r="M6877" s="2" t="s">
        <v>34</v>
      </c>
    </row>
    <row r="6878" spans="1:13" ht="14.25" customHeight="1" x14ac:dyDescent="0.3">
      <c r="A6878" s="2" t="s">
        <v>6909</v>
      </c>
      <c r="B6878" s="2" t="s">
        <v>19</v>
      </c>
      <c r="C6878" s="2" t="s">
        <v>26</v>
      </c>
      <c r="D6878" s="8">
        <v>940.05</v>
      </c>
      <c r="E6878" s="11">
        <v>0.15</v>
      </c>
      <c r="F6878" s="18">
        <v>3</v>
      </c>
      <c r="G6878" s="15">
        <v>45170</v>
      </c>
      <c r="H6878" s="3">
        <v>45173</v>
      </c>
      <c r="I6878" s="2">
        <f>DATEDIF(G6878,H6878,"d")</f>
        <v>3</v>
      </c>
      <c r="J6878" s="2" t="s">
        <v>21</v>
      </c>
      <c r="K6878" s="2" t="s">
        <v>22</v>
      </c>
      <c r="L6878" s="2">
        <v>97.63</v>
      </c>
      <c r="M6878" s="2" t="s">
        <v>23</v>
      </c>
    </row>
    <row r="6879" spans="1:13" ht="14.25" hidden="1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3"/>
      <c r="J6879" s="2" t="s">
        <v>15</v>
      </c>
      <c r="K6879" s="2" t="s">
        <v>27</v>
      </c>
      <c r="L6879" s="2">
        <v>650.54</v>
      </c>
      <c r="M6879" s="2" t="s">
        <v>28</v>
      </c>
    </row>
    <row r="6880" spans="1:13" ht="14.25" hidden="1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3"/>
      <c r="J6880" s="2" t="s">
        <v>31</v>
      </c>
      <c r="K6880" s="2" t="s">
        <v>16</v>
      </c>
      <c r="L6880" s="2">
        <v>684.17</v>
      </c>
      <c r="M6880" s="2" t="s">
        <v>28</v>
      </c>
    </row>
    <row r="6881" spans="1:13" ht="14.25" hidden="1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3"/>
      <c r="J6881" s="2" t="s">
        <v>15</v>
      </c>
      <c r="K6881" s="2" t="s">
        <v>22</v>
      </c>
      <c r="L6881" s="2">
        <v>765.31</v>
      </c>
      <c r="M6881" s="2" t="s">
        <v>48</v>
      </c>
    </row>
    <row r="6882" spans="1:13" ht="14.25" hidden="1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3"/>
      <c r="J6882" s="2" t="s">
        <v>31</v>
      </c>
      <c r="K6882" s="2" t="s">
        <v>27</v>
      </c>
      <c r="L6882" s="2">
        <v>598.64</v>
      </c>
      <c r="M6882" s="2" t="s">
        <v>39</v>
      </c>
    </row>
    <row r="6883" spans="1:13" ht="14.25" customHeight="1" x14ac:dyDescent="0.3">
      <c r="A6883" s="2" t="s">
        <v>6914</v>
      </c>
      <c r="B6883" s="2" t="s">
        <v>19</v>
      </c>
      <c r="C6883" s="2" t="s">
        <v>33</v>
      </c>
      <c r="D6883" s="8">
        <v>2636.09</v>
      </c>
      <c r="E6883" s="11">
        <v>0.47</v>
      </c>
      <c r="F6883" s="18">
        <v>1</v>
      </c>
      <c r="G6883" s="15">
        <v>45009</v>
      </c>
      <c r="H6883" s="3">
        <v>45012</v>
      </c>
      <c r="I6883" s="2">
        <f>DATEDIF(G6883,H6883,"d")</f>
        <v>3</v>
      </c>
      <c r="J6883" s="2" t="s">
        <v>31</v>
      </c>
      <c r="K6883" s="2" t="s">
        <v>27</v>
      </c>
      <c r="L6883" s="2">
        <v>167.5</v>
      </c>
      <c r="M6883" s="2" t="s">
        <v>23</v>
      </c>
    </row>
    <row r="6884" spans="1:13" ht="14.25" hidden="1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3"/>
      <c r="J6884" s="2" t="s">
        <v>21</v>
      </c>
      <c r="K6884" s="2" t="s">
        <v>27</v>
      </c>
      <c r="L6884" s="2">
        <v>330.12</v>
      </c>
      <c r="M6884" s="2" t="s">
        <v>39</v>
      </c>
    </row>
    <row r="6885" spans="1:13" ht="14.25" hidden="1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3"/>
      <c r="J6885" s="2" t="s">
        <v>15</v>
      </c>
      <c r="K6885" s="2" t="s">
        <v>27</v>
      </c>
      <c r="L6885" s="2">
        <v>103.88</v>
      </c>
      <c r="M6885" s="2" t="s">
        <v>28</v>
      </c>
    </row>
    <row r="6886" spans="1:13" ht="14.25" hidden="1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3"/>
      <c r="J6886" s="2" t="s">
        <v>31</v>
      </c>
      <c r="K6886" s="2" t="s">
        <v>22</v>
      </c>
      <c r="L6886" s="2">
        <v>490.09</v>
      </c>
      <c r="M6886" s="2" t="s">
        <v>28</v>
      </c>
    </row>
    <row r="6887" spans="1:13" ht="14.25" hidden="1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3"/>
      <c r="J6887" s="2" t="s">
        <v>31</v>
      </c>
      <c r="K6887" s="2" t="s">
        <v>22</v>
      </c>
      <c r="L6887" s="2">
        <v>371.52</v>
      </c>
      <c r="M6887" s="2" t="s">
        <v>23</v>
      </c>
    </row>
    <row r="6888" spans="1:13" ht="14.25" hidden="1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3"/>
      <c r="J6888" s="2" t="s">
        <v>31</v>
      </c>
      <c r="K6888" s="2" t="s">
        <v>16</v>
      </c>
      <c r="L6888" s="2">
        <v>298.02999999999997</v>
      </c>
      <c r="M6888" s="2" t="s">
        <v>34</v>
      </c>
    </row>
    <row r="6889" spans="1:13" ht="14.25" hidden="1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3"/>
      <c r="J6889" s="2" t="s">
        <v>21</v>
      </c>
      <c r="K6889" s="2" t="s">
        <v>22</v>
      </c>
      <c r="L6889" s="2">
        <v>187.1</v>
      </c>
      <c r="M6889" s="2" t="s">
        <v>23</v>
      </c>
    </row>
    <row r="6890" spans="1:13" ht="14.25" customHeight="1" x14ac:dyDescent="0.3">
      <c r="A6890" s="2" t="s">
        <v>6921</v>
      </c>
      <c r="B6890" s="2" t="s">
        <v>19</v>
      </c>
      <c r="C6890" s="2" t="s">
        <v>26</v>
      </c>
      <c r="D6890" s="8">
        <v>4610.12</v>
      </c>
      <c r="E6890" s="11">
        <v>0.28000000000000003</v>
      </c>
      <c r="F6890" s="18">
        <v>3</v>
      </c>
      <c r="G6890" s="15">
        <v>45121</v>
      </c>
      <c r="H6890" s="3">
        <v>45123</v>
      </c>
      <c r="I6890" s="2">
        <f>DATEDIF(G6890,H6890,"d")</f>
        <v>2</v>
      </c>
      <c r="J6890" s="2" t="s">
        <v>15</v>
      </c>
      <c r="K6890" s="2" t="s">
        <v>16</v>
      </c>
      <c r="L6890" s="2">
        <v>569.72</v>
      </c>
      <c r="M6890" s="2" t="s">
        <v>17</v>
      </c>
    </row>
    <row r="6891" spans="1:13" ht="14.25" hidden="1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3"/>
      <c r="J6891" s="2" t="s">
        <v>21</v>
      </c>
      <c r="K6891" s="2" t="s">
        <v>16</v>
      </c>
      <c r="L6891" s="2">
        <v>607.14</v>
      </c>
      <c r="M6891" s="2" t="s">
        <v>28</v>
      </c>
    </row>
    <row r="6892" spans="1:13" ht="14.25" customHeight="1" x14ac:dyDescent="0.3">
      <c r="A6892" s="2" t="s">
        <v>6923</v>
      </c>
      <c r="B6892" s="2" t="s">
        <v>19</v>
      </c>
      <c r="C6892" s="2" t="s">
        <v>26</v>
      </c>
      <c r="D6892" s="8">
        <v>4308.3900000000003</v>
      </c>
      <c r="E6892" s="11">
        <v>0.09</v>
      </c>
      <c r="F6892" s="18">
        <v>2</v>
      </c>
      <c r="G6892" s="15">
        <v>45572</v>
      </c>
      <c r="H6892" s="3">
        <v>45574</v>
      </c>
      <c r="I6892" s="2">
        <f>DATEDIF(G6892,H6892,"d")</f>
        <v>2</v>
      </c>
      <c r="J6892" s="2" t="s">
        <v>31</v>
      </c>
      <c r="K6892" s="2" t="s">
        <v>22</v>
      </c>
      <c r="L6892" s="2">
        <v>553.19000000000005</v>
      </c>
      <c r="M6892" s="2" t="s">
        <v>28</v>
      </c>
    </row>
    <row r="6893" spans="1:13" ht="14.25" hidden="1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3"/>
      <c r="J6893" s="2" t="s">
        <v>31</v>
      </c>
      <c r="K6893" s="2" t="s">
        <v>16</v>
      </c>
      <c r="L6893" s="2">
        <v>223.37</v>
      </c>
      <c r="M6893" s="2" t="s">
        <v>39</v>
      </c>
    </row>
    <row r="6894" spans="1:13" ht="14.25" hidden="1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3"/>
      <c r="J6894" s="2" t="s">
        <v>15</v>
      </c>
      <c r="K6894" s="2" t="s">
        <v>22</v>
      </c>
      <c r="L6894" s="2">
        <v>90.2</v>
      </c>
      <c r="M6894" s="2" t="s">
        <v>17</v>
      </c>
    </row>
    <row r="6895" spans="1:13" ht="14.25" hidden="1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3"/>
      <c r="J6895" s="2" t="s">
        <v>15</v>
      </c>
      <c r="K6895" s="2" t="s">
        <v>27</v>
      </c>
      <c r="L6895" s="2">
        <v>464.15</v>
      </c>
      <c r="M6895" s="2" t="s">
        <v>34</v>
      </c>
    </row>
    <row r="6896" spans="1:13" ht="14.25" customHeight="1" x14ac:dyDescent="0.3">
      <c r="A6896" s="2" t="s">
        <v>6927</v>
      </c>
      <c r="B6896" s="2" t="s">
        <v>19</v>
      </c>
      <c r="C6896" s="2" t="s">
        <v>14</v>
      </c>
      <c r="D6896" s="8">
        <v>2631.76</v>
      </c>
      <c r="E6896" s="11">
        <v>0.14000000000000001</v>
      </c>
      <c r="F6896" s="18">
        <v>4</v>
      </c>
      <c r="G6896" s="15">
        <v>45387</v>
      </c>
      <c r="H6896" s="3">
        <v>45393</v>
      </c>
      <c r="I6896" s="2">
        <f>DATEDIF(G6896,H6896,"d")</f>
        <v>6</v>
      </c>
      <c r="J6896" s="2" t="s">
        <v>15</v>
      </c>
      <c r="K6896" s="2" t="s">
        <v>16</v>
      </c>
      <c r="L6896" s="2">
        <v>674.5</v>
      </c>
      <c r="M6896" s="2" t="s">
        <v>28</v>
      </c>
    </row>
    <row r="6897" spans="1:13" ht="14.25" hidden="1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3"/>
      <c r="J6897" s="2" t="s">
        <v>31</v>
      </c>
      <c r="K6897" s="2" t="s">
        <v>22</v>
      </c>
      <c r="L6897" s="2">
        <v>756.26</v>
      </c>
      <c r="M6897" s="2" t="s">
        <v>39</v>
      </c>
    </row>
    <row r="6898" spans="1:13" ht="14.25" hidden="1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3"/>
      <c r="J6898" s="2" t="s">
        <v>31</v>
      </c>
      <c r="K6898" s="2" t="s">
        <v>27</v>
      </c>
      <c r="L6898" s="2">
        <v>306.19</v>
      </c>
      <c r="M6898" s="2" t="s">
        <v>48</v>
      </c>
    </row>
    <row r="6899" spans="1:13" ht="14.25" hidden="1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3"/>
      <c r="J6899" s="2" t="s">
        <v>31</v>
      </c>
      <c r="K6899" s="2" t="s">
        <v>16</v>
      </c>
      <c r="L6899" s="2">
        <v>146.21</v>
      </c>
      <c r="M6899" s="2" t="s">
        <v>23</v>
      </c>
    </row>
    <row r="6900" spans="1:13" ht="14.25" hidden="1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3"/>
      <c r="J6900" s="2" t="s">
        <v>15</v>
      </c>
      <c r="K6900" s="2" t="s">
        <v>27</v>
      </c>
      <c r="L6900" s="2">
        <v>393.63</v>
      </c>
      <c r="M6900" s="2" t="s">
        <v>48</v>
      </c>
    </row>
    <row r="6901" spans="1:13" ht="14.25" customHeight="1" x14ac:dyDescent="0.3">
      <c r="A6901" s="2" t="s">
        <v>6932</v>
      </c>
      <c r="B6901" s="2" t="s">
        <v>19</v>
      </c>
      <c r="C6901" s="2" t="s">
        <v>36</v>
      </c>
      <c r="D6901" s="8">
        <v>3547.68</v>
      </c>
      <c r="E6901" s="11">
        <v>0.08</v>
      </c>
      <c r="F6901" s="18">
        <v>4</v>
      </c>
      <c r="G6901" s="15">
        <v>45158</v>
      </c>
      <c r="H6901" s="3">
        <v>45163</v>
      </c>
      <c r="I6901" s="2">
        <f>DATEDIF(G6901,H6901,"d")</f>
        <v>5</v>
      </c>
      <c r="J6901" s="2" t="s">
        <v>21</v>
      </c>
      <c r="K6901" s="2" t="s">
        <v>27</v>
      </c>
      <c r="L6901" s="2">
        <v>661.4</v>
      </c>
      <c r="M6901" s="2" t="s">
        <v>17</v>
      </c>
    </row>
    <row r="6902" spans="1:13" ht="14.25" hidden="1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3"/>
      <c r="J6902" s="2" t="s">
        <v>21</v>
      </c>
      <c r="K6902" s="2" t="s">
        <v>27</v>
      </c>
      <c r="L6902" s="2">
        <v>103.78</v>
      </c>
      <c r="M6902" s="2" t="s">
        <v>34</v>
      </c>
    </row>
    <row r="6903" spans="1:13" ht="14.25" hidden="1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3"/>
      <c r="J6903" s="2" t="s">
        <v>31</v>
      </c>
      <c r="K6903" s="2" t="s">
        <v>22</v>
      </c>
      <c r="L6903" s="2">
        <v>290.66000000000003</v>
      </c>
      <c r="M6903" s="2" t="s">
        <v>23</v>
      </c>
    </row>
    <row r="6904" spans="1:13" ht="14.25" hidden="1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3"/>
      <c r="J6904" s="2" t="s">
        <v>31</v>
      </c>
      <c r="K6904" s="2" t="s">
        <v>27</v>
      </c>
      <c r="L6904" s="2">
        <v>83.79</v>
      </c>
      <c r="M6904" s="2" t="s">
        <v>23</v>
      </c>
    </row>
    <row r="6905" spans="1:13" ht="14.25" hidden="1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3"/>
      <c r="J6905" s="2" t="s">
        <v>21</v>
      </c>
      <c r="K6905" s="2" t="s">
        <v>27</v>
      </c>
      <c r="L6905" s="2">
        <v>869.18</v>
      </c>
      <c r="M6905" s="2" t="s">
        <v>39</v>
      </c>
    </row>
    <row r="6906" spans="1:13" ht="14.25" hidden="1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3"/>
      <c r="J6906" s="2" t="s">
        <v>21</v>
      </c>
      <c r="K6906" s="2" t="s">
        <v>27</v>
      </c>
      <c r="L6906" s="2">
        <v>790.97</v>
      </c>
      <c r="M6906" s="2" t="s">
        <v>48</v>
      </c>
    </row>
    <row r="6907" spans="1:13" ht="14.25" hidden="1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3"/>
      <c r="J6907" s="2" t="s">
        <v>31</v>
      </c>
      <c r="K6907" s="2" t="s">
        <v>27</v>
      </c>
      <c r="L6907" s="2">
        <v>70.040000000000006</v>
      </c>
      <c r="M6907" s="2" t="s">
        <v>48</v>
      </c>
    </row>
    <row r="6908" spans="1:13" ht="14.25" hidden="1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3"/>
      <c r="J6908" s="2" t="s">
        <v>15</v>
      </c>
      <c r="K6908" s="2" t="s">
        <v>27</v>
      </c>
      <c r="L6908" s="2">
        <v>965.44</v>
      </c>
      <c r="M6908" s="2" t="s">
        <v>28</v>
      </c>
    </row>
    <row r="6909" spans="1:13" ht="14.25" customHeight="1" x14ac:dyDescent="0.3">
      <c r="A6909" s="2" t="s">
        <v>6940</v>
      </c>
      <c r="B6909" s="2" t="s">
        <v>19</v>
      </c>
      <c r="C6909" s="2" t="s">
        <v>20</v>
      </c>
      <c r="D6909" s="8">
        <v>2292.9499999999998</v>
      </c>
      <c r="E6909" s="11">
        <v>0.21</v>
      </c>
      <c r="F6909" s="18">
        <v>2</v>
      </c>
      <c r="G6909" s="15">
        <v>45630</v>
      </c>
      <c r="H6909" s="3">
        <v>45637</v>
      </c>
      <c r="I6909" s="2">
        <f>DATEDIF(G6909,H6909,"d")</f>
        <v>7</v>
      </c>
      <c r="J6909" s="2" t="s">
        <v>31</v>
      </c>
      <c r="K6909" s="2" t="s">
        <v>16</v>
      </c>
      <c r="L6909" s="2">
        <v>381.42</v>
      </c>
      <c r="M6909" s="2" t="s">
        <v>34</v>
      </c>
    </row>
    <row r="6910" spans="1:13" ht="14.25" hidden="1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3"/>
      <c r="J6910" s="2" t="s">
        <v>15</v>
      </c>
      <c r="K6910" s="2" t="s">
        <v>27</v>
      </c>
      <c r="L6910" s="2">
        <v>517.61</v>
      </c>
      <c r="M6910" s="2" t="s">
        <v>48</v>
      </c>
    </row>
    <row r="6911" spans="1:13" ht="14.25" hidden="1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3"/>
      <c r="J6911" s="2" t="s">
        <v>21</v>
      </c>
      <c r="K6911" s="2" t="s">
        <v>16</v>
      </c>
      <c r="L6911" s="2">
        <v>622.75</v>
      </c>
      <c r="M6911" s="2" t="s">
        <v>34</v>
      </c>
    </row>
    <row r="6912" spans="1:13" ht="14.25" hidden="1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3"/>
      <c r="J6912" s="2" t="s">
        <v>21</v>
      </c>
      <c r="K6912" s="2" t="s">
        <v>16</v>
      </c>
      <c r="L6912" s="2">
        <v>182.53</v>
      </c>
      <c r="M6912" s="2" t="s">
        <v>48</v>
      </c>
    </row>
    <row r="6913" spans="1:13" ht="14.25" customHeight="1" x14ac:dyDescent="0.3">
      <c r="A6913" s="2" t="s">
        <v>6944</v>
      </c>
      <c r="B6913" s="2" t="s">
        <v>19</v>
      </c>
      <c r="C6913" s="2" t="s">
        <v>14</v>
      </c>
      <c r="D6913" s="8">
        <v>4215.92</v>
      </c>
      <c r="E6913" s="11">
        <v>0.25</v>
      </c>
      <c r="F6913" s="18">
        <v>1</v>
      </c>
      <c r="G6913" s="15">
        <v>45527</v>
      </c>
      <c r="H6913" s="3">
        <v>45533</v>
      </c>
      <c r="I6913" s="2">
        <f>DATEDIF(G6913,H6913,"d")</f>
        <v>6</v>
      </c>
      <c r="J6913" s="2" t="s">
        <v>21</v>
      </c>
      <c r="K6913" s="2" t="s">
        <v>16</v>
      </c>
      <c r="L6913" s="2">
        <v>810.39</v>
      </c>
      <c r="M6913" s="2" t="s">
        <v>48</v>
      </c>
    </row>
    <row r="6914" spans="1:13" ht="14.25" hidden="1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3"/>
      <c r="J6914" s="2" t="s">
        <v>21</v>
      </c>
      <c r="K6914" s="2" t="s">
        <v>27</v>
      </c>
      <c r="L6914" s="2">
        <v>261.88</v>
      </c>
      <c r="M6914" s="2" t="s">
        <v>48</v>
      </c>
    </row>
    <row r="6915" spans="1:13" ht="14.25" hidden="1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3"/>
      <c r="J6915" s="2" t="s">
        <v>31</v>
      </c>
      <c r="K6915" s="2" t="s">
        <v>27</v>
      </c>
      <c r="L6915" s="2">
        <v>659.16</v>
      </c>
      <c r="M6915" s="2" t="s">
        <v>17</v>
      </c>
    </row>
    <row r="6916" spans="1:13" ht="14.25" hidden="1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3"/>
      <c r="J6916" s="2" t="s">
        <v>21</v>
      </c>
      <c r="K6916" s="2" t="s">
        <v>27</v>
      </c>
      <c r="L6916" s="2">
        <v>675.51</v>
      </c>
      <c r="M6916" s="2" t="s">
        <v>34</v>
      </c>
    </row>
    <row r="6917" spans="1:13" ht="14.25" hidden="1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3"/>
      <c r="J6917" s="2" t="s">
        <v>15</v>
      </c>
      <c r="K6917" s="2" t="s">
        <v>16</v>
      </c>
      <c r="L6917" s="2">
        <v>95.9</v>
      </c>
      <c r="M6917" s="2" t="s">
        <v>17</v>
      </c>
    </row>
    <row r="6918" spans="1:13" ht="14.25" hidden="1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3"/>
      <c r="J6918" s="2" t="s">
        <v>15</v>
      </c>
      <c r="K6918" s="2" t="s">
        <v>27</v>
      </c>
      <c r="L6918" s="2">
        <v>281.17</v>
      </c>
      <c r="M6918" s="2" t="s">
        <v>39</v>
      </c>
    </row>
    <row r="6919" spans="1:13" ht="14.25" hidden="1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3"/>
      <c r="J6919" s="2" t="s">
        <v>31</v>
      </c>
      <c r="K6919" s="2" t="s">
        <v>22</v>
      </c>
      <c r="L6919" s="2">
        <v>1013.06</v>
      </c>
      <c r="M6919" s="2" t="s">
        <v>39</v>
      </c>
    </row>
    <row r="6920" spans="1:13" ht="14.25" hidden="1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3"/>
      <c r="J6920" s="2" t="s">
        <v>21</v>
      </c>
      <c r="K6920" s="2" t="s">
        <v>22</v>
      </c>
      <c r="L6920" s="2">
        <v>663.32</v>
      </c>
      <c r="M6920" s="2" t="s">
        <v>28</v>
      </c>
    </row>
    <row r="6921" spans="1:13" ht="14.25" hidden="1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3"/>
      <c r="J6921" s="2" t="s">
        <v>21</v>
      </c>
      <c r="K6921" s="2" t="s">
        <v>16</v>
      </c>
      <c r="L6921" s="2">
        <v>596.25</v>
      </c>
      <c r="M6921" s="2" t="s">
        <v>28</v>
      </c>
    </row>
    <row r="6922" spans="1:13" ht="14.25" hidden="1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3"/>
      <c r="J6922" s="2" t="s">
        <v>15</v>
      </c>
      <c r="K6922" s="2" t="s">
        <v>22</v>
      </c>
      <c r="L6922" s="2">
        <v>161.16999999999999</v>
      </c>
      <c r="M6922" s="2" t="s">
        <v>17</v>
      </c>
    </row>
    <row r="6923" spans="1:13" ht="14.25" hidden="1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3"/>
      <c r="J6923" s="2" t="s">
        <v>21</v>
      </c>
      <c r="K6923" s="2" t="s">
        <v>22</v>
      </c>
      <c r="L6923" s="2">
        <v>269.95999999999998</v>
      </c>
      <c r="M6923" s="2" t="s">
        <v>28</v>
      </c>
    </row>
    <row r="6924" spans="1:13" ht="14.25" hidden="1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3"/>
      <c r="J6924" s="2" t="s">
        <v>15</v>
      </c>
      <c r="K6924" s="2" t="s">
        <v>27</v>
      </c>
      <c r="L6924" s="2">
        <v>509.68</v>
      </c>
      <c r="M6924" s="2" t="s">
        <v>34</v>
      </c>
    </row>
    <row r="6925" spans="1:13" ht="14.25" hidden="1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3"/>
      <c r="J6925" s="2" t="s">
        <v>15</v>
      </c>
      <c r="K6925" s="2" t="s">
        <v>22</v>
      </c>
      <c r="L6925" s="2">
        <v>1094.2</v>
      </c>
      <c r="M6925" s="2" t="s">
        <v>17</v>
      </c>
    </row>
    <row r="6926" spans="1:13" ht="14.25" customHeight="1" x14ac:dyDescent="0.3">
      <c r="A6926" s="2" t="s">
        <v>6957</v>
      </c>
      <c r="B6926" s="2" t="s">
        <v>19</v>
      </c>
      <c r="C6926" s="2" t="s">
        <v>33</v>
      </c>
      <c r="D6926" s="8">
        <v>252.31</v>
      </c>
      <c r="E6926" s="11">
        <v>0.41</v>
      </c>
      <c r="F6926" s="18">
        <v>6</v>
      </c>
      <c r="G6926" s="15">
        <v>45330</v>
      </c>
      <c r="H6926" s="3">
        <v>45331</v>
      </c>
      <c r="I6926" s="2">
        <f>DATEDIF(G6926,H6926,"d")</f>
        <v>1</v>
      </c>
      <c r="J6926" s="2" t="s">
        <v>31</v>
      </c>
      <c r="K6926" s="2" t="s">
        <v>16</v>
      </c>
      <c r="L6926" s="2">
        <v>57.67</v>
      </c>
      <c r="M6926" s="2" t="s">
        <v>17</v>
      </c>
    </row>
    <row r="6927" spans="1:13" ht="14.25" hidden="1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3"/>
      <c r="J6927" s="2" t="s">
        <v>31</v>
      </c>
      <c r="K6927" s="2" t="s">
        <v>27</v>
      </c>
      <c r="L6927" s="2">
        <v>43.68</v>
      </c>
      <c r="M6927" s="2" t="s">
        <v>17</v>
      </c>
    </row>
    <row r="6928" spans="1:13" ht="14.25" customHeight="1" x14ac:dyDescent="0.3">
      <c r="A6928" s="2" t="s">
        <v>6959</v>
      </c>
      <c r="B6928" s="2" t="s">
        <v>19</v>
      </c>
      <c r="C6928" s="2" t="s">
        <v>14</v>
      </c>
      <c r="D6928" s="8">
        <v>1850.06</v>
      </c>
      <c r="E6928" s="11">
        <v>0.48</v>
      </c>
      <c r="F6928" s="18">
        <v>7</v>
      </c>
      <c r="G6928" s="15">
        <v>45496</v>
      </c>
      <c r="H6928" s="3">
        <v>45500</v>
      </c>
      <c r="I6928" s="2">
        <f>DATEDIF(G6928,H6928,"d")</f>
        <v>4</v>
      </c>
      <c r="J6928" s="2" t="s">
        <v>31</v>
      </c>
      <c r="K6928" s="2" t="s">
        <v>22</v>
      </c>
      <c r="L6928" s="2">
        <v>245.04</v>
      </c>
      <c r="M6928" s="2" t="s">
        <v>48</v>
      </c>
    </row>
    <row r="6929" spans="1:13" ht="14.25" hidden="1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3"/>
      <c r="J6929" s="2" t="s">
        <v>21</v>
      </c>
      <c r="K6929" s="2" t="s">
        <v>27</v>
      </c>
      <c r="L6929" s="2">
        <v>148.78</v>
      </c>
      <c r="M6929" s="2" t="s">
        <v>17</v>
      </c>
    </row>
    <row r="6930" spans="1:13" ht="14.25" hidden="1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3"/>
      <c r="J6930" s="2" t="s">
        <v>21</v>
      </c>
      <c r="K6930" s="2" t="s">
        <v>22</v>
      </c>
      <c r="L6930" s="2">
        <v>630.29999999999995</v>
      </c>
      <c r="M6930" s="2" t="s">
        <v>28</v>
      </c>
    </row>
    <row r="6931" spans="1:13" ht="14.25" customHeight="1" x14ac:dyDescent="0.3">
      <c r="A6931" s="2" t="s">
        <v>6962</v>
      </c>
      <c r="B6931" s="2" t="s">
        <v>19</v>
      </c>
      <c r="C6931" s="2" t="s">
        <v>20</v>
      </c>
      <c r="D6931" s="8">
        <v>2710.93</v>
      </c>
      <c r="E6931" s="11">
        <v>0.31</v>
      </c>
      <c r="F6931" s="18">
        <v>4</v>
      </c>
      <c r="G6931" s="15">
        <v>45059</v>
      </c>
      <c r="H6931" s="3">
        <v>45062</v>
      </c>
      <c r="I6931" s="2">
        <f t="shared" ref="I6931:I6932" si="310">DATEDIF(G6931,H6931,"d")</f>
        <v>3</v>
      </c>
      <c r="J6931" s="2" t="s">
        <v>21</v>
      </c>
      <c r="K6931" s="2" t="s">
        <v>27</v>
      </c>
      <c r="L6931" s="2">
        <v>465.8</v>
      </c>
      <c r="M6931" s="2" t="s">
        <v>48</v>
      </c>
    </row>
    <row r="6932" spans="1:13" ht="14.25" customHeight="1" x14ac:dyDescent="0.3">
      <c r="A6932" s="2" t="s">
        <v>6963</v>
      </c>
      <c r="B6932" s="2" t="s">
        <v>19</v>
      </c>
      <c r="C6932" s="2" t="s">
        <v>26</v>
      </c>
      <c r="D6932" s="8">
        <v>4144.21</v>
      </c>
      <c r="E6932" s="11">
        <v>0.27</v>
      </c>
      <c r="F6932" s="18">
        <v>9</v>
      </c>
      <c r="G6932" s="15">
        <v>45256</v>
      </c>
      <c r="H6932" s="3">
        <v>45258</v>
      </c>
      <c r="I6932" s="2">
        <f t="shared" si="310"/>
        <v>2</v>
      </c>
      <c r="J6932" s="2" t="s">
        <v>21</v>
      </c>
      <c r="K6932" s="2" t="s">
        <v>22</v>
      </c>
      <c r="L6932" s="2">
        <v>353.99</v>
      </c>
      <c r="M6932" s="2" t="s">
        <v>39</v>
      </c>
    </row>
    <row r="6933" spans="1:13" ht="14.25" hidden="1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3"/>
      <c r="J6933" s="2" t="s">
        <v>31</v>
      </c>
      <c r="K6933" s="2" t="s">
        <v>27</v>
      </c>
      <c r="L6933" s="2">
        <v>96</v>
      </c>
      <c r="M6933" s="2" t="s">
        <v>48</v>
      </c>
    </row>
    <row r="6934" spans="1:13" ht="14.25" hidden="1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3"/>
      <c r="J6934" s="2" t="s">
        <v>15</v>
      </c>
      <c r="K6934" s="2" t="s">
        <v>16</v>
      </c>
      <c r="L6934" s="2">
        <v>555.80999999999995</v>
      </c>
      <c r="M6934" s="2" t="s">
        <v>48</v>
      </c>
    </row>
    <row r="6935" spans="1:13" ht="14.25" hidden="1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3"/>
      <c r="J6935" s="2" t="s">
        <v>15</v>
      </c>
      <c r="K6935" s="2" t="s">
        <v>22</v>
      </c>
      <c r="L6935" s="2">
        <v>859.45</v>
      </c>
      <c r="M6935" s="2" t="s">
        <v>23</v>
      </c>
    </row>
    <row r="6936" spans="1:13" ht="14.25" hidden="1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3"/>
      <c r="J6936" s="2" t="s">
        <v>31</v>
      </c>
      <c r="K6936" s="2" t="s">
        <v>16</v>
      </c>
      <c r="L6936" s="2">
        <v>505.9</v>
      </c>
      <c r="M6936" s="2" t="s">
        <v>28</v>
      </c>
    </row>
    <row r="6937" spans="1:13" ht="14.25" hidden="1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3"/>
      <c r="J6937" s="2" t="s">
        <v>15</v>
      </c>
      <c r="K6937" s="2" t="s">
        <v>22</v>
      </c>
      <c r="L6937" s="2">
        <v>193.57</v>
      </c>
      <c r="M6937" s="2" t="s">
        <v>28</v>
      </c>
    </row>
    <row r="6938" spans="1:13" ht="14.25" hidden="1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3"/>
      <c r="J6938" s="2" t="s">
        <v>31</v>
      </c>
      <c r="K6938" s="2" t="s">
        <v>16</v>
      </c>
      <c r="L6938" s="2">
        <v>584.33000000000004</v>
      </c>
      <c r="M6938" s="2" t="s">
        <v>39</v>
      </c>
    </row>
    <row r="6939" spans="1:13" ht="14.25" hidden="1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3"/>
      <c r="J6939" s="2" t="s">
        <v>21</v>
      </c>
      <c r="K6939" s="2" t="s">
        <v>27</v>
      </c>
      <c r="L6939" s="2">
        <v>914.3</v>
      </c>
      <c r="M6939" s="2" t="s">
        <v>17</v>
      </c>
    </row>
    <row r="6940" spans="1:13" ht="14.25" hidden="1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3"/>
      <c r="J6940" s="2" t="s">
        <v>31</v>
      </c>
      <c r="K6940" s="2" t="s">
        <v>22</v>
      </c>
      <c r="L6940" s="2">
        <v>77.87</v>
      </c>
      <c r="M6940" s="2" t="s">
        <v>28</v>
      </c>
    </row>
    <row r="6941" spans="1:13" ht="14.25" hidden="1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3"/>
      <c r="J6941" s="2" t="s">
        <v>31</v>
      </c>
      <c r="K6941" s="2" t="s">
        <v>27</v>
      </c>
      <c r="L6941" s="2">
        <v>870.37</v>
      </c>
      <c r="M6941" s="2" t="s">
        <v>17</v>
      </c>
    </row>
    <row r="6942" spans="1:13" ht="14.25" customHeight="1" x14ac:dyDescent="0.3">
      <c r="A6942" s="2" t="s">
        <v>6973</v>
      </c>
      <c r="B6942" s="2" t="s">
        <v>19</v>
      </c>
      <c r="C6942" s="2" t="s">
        <v>36</v>
      </c>
      <c r="D6942" s="8">
        <v>4902.7700000000004</v>
      </c>
      <c r="E6942" s="11">
        <v>0.23</v>
      </c>
      <c r="F6942" s="18">
        <v>6</v>
      </c>
      <c r="G6942" s="15">
        <v>45098</v>
      </c>
      <c r="H6942" s="3">
        <v>45099</v>
      </c>
      <c r="I6942" s="2">
        <f>DATEDIF(G6942,H6942,"d")</f>
        <v>1</v>
      </c>
      <c r="J6942" s="2" t="s">
        <v>21</v>
      </c>
      <c r="K6942" s="2" t="s">
        <v>22</v>
      </c>
      <c r="L6942" s="2">
        <v>320.47000000000003</v>
      </c>
      <c r="M6942" s="2" t="s">
        <v>28</v>
      </c>
    </row>
    <row r="6943" spans="1:13" ht="14.25" hidden="1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3"/>
      <c r="J6943" s="2" t="s">
        <v>21</v>
      </c>
      <c r="K6943" s="2" t="s">
        <v>22</v>
      </c>
      <c r="L6943" s="2">
        <v>651.71</v>
      </c>
      <c r="M6943" s="2" t="s">
        <v>28</v>
      </c>
    </row>
    <row r="6944" spans="1:13" ht="14.25" customHeight="1" x14ac:dyDescent="0.3">
      <c r="A6944" s="2" t="s">
        <v>6975</v>
      </c>
      <c r="B6944" s="2" t="s">
        <v>19</v>
      </c>
      <c r="C6944" s="2" t="s">
        <v>36</v>
      </c>
      <c r="D6944" s="8">
        <v>3713</v>
      </c>
      <c r="E6944" s="11">
        <v>0.2</v>
      </c>
      <c r="F6944" s="18">
        <v>6</v>
      </c>
      <c r="G6944" s="15">
        <v>45421</v>
      </c>
      <c r="H6944" s="3">
        <v>45424</v>
      </c>
      <c r="I6944" s="2">
        <f>DATEDIF(G6944,H6944,"d")</f>
        <v>3</v>
      </c>
      <c r="J6944" s="2" t="s">
        <v>21</v>
      </c>
      <c r="K6944" s="2" t="s">
        <v>16</v>
      </c>
      <c r="L6944" s="2">
        <v>187.75</v>
      </c>
      <c r="M6944" s="2" t="s">
        <v>48</v>
      </c>
    </row>
    <row r="6945" spans="1:13" ht="14.25" hidden="1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3"/>
      <c r="J6945" s="2" t="s">
        <v>15</v>
      </c>
      <c r="K6945" s="2" t="s">
        <v>22</v>
      </c>
      <c r="L6945" s="2">
        <v>326.49</v>
      </c>
      <c r="M6945" s="2" t="s">
        <v>48</v>
      </c>
    </row>
    <row r="6946" spans="1:13" ht="14.25" hidden="1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3"/>
      <c r="J6946" s="2" t="s">
        <v>31</v>
      </c>
      <c r="K6946" s="2" t="s">
        <v>16</v>
      </c>
      <c r="L6946" s="2">
        <v>144.41</v>
      </c>
      <c r="M6946" s="2" t="s">
        <v>48</v>
      </c>
    </row>
    <row r="6947" spans="1:13" ht="14.25" hidden="1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3"/>
      <c r="J6947" s="2" t="s">
        <v>15</v>
      </c>
      <c r="K6947" s="2" t="s">
        <v>22</v>
      </c>
      <c r="L6947" s="2">
        <v>869.61</v>
      </c>
      <c r="M6947" s="2" t="s">
        <v>23</v>
      </c>
    </row>
    <row r="6948" spans="1:13" ht="14.25" hidden="1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3"/>
      <c r="J6948" s="2" t="s">
        <v>15</v>
      </c>
      <c r="K6948" s="2" t="s">
        <v>22</v>
      </c>
      <c r="L6948" s="2">
        <v>335.75</v>
      </c>
      <c r="M6948" s="2" t="s">
        <v>23</v>
      </c>
    </row>
    <row r="6949" spans="1:13" ht="14.25" hidden="1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3"/>
      <c r="J6949" s="2" t="s">
        <v>31</v>
      </c>
      <c r="K6949" s="2" t="s">
        <v>22</v>
      </c>
      <c r="L6949" s="2">
        <v>390.67</v>
      </c>
      <c r="M6949" s="2" t="s">
        <v>23</v>
      </c>
    </row>
    <row r="6950" spans="1:13" ht="14.25" customHeight="1" x14ac:dyDescent="0.3">
      <c r="A6950" s="2" t="s">
        <v>6981</v>
      </c>
      <c r="B6950" s="2" t="s">
        <v>19</v>
      </c>
      <c r="C6950" s="2" t="s">
        <v>14</v>
      </c>
      <c r="D6950" s="8">
        <v>4706.58</v>
      </c>
      <c r="E6950" s="11">
        <v>0.19</v>
      </c>
      <c r="F6950" s="18">
        <v>8</v>
      </c>
      <c r="G6950" s="15">
        <v>45278</v>
      </c>
      <c r="H6950" s="3">
        <v>45280</v>
      </c>
      <c r="I6950" s="2">
        <f t="shared" ref="I6950:I6951" si="311">DATEDIF(G6950,H6950,"d")</f>
        <v>2</v>
      </c>
      <c r="J6950" s="2" t="s">
        <v>15</v>
      </c>
      <c r="K6950" s="2" t="s">
        <v>16</v>
      </c>
      <c r="L6950" s="2">
        <v>766.58</v>
      </c>
      <c r="M6950" s="2" t="s">
        <v>28</v>
      </c>
    </row>
    <row r="6951" spans="1:13" ht="14.25" customHeight="1" x14ac:dyDescent="0.3">
      <c r="A6951" s="2" t="s">
        <v>6982</v>
      </c>
      <c r="B6951" s="2" t="s">
        <v>19</v>
      </c>
      <c r="C6951" s="2" t="s">
        <v>14</v>
      </c>
      <c r="D6951" s="8">
        <v>2618.54</v>
      </c>
      <c r="E6951" s="11">
        <v>0.32</v>
      </c>
      <c r="F6951" s="18">
        <v>1</v>
      </c>
      <c r="G6951" s="15">
        <v>45324</v>
      </c>
      <c r="H6951" s="3">
        <v>45329</v>
      </c>
      <c r="I6951" s="2">
        <f t="shared" si="311"/>
        <v>5</v>
      </c>
      <c r="J6951" s="2" t="s">
        <v>15</v>
      </c>
      <c r="K6951" s="2" t="s">
        <v>16</v>
      </c>
      <c r="L6951" s="2">
        <v>486.93</v>
      </c>
      <c r="M6951" s="2" t="s">
        <v>17</v>
      </c>
    </row>
    <row r="6952" spans="1:13" ht="14.25" hidden="1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3"/>
      <c r="J6952" s="2" t="s">
        <v>21</v>
      </c>
      <c r="K6952" s="2" t="s">
        <v>16</v>
      </c>
      <c r="L6952" s="2">
        <v>971.93</v>
      </c>
      <c r="M6952" s="2" t="s">
        <v>28</v>
      </c>
    </row>
    <row r="6953" spans="1:13" ht="14.25" customHeight="1" x14ac:dyDescent="0.3">
      <c r="A6953" s="2" t="s">
        <v>6984</v>
      </c>
      <c r="B6953" s="2" t="s">
        <v>19</v>
      </c>
      <c r="C6953" s="2" t="s">
        <v>20</v>
      </c>
      <c r="D6953" s="8">
        <v>2862.99</v>
      </c>
      <c r="E6953" s="11">
        <v>0.45</v>
      </c>
      <c r="F6953" s="18">
        <v>6</v>
      </c>
      <c r="G6953" s="15">
        <v>45186</v>
      </c>
      <c r="H6953" s="3">
        <v>45191</v>
      </c>
      <c r="I6953" s="2">
        <f>DATEDIF(G6953,H6953,"d")</f>
        <v>5</v>
      </c>
      <c r="J6953" s="2" t="s">
        <v>21</v>
      </c>
      <c r="K6953" s="2" t="s">
        <v>27</v>
      </c>
      <c r="L6953" s="2">
        <v>846.9</v>
      </c>
      <c r="M6953" s="2" t="s">
        <v>23</v>
      </c>
    </row>
    <row r="6954" spans="1:13" ht="14.25" hidden="1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3"/>
      <c r="J6954" s="2" t="s">
        <v>21</v>
      </c>
      <c r="K6954" s="2" t="s">
        <v>22</v>
      </c>
      <c r="L6954" s="2">
        <v>978.47</v>
      </c>
      <c r="M6954" s="2" t="s">
        <v>28</v>
      </c>
    </row>
    <row r="6955" spans="1:13" ht="14.25" hidden="1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3"/>
      <c r="J6955" s="2" t="s">
        <v>15</v>
      </c>
      <c r="K6955" s="2" t="s">
        <v>27</v>
      </c>
      <c r="L6955" s="2">
        <v>935.45</v>
      </c>
      <c r="M6955" s="2" t="s">
        <v>48</v>
      </c>
    </row>
    <row r="6956" spans="1:13" ht="14.25" hidden="1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3"/>
      <c r="J6956" s="2" t="s">
        <v>15</v>
      </c>
      <c r="K6956" s="2" t="s">
        <v>16</v>
      </c>
      <c r="L6956" s="2">
        <v>915.3</v>
      </c>
      <c r="M6956" s="2" t="s">
        <v>17</v>
      </c>
    </row>
    <row r="6957" spans="1:13" ht="14.25" customHeight="1" x14ac:dyDescent="0.3">
      <c r="A6957" s="2" t="s">
        <v>6988</v>
      </c>
      <c r="B6957" s="2" t="s">
        <v>19</v>
      </c>
      <c r="C6957" s="2" t="s">
        <v>20</v>
      </c>
      <c r="D6957" s="8">
        <v>170.86</v>
      </c>
      <c r="E6957" s="11">
        <v>0.19</v>
      </c>
      <c r="F6957" s="18">
        <v>6</v>
      </c>
      <c r="G6957" s="15">
        <v>45166</v>
      </c>
      <c r="H6957" s="3">
        <v>45172</v>
      </c>
      <c r="I6957" s="2">
        <f t="shared" ref="I6957:I6958" si="312">DATEDIF(G6957,H6957,"d")</f>
        <v>6</v>
      </c>
      <c r="J6957" s="2" t="s">
        <v>21</v>
      </c>
      <c r="K6957" s="2" t="s">
        <v>27</v>
      </c>
      <c r="L6957" s="2">
        <v>47.45</v>
      </c>
      <c r="M6957" s="2" t="s">
        <v>28</v>
      </c>
    </row>
    <row r="6958" spans="1:13" ht="14.25" customHeight="1" x14ac:dyDescent="0.3">
      <c r="A6958" s="2" t="s">
        <v>6989</v>
      </c>
      <c r="B6958" s="2" t="s">
        <v>19</v>
      </c>
      <c r="C6958" s="2" t="s">
        <v>36</v>
      </c>
      <c r="D6958" s="8">
        <v>479.4</v>
      </c>
      <c r="E6958" s="11">
        <v>0.13</v>
      </c>
      <c r="F6958" s="18">
        <v>9</v>
      </c>
      <c r="G6958" s="15">
        <v>45569</v>
      </c>
      <c r="H6958" s="3">
        <v>45575</v>
      </c>
      <c r="I6958" s="2">
        <f t="shared" si="312"/>
        <v>6</v>
      </c>
      <c r="J6958" s="2" t="s">
        <v>31</v>
      </c>
      <c r="K6958" s="2" t="s">
        <v>22</v>
      </c>
      <c r="L6958" s="2">
        <v>126.23</v>
      </c>
      <c r="M6958" s="2" t="s">
        <v>17</v>
      </c>
    </row>
    <row r="6959" spans="1:13" ht="14.25" hidden="1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3"/>
      <c r="J6959" s="2" t="s">
        <v>21</v>
      </c>
      <c r="K6959" s="2" t="s">
        <v>16</v>
      </c>
      <c r="L6959" s="2">
        <v>700.11</v>
      </c>
      <c r="M6959" s="2" t="s">
        <v>28</v>
      </c>
    </row>
    <row r="6960" spans="1:13" ht="14.25" hidden="1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3"/>
      <c r="J6960" s="2" t="s">
        <v>31</v>
      </c>
      <c r="K6960" s="2" t="s">
        <v>22</v>
      </c>
      <c r="L6960" s="2">
        <v>229.22</v>
      </c>
      <c r="M6960" s="2" t="s">
        <v>34</v>
      </c>
    </row>
    <row r="6961" spans="1:13" ht="14.25" hidden="1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3"/>
      <c r="J6961" s="2" t="s">
        <v>31</v>
      </c>
      <c r="K6961" s="2" t="s">
        <v>16</v>
      </c>
      <c r="L6961" s="2">
        <v>610.34</v>
      </c>
      <c r="M6961" s="2" t="s">
        <v>23</v>
      </c>
    </row>
    <row r="6962" spans="1:13" ht="14.25" hidden="1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3"/>
      <c r="J6962" s="2" t="s">
        <v>15</v>
      </c>
      <c r="K6962" s="2" t="s">
        <v>27</v>
      </c>
      <c r="L6962" s="2">
        <v>83.6</v>
      </c>
      <c r="M6962" s="2" t="s">
        <v>39</v>
      </c>
    </row>
    <row r="6963" spans="1:13" ht="14.25" hidden="1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3"/>
      <c r="J6963" s="2" t="s">
        <v>21</v>
      </c>
      <c r="K6963" s="2" t="s">
        <v>16</v>
      </c>
      <c r="L6963" s="2">
        <v>88.6</v>
      </c>
      <c r="M6963" s="2" t="s">
        <v>28</v>
      </c>
    </row>
    <row r="6964" spans="1:13" ht="14.25" hidden="1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3"/>
      <c r="J6964" s="2" t="s">
        <v>31</v>
      </c>
      <c r="K6964" s="2" t="s">
        <v>16</v>
      </c>
      <c r="L6964" s="2">
        <v>173.62</v>
      </c>
      <c r="M6964" s="2" t="s">
        <v>17</v>
      </c>
    </row>
    <row r="6965" spans="1:13" ht="14.25" hidden="1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3"/>
      <c r="J6965" s="2" t="s">
        <v>15</v>
      </c>
      <c r="K6965" s="2" t="s">
        <v>16</v>
      </c>
      <c r="L6965" s="2">
        <v>857.95</v>
      </c>
      <c r="M6965" s="2" t="s">
        <v>23</v>
      </c>
    </row>
    <row r="6966" spans="1:13" ht="14.25" hidden="1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3"/>
      <c r="J6966" s="2" t="s">
        <v>15</v>
      </c>
      <c r="K6966" s="2" t="s">
        <v>16</v>
      </c>
      <c r="L6966" s="2">
        <v>582.09</v>
      </c>
      <c r="M6966" s="2" t="s">
        <v>48</v>
      </c>
    </row>
    <row r="6967" spans="1:13" ht="14.25" hidden="1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3"/>
      <c r="J6967" s="2" t="s">
        <v>15</v>
      </c>
      <c r="K6967" s="2" t="s">
        <v>22</v>
      </c>
      <c r="L6967" s="2">
        <v>517.87</v>
      </c>
      <c r="M6967" s="2" t="s">
        <v>39</v>
      </c>
    </row>
    <row r="6968" spans="1:13" ht="14.25" customHeight="1" x14ac:dyDescent="0.3">
      <c r="A6968" s="2" t="s">
        <v>6999</v>
      </c>
      <c r="B6968" s="2" t="s">
        <v>19</v>
      </c>
      <c r="C6968" s="2" t="s">
        <v>14</v>
      </c>
      <c r="D6968" s="8">
        <v>1839.57</v>
      </c>
      <c r="E6968" s="11">
        <v>0.18</v>
      </c>
      <c r="F6968" s="18">
        <v>9</v>
      </c>
      <c r="G6968" s="15">
        <v>45430</v>
      </c>
      <c r="H6968" s="3">
        <v>45432</v>
      </c>
      <c r="I6968" s="2">
        <f>DATEDIF(G6968,H6968,"d")</f>
        <v>2</v>
      </c>
      <c r="J6968" s="2" t="s">
        <v>21</v>
      </c>
      <c r="K6968" s="2" t="s">
        <v>27</v>
      </c>
      <c r="L6968" s="2">
        <v>179.56</v>
      </c>
      <c r="M6968" s="2" t="s">
        <v>39</v>
      </c>
    </row>
    <row r="6969" spans="1:13" ht="14.25" hidden="1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3"/>
      <c r="J6969" s="2" t="s">
        <v>15</v>
      </c>
      <c r="K6969" s="2" t="s">
        <v>22</v>
      </c>
      <c r="L6969" s="2">
        <v>639.42999999999995</v>
      </c>
      <c r="M6969" s="2" t="s">
        <v>34</v>
      </c>
    </row>
    <row r="6970" spans="1:13" ht="14.25" hidden="1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3"/>
      <c r="J6970" s="2" t="s">
        <v>15</v>
      </c>
      <c r="K6970" s="2" t="s">
        <v>27</v>
      </c>
      <c r="L6970" s="2">
        <v>995.83</v>
      </c>
      <c r="M6970" s="2" t="s">
        <v>34</v>
      </c>
    </row>
    <row r="6971" spans="1:13" ht="14.25" hidden="1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3"/>
      <c r="J6971" s="2" t="s">
        <v>31</v>
      </c>
      <c r="K6971" s="2" t="s">
        <v>27</v>
      </c>
      <c r="L6971" s="2">
        <v>380.47</v>
      </c>
      <c r="M6971" s="2" t="s">
        <v>28</v>
      </c>
    </row>
    <row r="6972" spans="1:13" ht="14.25" customHeight="1" x14ac:dyDescent="0.3">
      <c r="A6972" s="2" t="s">
        <v>7003</v>
      </c>
      <c r="B6972" s="2" t="s">
        <v>19</v>
      </c>
      <c r="C6972" s="2" t="s">
        <v>26</v>
      </c>
      <c r="D6972" s="8">
        <v>1697.66</v>
      </c>
      <c r="E6972" s="11">
        <v>0.13</v>
      </c>
      <c r="F6972" s="18">
        <v>7</v>
      </c>
      <c r="G6972" s="15">
        <v>45573</v>
      </c>
      <c r="H6972" s="3">
        <v>45577</v>
      </c>
      <c r="I6972" s="2">
        <f t="shared" ref="I6972:I6974" si="313">DATEDIF(G6972,H6972,"d")</f>
        <v>4</v>
      </c>
      <c r="J6972" s="2" t="s">
        <v>31</v>
      </c>
      <c r="K6972" s="2" t="s">
        <v>22</v>
      </c>
      <c r="L6972" s="2">
        <v>89.67</v>
      </c>
      <c r="M6972" s="2" t="s">
        <v>39</v>
      </c>
    </row>
    <row r="6973" spans="1:13" ht="14.25" customHeight="1" x14ac:dyDescent="0.3">
      <c r="A6973" s="2" t="s">
        <v>7004</v>
      </c>
      <c r="B6973" s="2" t="s">
        <v>19</v>
      </c>
      <c r="C6973" s="2" t="s">
        <v>36</v>
      </c>
      <c r="D6973" s="8">
        <v>1759.24</v>
      </c>
      <c r="E6973" s="11">
        <v>0.45</v>
      </c>
      <c r="F6973" s="18">
        <v>9</v>
      </c>
      <c r="G6973" s="15">
        <v>45382</v>
      </c>
      <c r="H6973" s="3">
        <v>45384</v>
      </c>
      <c r="I6973" s="2">
        <f t="shared" si="313"/>
        <v>2</v>
      </c>
      <c r="J6973" s="2" t="s">
        <v>31</v>
      </c>
      <c r="K6973" s="2" t="s">
        <v>22</v>
      </c>
      <c r="L6973" s="2">
        <v>367.62</v>
      </c>
      <c r="M6973" s="2" t="s">
        <v>17</v>
      </c>
    </row>
    <row r="6974" spans="1:13" ht="14.25" customHeight="1" x14ac:dyDescent="0.3">
      <c r="A6974" s="2" t="s">
        <v>7005</v>
      </c>
      <c r="B6974" s="2" t="s">
        <v>19</v>
      </c>
      <c r="C6974" s="2" t="s">
        <v>36</v>
      </c>
      <c r="D6974" s="8">
        <v>3808.38</v>
      </c>
      <c r="E6974" s="11">
        <v>0.14000000000000001</v>
      </c>
      <c r="F6974" s="18">
        <v>9</v>
      </c>
      <c r="G6974" s="15">
        <v>45539</v>
      </c>
      <c r="H6974" s="3">
        <v>45546</v>
      </c>
      <c r="I6974" s="2">
        <f t="shared" si="313"/>
        <v>7</v>
      </c>
      <c r="J6974" s="2" t="s">
        <v>31</v>
      </c>
      <c r="K6974" s="2" t="s">
        <v>22</v>
      </c>
      <c r="L6974" s="2">
        <v>1023.12</v>
      </c>
      <c r="M6974" s="2" t="s">
        <v>48</v>
      </c>
    </row>
    <row r="6975" spans="1:13" ht="14.25" hidden="1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3"/>
      <c r="J6975" s="2" t="s">
        <v>21</v>
      </c>
      <c r="K6975" s="2" t="s">
        <v>27</v>
      </c>
      <c r="L6975" s="2">
        <v>34.85</v>
      </c>
      <c r="M6975" s="2" t="s">
        <v>39</v>
      </c>
    </row>
    <row r="6976" spans="1:13" ht="14.25" hidden="1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3"/>
      <c r="J6976" s="2" t="s">
        <v>15</v>
      </c>
      <c r="K6976" s="2" t="s">
        <v>27</v>
      </c>
      <c r="L6976" s="2">
        <v>326.04000000000002</v>
      </c>
      <c r="M6976" s="2" t="s">
        <v>23</v>
      </c>
    </row>
    <row r="6977" spans="1:13" ht="14.25" customHeight="1" x14ac:dyDescent="0.3">
      <c r="A6977" s="2" t="s">
        <v>7008</v>
      </c>
      <c r="B6977" s="2" t="s">
        <v>19</v>
      </c>
      <c r="C6977" s="2" t="s">
        <v>20</v>
      </c>
      <c r="D6977" s="8">
        <v>849.88</v>
      </c>
      <c r="E6977" s="11">
        <v>0.26</v>
      </c>
      <c r="F6977" s="18">
        <v>2</v>
      </c>
      <c r="G6977" s="15">
        <v>45642</v>
      </c>
      <c r="H6977" s="3">
        <v>45649</v>
      </c>
      <c r="I6977" s="2">
        <f t="shared" ref="I6977:I6978" si="314">DATEDIF(G6977,H6977,"d")</f>
        <v>7</v>
      </c>
      <c r="J6977" s="2" t="s">
        <v>31</v>
      </c>
      <c r="K6977" s="2" t="s">
        <v>22</v>
      </c>
      <c r="L6977" s="2">
        <v>99.14</v>
      </c>
      <c r="M6977" s="2" t="s">
        <v>48</v>
      </c>
    </row>
    <row r="6978" spans="1:13" ht="14.25" customHeight="1" x14ac:dyDescent="0.3">
      <c r="A6978" s="2" t="s">
        <v>7009</v>
      </c>
      <c r="B6978" s="2" t="s">
        <v>19</v>
      </c>
      <c r="C6978" s="2" t="s">
        <v>14</v>
      </c>
      <c r="D6978" s="8">
        <v>4728.91</v>
      </c>
      <c r="E6978" s="11">
        <v>0.21</v>
      </c>
      <c r="F6978" s="18">
        <v>6</v>
      </c>
      <c r="G6978" s="15">
        <v>44980</v>
      </c>
      <c r="H6978" s="3">
        <v>44981</v>
      </c>
      <c r="I6978" s="2">
        <f t="shared" si="314"/>
        <v>1</v>
      </c>
      <c r="J6978" s="2" t="s">
        <v>21</v>
      </c>
      <c r="K6978" s="2" t="s">
        <v>16</v>
      </c>
      <c r="L6978" s="2">
        <v>751.43</v>
      </c>
      <c r="M6978" s="2" t="s">
        <v>23</v>
      </c>
    </row>
    <row r="6979" spans="1:13" ht="14.25" hidden="1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3"/>
      <c r="J6979" s="2" t="s">
        <v>31</v>
      </c>
      <c r="K6979" s="2" t="s">
        <v>16</v>
      </c>
      <c r="L6979" s="2">
        <v>72.25</v>
      </c>
      <c r="M6979" s="2" t="s">
        <v>28</v>
      </c>
    </row>
    <row r="6980" spans="1:13" ht="14.25" customHeight="1" x14ac:dyDescent="0.3">
      <c r="A6980" s="2" t="s">
        <v>7011</v>
      </c>
      <c r="B6980" s="2" t="s">
        <v>19</v>
      </c>
      <c r="C6980" s="2" t="s">
        <v>33</v>
      </c>
      <c r="D6980" s="8">
        <v>3815.1</v>
      </c>
      <c r="E6980" s="11">
        <v>0.4</v>
      </c>
      <c r="F6980" s="18">
        <v>6</v>
      </c>
      <c r="G6980" s="15">
        <v>45310</v>
      </c>
      <c r="H6980" s="3">
        <v>45314</v>
      </c>
      <c r="I6980" s="2">
        <f>DATEDIF(G6980,H6980,"d")</f>
        <v>4</v>
      </c>
      <c r="J6980" s="2" t="s">
        <v>21</v>
      </c>
      <c r="K6980" s="2" t="s">
        <v>16</v>
      </c>
      <c r="L6980" s="2">
        <v>1055.3800000000001</v>
      </c>
      <c r="M6980" s="2" t="s">
        <v>34</v>
      </c>
    </row>
    <row r="6981" spans="1:13" ht="14.25" hidden="1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3"/>
      <c r="J6981" s="2" t="s">
        <v>15</v>
      </c>
      <c r="K6981" s="2" t="s">
        <v>27</v>
      </c>
      <c r="L6981" s="2">
        <v>398.58</v>
      </c>
      <c r="M6981" s="2" t="s">
        <v>34</v>
      </c>
    </row>
    <row r="6982" spans="1:13" ht="14.25" hidden="1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3"/>
      <c r="J6982" s="2" t="s">
        <v>15</v>
      </c>
      <c r="K6982" s="2" t="s">
        <v>27</v>
      </c>
      <c r="L6982" s="2">
        <v>927.92</v>
      </c>
      <c r="M6982" s="2" t="s">
        <v>48</v>
      </c>
    </row>
    <row r="6983" spans="1:13" ht="14.25" hidden="1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3"/>
      <c r="J6983" s="2" t="s">
        <v>31</v>
      </c>
      <c r="K6983" s="2" t="s">
        <v>16</v>
      </c>
      <c r="L6983" s="2">
        <v>302.67</v>
      </c>
      <c r="M6983" s="2" t="s">
        <v>23</v>
      </c>
    </row>
    <row r="6984" spans="1:13" ht="14.25" customHeight="1" x14ac:dyDescent="0.3">
      <c r="A6984" s="2" t="s">
        <v>7015</v>
      </c>
      <c r="B6984" s="2" t="s">
        <v>19</v>
      </c>
      <c r="C6984" s="2" t="s">
        <v>33</v>
      </c>
      <c r="D6984" s="8">
        <v>2062.39</v>
      </c>
      <c r="E6984" s="11">
        <v>0.03</v>
      </c>
      <c r="F6984" s="18">
        <v>4</v>
      </c>
      <c r="G6984" s="15">
        <v>45082</v>
      </c>
      <c r="H6984" s="3">
        <v>45086</v>
      </c>
      <c r="I6984" s="2">
        <f t="shared" ref="I6984:I6986" si="315">DATEDIF(G6984,H6984,"d")</f>
        <v>4</v>
      </c>
      <c r="J6984" s="2" t="s">
        <v>15</v>
      </c>
      <c r="K6984" s="2" t="s">
        <v>16</v>
      </c>
      <c r="L6984" s="2">
        <v>579.07000000000005</v>
      </c>
      <c r="M6984" s="2" t="s">
        <v>17</v>
      </c>
    </row>
    <row r="6985" spans="1:13" ht="14.25" customHeight="1" x14ac:dyDescent="0.3">
      <c r="A6985" s="2" t="s">
        <v>7016</v>
      </c>
      <c r="B6985" s="2" t="s">
        <v>19</v>
      </c>
      <c r="C6985" s="2" t="s">
        <v>20</v>
      </c>
      <c r="D6985" s="8">
        <v>2063.64</v>
      </c>
      <c r="E6985" s="11">
        <v>0.37</v>
      </c>
      <c r="F6985" s="18">
        <v>3</v>
      </c>
      <c r="G6985" s="15">
        <v>44951</v>
      </c>
      <c r="H6985" s="3">
        <v>44952</v>
      </c>
      <c r="I6985" s="2">
        <f t="shared" si="315"/>
        <v>1</v>
      </c>
      <c r="J6985" s="2" t="s">
        <v>15</v>
      </c>
      <c r="K6985" s="2" t="s">
        <v>22</v>
      </c>
      <c r="L6985" s="2">
        <v>444.13</v>
      </c>
      <c r="M6985" s="2" t="s">
        <v>17</v>
      </c>
    </row>
    <row r="6986" spans="1:13" ht="14.25" customHeight="1" x14ac:dyDescent="0.3">
      <c r="A6986" s="2" t="s">
        <v>7017</v>
      </c>
      <c r="B6986" s="2" t="s">
        <v>19</v>
      </c>
      <c r="C6986" s="2" t="s">
        <v>33</v>
      </c>
      <c r="D6986" s="8">
        <v>1514.66</v>
      </c>
      <c r="E6986" s="11">
        <v>0.09</v>
      </c>
      <c r="F6986" s="18">
        <v>5</v>
      </c>
      <c r="G6986" s="15">
        <v>45180</v>
      </c>
      <c r="H6986" s="3">
        <v>45186</v>
      </c>
      <c r="I6986" s="2">
        <f t="shared" si="315"/>
        <v>6</v>
      </c>
      <c r="J6986" s="2" t="s">
        <v>31</v>
      </c>
      <c r="K6986" s="2" t="s">
        <v>22</v>
      </c>
      <c r="L6986" s="2">
        <v>176.55</v>
      </c>
      <c r="M6986" s="2" t="s">
        <v>23</v>
      </c>
    </row>
    <row r="6987" spans="1:13" ht="14.25" hidden="1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3"/>
      <c r="J6987" s="2" t="s">
        <v>31</v>
      </c>
      <c r="K6987" s="2" t="s">
        <v>16</v>
      </c>
      <c r="L6987" s="2">
        <v>171.07</v>
      </c>
      <c r="M6987" s="2" t="s">
        <v>28</v>
      </c>
    </row>
    <row r="6988" spans="1:13" ht="14.25" customHeight="1" x14ac:dyDescent="0.3">
      <c r="A6988" s="2" t="s">
        <v>7019</v>
      </c>
      <c r="B6988" s="2" t="s">
        <v>19</v>
      </c>
      <c r="C6988" s="2" t="s">
        <v>33</v>
      </c>
      <c r="D6988" s="8">
        <v>4656.05</v>
      </c>
      <c r="E6988" s="11">
        <v>0.2</v>
      </c>
      <c r="F6988" s="18">
        <v>3</v>
      </c>
      <c r="G6988" s="15">
        <v>45645</v>
      </c>
      <c r="H6988" s="3">
        <v>45648</v>
      </c>
      <c r="I6988" s="2">
        <f>DATEDIF(G6988,H6988,"d")</f>
        <v>3</v>
      </c>
      <c r="J6988" s="2" t="s">
        <v>21</v>
      </c>
      <c r="K6988" s="2" t="s">
        <v>16</v>
      </c>
      <c r="L6988" s="2">
        <v>407.98</v>
      </c>
      <c r="M6988" s="2" t="s">
        <v>28</v>
      </c>
    </row>
    <row r="6989" spans="1:13" ht="14.25" hidden="1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3"/>
      <c r="J6989" s="2" t="s">
        <v>21</v>
      </c>
      <c r="K6989" s="2" t="s">
        <v>16</v>
      </c>
      <c r="L6989" s="2">
        <v>1307.76</v>
      </c>
      <c r="M6989" s="2" t="s">
        <v>17</v>
      </c>
    </row>
    <row r="6990" spans="1:13" ht="14.25" hidden="1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3"/>
      <c r="J6990" s="2" t="s">
        <v>21</v>
      </c>
      <c r="K6990" s="2" t="s">
        <v>27</v>
      </c>
      <c r="L6990" s="2">
        <v>619.26</v>
      </c>
      <c r="M6990" s="2" t="s">
        <v>23</v>
      </c>
    </row>
    <row r="6991" spans="1:13" ht="14.25" hidden="1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3"/>
      <c r="J6991" s="2" t="s">
        <v>15</v>
      </c>
      <c r="K6991" s="2" t="s">
        <v>27</v>
      </c>
      <c r="L6991" s="2">
        <v>882.14</v>
      </c>
      <c r="M6991" s="2" t="s">
        <v>28</v>
      </c>
    </row>
    <row r="6992" spans="1:13" ht="14.25" hidden="1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3"/>
      <c r="J6992" s="2" t="s">
        <v>21</v>
      </c>
      <c r="K6992" s="2" t="s">
        <v>16</v>
      </c>
      <c r="L6992" s="2">
        <v>1240.4100000000001</v>
      </c>
      <c r="M6992" s="2" t="s">
        <v>48</v>
      </c>
    </row>
    <row r="6993" spans="1:13" ht="14.25" customHeight="1" x14ac:dyDescent="0.3">
      <c r="A6993" s="2" t="s">
        <v>7024</v>
      </c>
      <c r="B6993" s="2" t="s">
        <v>19</v>
      </c>
      <c r="C6993" s="2" t="s">
        <v>20</v>
      </c>
      <c r="D6993" s="8">
        <v>3996.01</v>
      </c>
      <c r="E6993" s="11">
        <v>0.12</v>
      </c>
      <c r="F6993" s="18">
        <v>4</v>
      </c>
      <c r="G6993" s="15">
        <v>45343</v>
      </c>
      <c r="H6993" s="3">
        <v>45350</v>
      </c>
      <c r="I6993" s="2">
        <f>DATEDIF(G6993,H6993,"d")</f>
        <v>7</v>
      </c>
      <c r="J6993" s="2" t="s">
        <v>15</v>
      </c>
      <c r="K6993" s="2" t="s">
        <v>27</v>
      </c>
      <c r="L6993" s="2">
        <v>823.26</v>
      </c>
      <c r="M6993" s="2" t="s">
        <v>48</v>
      </c>
    </row>
    <row r="6994" spans="1:13" ht="14.25" hidden="1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3"/>
      <c r="J6994" s="2" t="s">
        <v>21</v>
      </c>
      <c r="K6994" s="2" t="s">
        <v>27</v>
      </c>
      <c r="L6994" s="2">
        <v>210.23</v>
      </c>
      <c r="M6994" s="2" t="s">
        <v>23</v>
      </c>
    </row>
    <row r="6995" spans="1:13" ht="14.25" hidden="1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3"/>
      <c r="J6995" s="2" t="s">
        <v>15</v>
      </c>
      <c r="K6995" s="2" t="s">
        <v>27</v>
      </c>
      <c r="L6995" s="2">
        <v>476.92</v>
      </c>
      <c r="M6995" s="2" t="s">
        <v>23</v>
      </c>
    </row>
    <row r="6996" spans="1:13" ht="14.25" hidden="1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3"/>
      <c r="J6996" s="2" t="s">
        <v>21</v>
      </c>
      <c r="K6996" s="2" t="s">
        <v>16</v>
      </c>
      <c r="L6996" s="2">
        <v>997.26</v>
      </c>
      <c r="M6996" s="2" t="s">
        <v>39</v>
      </c>
    </row>
    <row r="6997" spans="1:13" ht="14.25" customHeight="1" x14ac:dyDescent="0.3">
      <c r="A6997" s="2" t="s">
        <v>7028</v>
      </c>
      <c r="B6997" s="2" t="s">
        <v>19</v>
      </c>
      <c r="C6997" s="2" t="s">
        <v>33</v>
      </c>
      <c r="D6997" s="8">
        <v>3383.04</v>
      </c>
      <c r="E6997" s="11">
        <v>0.28999999999999998</v>
      </c>
      <c r="F6997" s="18">
        <v>7</v>
      </c>
      <c r="G6997" s="15">
        <v>45465</v>
      </c>
      <c r="H6997" s="3">
        <v>45471</v>
      </c>
      <c r="I6997" s="2">
        <f t="shared" ref="I6997:I6998" si="316">DATEDIF(G6997,H6997,"d")</f>
        <v>6</v>
      </c>
      <c r="J6997" s="2" t="s">
        <v>15</v>
      </c>
      <c r="K6997" s="2" t="s">
        <v>22</v>
      </c>
      <c r="L6997" s="2">
        <v>370.02</v>
      </c>
      <c r="M6997" s="2" t="s">
        <v>34</v>
      </c>
    </row>
    <row r="6998" spans="1:13" ht="14.25" customHeight="1" x14ac:dyDescent="0.3">
      <c r="A6998" s="2" t="s">
        <v>7029</v>
      </c>
      <c r="B6998" s="2" t="s">
        <v>19</v>
      </c>
      <c r="C6998" s="2" t="s">
        <v>14</v>
      </c>
      <c r="D6998" s="8">
        <v>4121.3999999999996</v>
      </c>
      <c r="E6998" s="11">
        <v>0.23</v>
      </c>
      <c r="F6998" s="18">
        <v>7</v>
      </c>
      <c r="G6998" s="15">
        <v>45156</v>
      </c>
      <c r="H6998" s="3">
        <v>45160</v>
      </c>
      <c r="I6998" s="2">
        <f t="shared" si="316"/>
        <v>4</v>
      </c>
      <c r="J6998" s="2" t="s">
        <v>31</v>
      </c>
      <c r="K6998" s="2" t="s">
        <v>27</v>
      </c>
      <c r="L6998" s="2">
        <v>1165.99</v>
      </c>
      <c r="M6998" s="2" t="s">
        <v>17</v>
      </c>
    </row>
    <row r="6999" spans="1:13" ht="14.25" hidden="1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3"/>
      <c r="J6999" s="2" t="s">
        <v>15</v>
      </c>
      <c r="K6999" s="2" t="s">
        <v>16</v>
      </c>
      <c r="L6999" s="2">
        <v>63.03</v>
      </c>
      <c r="M6999" s="2" t="s">
        <v>23</v>
      </c>
    </row>
    <row r="7000" spans="1:13" ht="14.25" hidden="1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3"/>
      <c r="J7000" s="2" t="s">
        <v>31</v>
      </c>
      <c r="K7000" s="2" t="s">
        <v>22</v>
      </c>
      <c r="L7000" s="2">
        <v>239.43</v>
      </c>
      <c r="M7000" s="2" t="s">
        <v>48</v>
      </c>
    </row>
    <row r="7001" spans="1:13" ht="14.25" hidden="1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3"/>
      <c r="J7001" s="2" t="s">
        <v>31</v>
      </c>
      <c r="K7001" s="2" t="s">
        <v>16</v>
      </c>
      <c r="L7001" s="2">
        <v>494.02</v>
      </c>
      <c r="M7001" s="2" t="s">
        <v>39</v>
      </c>
    </row>
    <row r="7002" spans="1:13" ht="14.25" customHeight="1" x14ac:dyDescent="0.3">
      <c r="A7002" s="2" t="s">
        <v>7033</v>
      </c>
      <c r="B7002" s="2" t="s">
        <v>19</v>
      </c>
      <c r="C7002" s="2" t="s">
        <v>20</v>
      </c>
      <c r="D7002" s="8">
        <v>1022.38</v>
      </c>
      <c r="E7002" s="11">
        <v>0.24</v>
      </c>
      <c r="F7002" s="18">
        <v>3</v>
      </c>
      <c r="G7002" s="15">
        <v>44930</v>
      </c>
      <c r="H7002" s="3">
        <v>44932</v>
      </c>
      <c r="I7002" s="2">
        <f t="shared" ref="I7002:I7003" si="317">DATEDIF(G7002,H7002,"d")</f>
        <v>2</v>
      </c>
      <c r="J7002" s="2" t="s">
        <v>15</v>
      </c>
      <c r="K7002" s="2" t="s">
        <v>16</v>
      </c>
      <c r="L7002" s="2">
        <v>135.5</v>
      </c>
      <c r="M7002" s="2" t="s">
        <v>23</v>
      </c>
    </row>
    <row r="7003" spans="1:13" ht="14.25" customHeight="1" x14ac:dyDescent="0.3">
      <c r="A7003" s="2" t="s">
        <v>7034</v>
      </c>
      <c r="B7003" s="2" t="s">
        <v>19</v>
      </c>
      <c r="C7003" s="2" t="s">
        <v>33</v>
      </c>
      <c r="D7003" s="8">
        <v>4541.68</v>
      </c>
      <c r="E7003" s="11">
        <v>0.24</v>
      </c>
      <c r="F7003" s="18">
        <v>8</v>
      </c>
      <c r="G7003" s="15">
        <v>44980</v>
      </c>
      <c r="H7003" s="3">
        <v>44985</v>
      </c>
      <c r="I7003" s="2">
        <f t="shared" si="317"/>
        <v>5</v>
      </c>
      <c r="J7003" s="2" t="s">
        <v>15</v>
      </c>
      <c r="K7003" s="2" t="s">
        <v>27</v>
      </c>
      <c r="L7003" s="2">
        <v>1193.74</v>
      </c>
      <c r="M7003" s="2" t="s">
        <v>17</v>
      </c>
    </row>
    <row r="7004" spans="1:13" ht="14.25" hidden="1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3"/>
      <c r="J7004" s="2" t="s">
        <v>31</v>
      </c>
      <c r="K7004" s="2" t="s">
        <v>16</v>
      </c>
      <c r="L7004" s="2">
        <v>229.8</v>
      </c>
      <c r="M7004" s="2" t="s">
        <v>23</v>
      </c>
    </row>
    <row r="7005" spans="1:13" ht="14.25" hidden="1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3"/>
      <c r="J7005" s="2" t="s">
        <v>21</v>
      </c>
      <c r="K7005" s="2" t="s">
        <v>27</v>
      </c>
      <c r="L7005" s="2">
        <v>356.91</v>
      </c>
      <c r="M7005" s="2" t="s">
        <v>39</v>
      </c>
    </row>
    <row r="7006" spans="1:13" ht="14.25" hidden="1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3"/>
      <c r="J7006" s="2" t="s">
        <v>31</v>
      </c>
      <c r="K7006" s="2" t="s">
        <v>22</v>
      </c>
      <c r="L7006" s="2">
        <v>120.81</v>
      </c>
      <c r="M7006" s="2" t="s">
        <v>17</v>
      </c>
    </row>
    <row r="7007" spans="1:13" ht="14.25" hidden="1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3"/>
      <c r="J7007" s="2" t="s">
        <v>21</v>
      </c>
      <c r="K7007" s="2" t="s">
        <v>22</v>
      </c>
      <c r="L7007" s="2">
        <v>131.69</v>
      </c>
      <c r="M7007" s="2" t="s">
        <v>28</v>
      </c>
    </row>
    <row r="7008" spans="1:13" ht="14.25" customHeight="1" x14ac:dyDescent="0.3">
      <c r="A7008" s="2" t="s">
        <v>7039</v>
      </c>
      <c r="B7008" s="2" t="s">
        <v>19</v>
      </c>
      <c r="C7008" s="2" t="s">
        <v>36</v>
      </c>
      <c r="D7008" s="8">
        <v>1312.33</v>
      </c>
      <c r="E7008" s="11">
        <v>0.15</v>
      </c>
      <c r="F7008" s="18">
        <v>4</v>
      </c>
      <c r="G7008" s="15">
        <v>45547</v>
      </c>
      <c r="H7008" s="3">
        <v>45551</v>
      </c>
      <c r="I7008" s="2">
        <f>DATEDIF(G7008,H7008,"d")</f>
        <v>4</v>
      </c>
      <c r="J7008" s="2" t="s">
        <v>31</v>
      </c>
      <c r="K7008" s="2" t="s">
        <v>27</v>
      </c>
      <c r="L7008" s="2">
        <v>131.86000000000001</v>
      </c>
      <c r="M7008" s="2" t="s">
        <v>34</v>
      </c>
    </row>
    <row r="7009" spans="1:13" ht="14.25" hidden="1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3"/>
      <c r="J7009" s="2" t="s">
        <v>31</v>
      </c>
      <c r="K7009" s="2" t="s">
        <v>22</v>
      </c>
      <c r="L7009" s="2">
        <v>1372.84</v>
      </c>
      <c r="M7009" s="2" t="s">
        <v>23</v>
      </c>
    </row>
    <row r="7010" spans="1:13" ht="14.25" hidden="1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3"/>
      <c r="J7010" s="2" t="s">
        <v>31</v>
      </c>
      <c r="K7010" s="2" t="s">
        <v>27</v>
      </c>
      <c r="L7010" s="2">
        <v>705.38</v>
      </c>
      <c r="M7010" s="2" t="s">
        <v>17</v>
      </c>
    </row>
    <row r="7011" spans="1:13" ht="14.25" hidden="1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3"/>
      <c r="J7011" s="2" t="s">
        <v>15</v>
      </c>
      <c r="K7011" s="2" t="s">
        <v>27</v>
      </c>
      <c r="L7011" s="2">
        <v>844.33</v>
      </c>
      <c r="M7011" s="2" t="s">
        <v>48</v>
      </c>
    </row>
    <row r="7012" spans="1:13" ht="14.25" hidden="1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3"/>
      <c r="J7012" s="2" t="s">
        <v>15</v>
      </c>
      <c r="K7012" s="2" t="s">
        <v>22</v>
      </c>
      <c r="L7012" s="2">
        <v>1315.36</v>
      </c>
      <c r="M7012" s="2" t="s">
        <v>28</v>
      </c>
    </row>
    <row r="7013" spans="1:13" ht="14.25" hidden="1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3"/>
      <c r="J7013" s="2" t="s">
        <v>15</v>
      </c>
      <c r="K7013" s="2" t="s">
        <v>22</v>
      </c>
      <c r="L7013" s="2">
        <v>1117.49</v>
      </c>
      <c r="M7013" s="2" t="s">
        <v>23</v>
      </c>
    </row>
    <row r="7014" spans="1:13" ht="14.25" hidden="1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3"/>
      <c r="J7014" s="2" t="s">
        <v>31</v>
      </c>
      <c r="K7014" s="2" t="s">
        <v>16</v>
      </c>
      <c r="L7014" s="2">
        <v>388.89</v>
      </c>
      <c r="M7014" s="2" t="s">
        <v>39</v>
      </c>
    </row>
    <row r="7015" spans="1:13" ht="14.25" hidden="1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3"/>
      <c r="J7015" s="2" t="s">
        <v>31</v>
      </c>
      <c r="K7015" s="2" t="s">
        <v>27</v>
      </c>
      <c r="L7015" s="2">
        <v>450.84</v>
      </c>
      <c r="M7015" s="2" t="s">
        <v>17</v>
      </c>
    </row>
    <row r="7016" spans="1:13" ht="14.25" customHeight="1" x14ac:dyDescent="0.3">
      <c r="A7016" s="2" t="s">
        <v>7047</v>
      </c>
      <c r="B7016" s="2" t="s">
        <v>19</v>
      </c>
      <c r="C7016" s="2" t="s">
        <v>33</v>
      </c>
      <c r="D7016" s="8">
        <v>1645.05</v>
      </c>
      <c r="E7016" s="11">
        <v>0.38</v>
      </c>
      <c r="F7016" s="18">
        <v>5</v>
      </c>
      <c r="G7016" s="15">
        <v>45006</v>
      </c>
      <c r="H7016" s="3">
        <v>45008</v>
      </c>
      <c r="I7016" s="2">
        <f>DATEDIF(G7016,H7016,"d")</f>
        <v>2</v>
      </c>
      <c r="J7016" s="2" t="s">
        <v>15</v>
      </c>
      <c r="K7016" s="2" t="s">
        <v>22</v>
      </c>
      <c r="L7016" s="2">
        <v>324.33</v>
      </c>
      <c r="M7016" s="2" t="s">
        <v>28</v>
      </c>
    </row>
    <row r="7017" spans="1:13" ht="14.25" hidden="1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3"/>
      <c r="J7017" s="2" t="s">
        <v>15</v>
      </c>
      <c r="K7017" s="2" t="s">
        <v>22</v>
      </c>
      <c r="L7017" s="2">
        <v>20.67</v>
      </c>
      <c r="M7017" s="2" t="s">
        <v>23</v>
      </c>
    </row>
    <row r="7018" spans="1:13" ht="14.25" hidden="1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3"/>
      <c r="J7018" s="2" t="s">
        <v>15</v>
      </c>
      <c r="K7018" s="2" t="s">
        <v>22</v>
      </c>
      <c r="L7018" s="2">
        <v>298.35000000000002</v>
      </c>
      <c r="M7018" s="2" t="s">
        <v>17</v>
      </c>
    </row>
    <row r="7019" spans="1:13" ht="14.25" hidden="1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3"/>
      <c r="J7019" s="2" t="s">
        <v>15</v>
      </c>
      <c r="K7019" s="2" t="s">
        <v>16</v>
      </c>
      <c r="L7019" s="2">
        <v>94.46</v>
      </c>
      <c r="M7019" s="2" t="s">
        <v>28</v>
      </c>
    </row>
    <row r="7020" spans="1:13" ht="14.25" hidden="1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3"/>
      <c r="J7020" s="2" t="s">
        <v>31</v>
      </c>
      <c r="K7020" s="2" t="s">
        <v>22</v>
      </c>
      <c r="L7020" s="2">
        <v>82.54</v>
      </c>
      <c r="M7020" s="2" t="s">
        <v>39</v>
      </c>
    </row>
    <row r="7021" spans="1:13" ht="14.25" hidden="1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3"/>
      <c r="J7021" s="2" t="s">
        <v>21</v>
      </c>
      <c r="K7021" s="2" t="s">
        <v>22</v>
      </c>
      <c r="L7021" s="2">
        <v>797.35</v>
      </c>
      <c r="M7021" s="2" t="s">
        <v>17</v>
      </c>
    </row>
    <row r="7022" spans="1:13" ht="14.25" customHeight="1" x14ac:dyDescent="0.3">
      <c r="A7022" s="2" t="s">
        <v>7053</v>
      </c>
      <c r="B7022" s="2" t="s">
        <v>19</v>
      </c>
      <c r="C7022" s="2" t="s">
        <v>14</v>
      </c>
      <c r="D7022" s="8">
        <v>4254.5</v>
      </c>
      <c r="E7022" s="11">
        <v>0.17</v>
      </c>
      <c r="F7022" s="18">
        <v>3</v>
      </c>
      <c r="G7022" s="15">
        <v>45480</v>
      </c>
      <c r="H7022" s="3">
        <v>45483</v>
      </c>
      <c r="I7022" s="2">
        <f t="shared" ref="I7022:I7023" si="318">DATEDIF(G7022,H7022,"d")</f>
        <v>3</v>
      </c>
      <c r="J7022" s="2" t="s">
        <v>15</v>
      </c>
      <c r="K7022" s="2" t="s">
        <v>27</v>
      </c>
      <c r="L7022" s="2">
        <v>310.81</v>
      </c>
      <c r="M7022" s="2" t="s">
        <v>48</v>
      </c>
    </row>
    <row r="7023" spans="1:13" ht="14.25" customHeight="1" x14ac:dyDescent="0.3">
      <c r="A7023" s="2" t="s">
        <v>7054</v>
      </c>
      <c r="B7023" s="2" t="s">
        <v>19</v>
      </c>
      <c r="C7023" s="2" t="s">
        <v>20</v>
      </c>
      <c r="D7023" s="8">
        <v>1332.35</v>
      </c>
      <c r="E7023" s="11">
        <v>0.32</v>
      </c>
      <c r="F7023" s="18">
        <v>4</v>
      </c>
      <c r="G7023" s="15">
        <v>45489</v>
      </c>
      <c r="H7023" s="3">
        <v>45494</v>
      </c>
      <c r="I7023" s="2">
        <f t="shared" si="318"/>
        <v>5</v>
      </c>
      <c r="J7023" s="2" t="s">
        <v>31</v>
      </c>
      <c r="K7023" s="2" t="s">
        <v>22</v>
      </c>
      <c r="L7023" s="2">
        <v>166.39</v>
      </c>
      <c r="M7023" s="2" t="s">
        <v>39</v>
      </c>
    </row>
    <row r="7024" spans="1:13" ht="14.25" hidden="1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3"/>
      <c r="J7024" s="2" t="s">
        <v>21</v>
      </c>
      <c r="K7024" s="2" t="s">
        <v>16</v>
      </c>
      <c r="L7024" s="2">
        <v>865.76</v>
      </c>
      <c r="M7024" s="2" t="s">
        <v>28</v>
      </c>
    </row>
    <row r="7025" spans="1:13" ht="14.25" hidden="1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3"/>
      <c r="J7025" s="2" t="s">
        <v>15</v>
      </c>
      <c r="K7025" s="2" t="s">
        <v>27</v>
      </c>
      <c r="L7025" s="2">
        <v>488.97</v>
      </c>
      <c r="M7025" s="2" t="s">
        <v>48</v>
      </c>
    </row>
    <row r="7026" spans="1:13" ht="14.25" hidden="1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3"/>
      <c r="J7026" s="2" t="s">
        <v>31</v>
      </c>
      <c r="K7026" s="2" t="s">
        <v>22</v>
      </c>
      <c r="L7026" s="2">
        <v>270.36</v>
      </c>
      <c r="M7026" s="2" t="s">
        <v>17</v>
      </c>
    </row>
    <row r="7027" spans="1:13" ht="14.25" customHeight="1" x14ac:dyDescent="0.3">
      <c r="A7027" s="2" t="s">
        <v>7058</v>
      </c>
      <c r="B7027" s="2" t="s">
        <v>19</v>
      </c>
      <c r="C7027" s="2" t="s">
        <v>20</v>
      </c>
      <c r="D7027" s="8">
        <v>3515.63</v>
      </c>
      <c r="E7027" s="11">
        <v>0.28999999999999998</v>
      </c>
      <c r="F7027" s="18">
        <v>4</v>
      </c>
      <c r="G7027" s="15">
        <v>45626</v>
      </c>
      <c r="H7027" s="3">
        <v>45633</v>
      </c>
      <c r="I7027" s="2">
        <f>DATEDIF(G7027,H7027,"d")</f>
        <v>7</v>
      </c>
      <c r="J7027" s="2" t="s">
        <v>15</v>
      </c>
      <c r="K7027" s="2" t="s">
        <v>27</v>
      </c>
      <c r="L7027" s="2">
        <v>438.45</v>
      </c>
      <c r="M7027" s="2" t="s">
        <v>48</v>
      </c>
    </row>
    <row r="7028" spans="1:13" ht="14.25" hidden="1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3"/>
      <c r="J7028" s="2" t="s">
        <v>31</v>
      </c>
      <c r="K7028" s="2" t="s">
        <v>16</v>
      </c>
      <c r="L7028" s="2">
        <v>315.08</v>
      </c>
      <c r="M7028" s="2" t="s">
        <v>39</v>
      </c>
    </row>
    <row r="7029" spans="1:13" ht="14.25" hidden="1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3"/>
      <c r="J7029" s="2" t="s">
        <v>31</v>
      </c>
      <c r="K7029" s="2" t="s">
        <v>16</v>
      </c>
      <c r="L7029" s="2">
        <v>53.78</v>
      </c>
      <c r="M7029" s="2" t="s">
        <v>17</v>
      </c>
    </row>
    <row r="7030" spans="1:13" ht="14.25" customHeight="1" x14ac:dyDescent="0.3">
      <c r="A7030" s="2" t="s">
        <v>7061</v>
      </c>
      <c r="B7030" s="2" t="s">
        <v>19</v>
      </c>
      <c r="C7030" s="2" t="s">
        <v>14</v>
      </c>
      <c r="D7030" s="8">
        <v>2573.5100000000002</v>
      </c>
      <c r="E7030" s="11">
        <v>0.17</v>
      </c>
      <c r="F7030" s="18">
        <v>1</v>
      </c>
      <c r="G7030" s="15">
        <v>45120</v>
      </c>
      <c r="H7030" s="3">
        <v>45125</v>
      </c>
      <c r="I7030" s="2">
        <f>DATEDIF(G7030,H7030,"d")</f>
        <v>5</v>
      </c>
      <c r="J7030" s="2" t="s">
        <v>31</v>
      </c>
      <c r="K7030" s="2" t="s">
        <v>16</v>
      </c>
      <c r="L7030" s="2">
        <v>651.77</v>
      </c>
      <c r="M7030" s="2" t="s">
        <v>17</v>
      </c>
    </row>
    <row r="7031" spans="1:13" ht="14.25" hidden="1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3"/>
      <c r="J7031" s="2" t="s">
        <v>21</v>
      </c>
      <c r="K7031" s="2" t="s">
        <v>22</v>
      </c>
      <c r="L7031" s="2">
        <v>519.58000000000004</v>
      </c>
      <c r="M7031" s="2" t="s">
        <v>23</v>
      </c>
    </row>
    <row r="7032" spans="1:13" ht="14.25" hidden="1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3"/>
      <c r="J7032" s="2" t="s">
        <v>21</v>
      </c>
      <c r="K7032" s="2" t="s">
        <v>22</v>
      </c>
      <c r="L7032" s="2">
        <v>102.03</v>
      </c>
      <c r="M7032" s="2" t="s">
        <v>48</v>
      </c>
    </row>
    <row r="7033" spans="1:13" ht="14.25" hidden="1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3"/>
      <c r="J7033" s="2" t="s">
        <v>15</v>
      </c>
      <c r="K7033" s="2" t="s">
        <v>16</v>
      </c>
      <c r="L7033" s="2">
        <v>516.04999999999995</v>
      </c>
      <c r="M7033" s="2" t="s">
        <v>17</v>
      </c>
    </row>
    <row r="7034" spans="1:13" ht="14.25" hidden="1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3"/>
      <c r="J7034" s="2" t="s">
        <v>15</v>
      </c>
      <c r="K7034" s="2" t="s">
        <v>16</v>
      </c>
      <c r="L7034" s="2">
        <v>814.04</v>
      </c>
      <c r="M7034" s="2" t="s">
        <v>39</v>
      </c>
    </row>
    <row r="7035" spans="1:13" ht="14.25" hidden="1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3"/>
      <c r="J7035" s="2" t="s">
        <v>15</v>
      </c>
      <c r="K7035" s="2" t="s">
        <v>22</v>
      </c>
      <c r="L7035" s="2">
        <v>233.97</v>
      </c>
      <c r="M7035" s="2" t="s">
        <v>48</v>
      </c>
    </row>
    <row r="7036" spans="1:13" ht="14.25" hidden="1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3"/>
      <c r="J7036" s="2" t="s">
        <v>15</v>
      </c>
      <c r="K7036" s="2" t="s">
        <v>22</v>
      </c>
      <c r="L7036" s="2">
        <v>571.98</v>
      </c>
      <c r="M7036" s="2" t="s">
        <v>34</v>
      </c>
    </row>
    <row r="7037" spans="1:13" ht="14.25" hidden="1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3"/>
      <c r="J7037" s="2" t="s">
        <v>31</v>
      </c>
      <c r="K7037" s="2" t="s">
        <v>16</v>
      </c>
      <c r="L7037" s="2">
        <v>315.89999999999998</v>
      </c>
      <c r="M7037" s="2" t="s">
        <v>23</v>
      </c>
    </row>
    <row r="7038" spans="1:13" ht="14.25" hidden="1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3"/>
      <c r="J7038" s="2" t="s">
        <v>31</v>
      </c>
      <c r="K7038" s="2" t="s">
        <v>16</v>
      </c>
      <c r="L7038" s="2">
        <v>298.87</v>
      </c>
      <c r="M7038" s="2" t="s">
        <v>48</v>
      </c>
    </row>
    <row r="7039" spans="1:13" ht="14.25" hidden="1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3"/>
      <c r="J7039" s="2" t="s">
        <v>21</v>
      </c>
      <c r="K7039" s="2" t="s">
        <v>27</v>
      </c>
      <c r="L7039" s="2">
        <v>17.77</v>
      </c>
      <c r="M7039" s="2" t="s">
        <v>34</v>
      </c>
    </row>
    <row r="7040" spans="1:13" ht="14.25" customHeight="1" x14ac:dyDescent="0.3">
      <c r="A7040" s="2" t="s">
        <v>7071</v>
      </c>
      <c r="B7040" s="2" t="s">
        <v>19</v>
      </c>
      <c r="C7040" s="2" t="s">
        <v>14</v>
      </c>
      <c r="D7040" s="8">
        <v>4630.99</v>
      </c>
      <c r="E7040" s="11">
        <v>0.08</v>
      </c>
      <c r="F7040" s="18">
        <v>4</v>
      </c>
      <c r="G7040" s="15">
        <v>45314</v>
      </c>
      <c r="H7040" s="3">
        <v>45318</v>
      </c>
      <c r="I7040" s="2">
        <f>DATEDIF(G7040,H7040,"d")</f>
        <v>4</v>
      </c>
      <c r="J7040" s="2" t="s">
        <v>31</v>
      </c>
      <c r="K7040" s="2" t="s">
        <v>27</v>
      </c>
      <c r="L7040" s="2">
        <v>727.68</v>
      </c>
      <c r="M7040" s="2" t="s">
        <v>17</v>
      </c>
    </row>
    <row r="7041" spans="1:13" ht="14.25" hidden="1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3"/>
      <c r="J7041" s="2" t="s">
        <v>15</v>
      </c>
      <c r="K7041" s="2" t="s">
        <v>22</v>
      </c>
      <c r="L7041" s="2">
        <v>1164.01</v>
      </c>
      <c r="M7041" s="2" t="s">
        <v>34</v>
      </c>
    </row>
    <row r="7042" spans="1:13" ht="14.25" hidden="1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3"/>
      <c r="J7042" s="2" t="s">
        <v>31</v>
      </c>
      <c r="K7042" s="2" t="s">
        <v>16</v>
      </c>
      <c r="L7042" s="2">
        <v>351.09</v>
      </c>
      <c r="M7042" s="2" t="s">
        <v>28</v>
      </c>
    </row>
    <row r="7043" spans="1:13" ht="14.25" hidden="1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3"/>
      <c r="J7043" s="2" t="s">
        <v>21</v>
      </c>
      <c r="K7043" s="2" t="s">
        <v>22</v>
      </c>
      <c r="L7043" s="2">
        <v>739.5</v>
      </c>
      <c r="M7043" s="2" t="s">
        <v>28</v>
      </c>
    </row>
    <row r="7044" spans="1:13" ht="14.25" customHeight="1" x14ac:dyDescent="0.3">
      <c r="A7044" s="2" t="s">
        <v>7075</v>
      </c>
      <c r="B7044" s="2" t="s">
        <v>19</v>
      </c>
      <c r="C7044" s="2" t="s">
        <v>26</v>
      </c>
      <c r="D7044" s="8">
        <v>3113.53</v>
      </c>
      <c r="E7044" s="11">
        <v>0.14000000000000001</v>
      </c>
      <c r="F7044" s="18">
        <v>5</v>
      </c>
      <c r="G7044" s="15">
        <v>45314</v>
      </c>
      <c r="H7044" s="3">
        <v>45316</v>
      </c>
      <c r="I7044" s="2">
        <f>DATEDIF(G7044,H7044,"d")</f>
        <v>2</v>
      </c>
      <c r="J7044" s="2" t="s">
        <v>31</v>
      </c>
      <c r="K7044" s="2" t="s">
        <v>27</v>
      </c>
      <c r="L7044" s="2">
        <v>728.42</v>
      </c>
      <c r="M7044" s="2" t="s">
        <v>48</v>
      </c>
    </row>
    <row r="7045" spans="1:13" ht="14.25" hidden="1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3"/>
      <c r="J7045" s="2" t="s">
        <v>21</v>
      </c>
      <c r="K7045" s="2" t="s">
        <v>22</v>
      </c>
      <c r="L7045" s="2">
        <v>218.29</v>
      </c>
      <c r="M7045" s="2" t="s">
        <v>28</v>
      </c>
    </row>
    <row r="7046" spans="1:13" ht="14.25" hidden="1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3"/>
      <c r="J7046" s="2" t="s">
        <v>21</v>
      </c>
      <c r="K7046" s="2" t="s">
        <v>22</v>
      </c>
      <c r="L7046" s="2">
        <v>316.19</v>
      </c>
      <c r="M7046" s="2" t="s">
        <v>28</v>
      </c>
    </row>
    <row r="7047" spans="1:13" ht="14.25" customHeight="1" x14ac:dyDescent="0.3">
      <c r="A7047" s="2" t="s">
        <v>7078</v>
      </c>
      <c r="B7047" s="2" t="s">
        <v>19</v>
      </c>
      <c r="C7047" s="2" t="s">
        <v>26</v>
      </c>
      <c r="D7047" s="8">
        <v>213.93</v>
      </c>
      <c r="E7047" s="11">
        <v>0.3</v>
      </c>
      <c r="F7047" s="18">
        <v>6</v>
      </c>
      <c r="G7047" s="15">
        <v>45422</v>
      </c>
      <c r="H7047" s="3">
        <v>45428</v>
      </c>
      <c r="I7047" s="2">
        <f>DATEDIF(G7047,H7047,"d")</f>
        <v>6</v>
      </c>
      <c r="J7047" s="2" t="s">
        <v>31</v>
      </c>
      <c r="K7047" s="2" t="s">
        <v>22</v>
      </c>
      <c r="L7047" s="2">
        <v>53</v>
      </c>
      <c r="M7047" s="2" t="s">
        <v>23</v>
      </c>
    </row>
    <row r="7048" spans="1:13" ht="14.25" hidden="1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3"/>
      <c r="J7048" s="2" t="s">
        <v>21</v>
      </c>
      <c r="K7048" s="2" t="s">
        <v>22</v>
      </c>
      <c r="L7048" s="2">
        <v>1097.6400000000001</v>
      </c>
      <c r="M7048" s="2" t="s">
        <v>34</v>
      </c>
    </row>
    <row r="7049" spans="1:13" ht="14.25" customHeight="1" x14ac:dyDescent="0.3">
      <c r="A7049" s="2" t="s">
        <v>7080</v>
      </c>
      <c r="B7049" s="2" t="s">
        <v>19</v>
      </c>
      <c r="C7049" s="2" t="s">
        <v>36</v>
      </c>
      <c r="D7049" s="8">
        <v>222.03</v>
      </c>
      <c r="E7049" s="11">
        <v>0.45</v>
      </c>
      <c r="F7049" s="18">
        <v>6</v>
      </c>
      <c r="G7049" s="15">
        <v>45116</v>
      </c>
      <c r="H7049" s="3">
        <v>45122</v>
      </c>
      <c r="I7049" s="2">
        <f t="shared" ref="I7049:I7050" si="319">DATEDIF(G7049,H7049,"d")</f>
        <v>6</v>
      </c>
      <c r="J7049" s="2" t="s">
        <v>31</v>
      </c>
      <c r="K7049" s="2" t="s">
        <v>16</v>
      </c>
      <c r="L7049" s="2">
        <v>49.32</v>
      </c>
      <c r="M7049" s="2" t="s">
        <v>17</v>
      </c>
    </row>
    <row r="7050" spans="1:13" ht="14.25" customHeight="1" x14ac:dyDescent="0.3">
      <c r="A7050" s="2" t="s">
        <v>7081</v>
      </c>
      <c r="B7050" s="2" t="s">
        <v>19</v>
      </c>
      <c r="C7050" s="2" t="s">
        <v>36</v>
      </c>
      <c r="D7050" s="8">
        <v>1661.61</v>
      </c>
      <c r="E7050" s="11">
        <v>0.4</v>
      </c>
      <c r="F7050" s="18">
        <v>5</v>
      </c>
      <c r="G7050" s="15">
        <v>45015</v>
      </c>
      <c r="H7050" s="3">
        <v>45017</v>
      </c>
      <c r="I7050" s="2">
        <f t="shared" si="319"/>
        <v>2</v>
      </c>
      <c r="J7050" s="2" t="s">
        <v>21</v>
      </c>
      <c r="K7050" s="2" t="s">
        <v>16</v>
      </c>
      <c r="L7050" s="2">
        <v>167.85</v>
      </c>
      <c r="M7050" s="2" t="s">
        <v>23</v>
      </c>
    </row>
    <row r="7051" spans="1:13" ht="14.25" hidden="1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3"/>
      <c r="J7051" s="2" t="s">
        <v>31</v>
      </c>
      <c r="K7051" s="2" t="s">
        <v>22</v>
      </c>
      <c r="L7051" s="2">
        <v>141.52000000000001</v>
      </c>
      <c r="M7051" s="2" t="s">
        <v>34</v>
      </c>
    </row>
    <row r="7052" spans="1:13" ht="14.25" hidden="1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3"/>
      <c r="J7052" s="2" t="s">
        <v>21</v>
      </c>
      <c r="K7052" s="2" t="s">
        <v>27</v>
      </c>
      <c r="L7052" s="2">
        <v>668.72</v>
      </c>
      <c r="M7052" s="2" t="s">
        <v>23</v>
      </c>
    </row>
    <row r="7053" spans="1:13" ht="14.25" customHeight="1" x14ac:dyDescent="0.3">
      <c r="A7053" s="2" t="s">
        <v>7084</v>
      </c>
      <c r="B7053" s="2" t="s">
        <v>19</v>
      </c>
      <c r="C7053" s="2" t="s">
        <v>36</v>
      </c>
      <c r="D7053" s="8">
        <v>4632.42</v>
      </c>
      <c r="E7053" s="11">
        <v>0.49</v>
      </c>
      <c r="F7053" s="18">
        <v>7</v>
      </c>
      <c r="G7053" s="15">
        <v>45187</v>
      </c>
      <c r="H7053" s="3">
        <v>45190</v>
      </c>
      <c r="I7053" s="2">
        <f>DATEDIF(G7053,H7053,"d")</f>
        <v>3</v>
      </c>
      <c r="J7053" s="2" t="s">
        <v>15</v>
      </c>
      <c r="K7053" s="2" t="s">
        <v>16</v>
      </c>
      <c r="L7053" s="2">
        <v>1192.0999999999999</v>
      </c>
      <c r="M7053" s="2" t="s">
        <v>48</v>
      </c>
    </row>
    <row r="7054" spans="1:13" ht="14.25" hidden="1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3"/>
      <c r="J7054" s="2" t="s">
        <v>15</v>
      </c>
      <c r="K7054" s="2" t="s">
        <v>22</v>
      </c>
      <c r="L7054" s="2">
        <v>713.64</v>
      </c>
      <c r="M7054" s="2" t="s">
        <v>48</v>
      </c>
    </row>
    <row r="7055" spans="1:13" ht="14.25" hidden="1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3"/>
      <c r="J7055" s="2" t="s">
        <v>31</v>
      </c>
      <c r="K7055" s="2" t="s">
        <v>16</v>
      </c>
      <c r="L7055" s="2">
        <v>122.98</v>
      </c>
      <c r="M7055" s="2" t="s">
        <v>17</v>
      </c>
    </row>
    <row r="7056" spans="1:13" ht="14.25" hidden="1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3"/>
      <c r="J7056" s="2" t="s">
        <v>21</v>
      </c>
      <c r="K7056" s="2" t="s">
        <v>22</v>
      </c>
      <c r="L7056" s="2">
        <v>736.82</v>
      </c>
      <c r="M7056" s="2" t="s">
        <v>39</v>
      </c>
    </row>
    <row r="7057" spans="1:13" ht="14.25" hidden="1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3"/>
      <c r="J7057" s="2" t="s">
        <v>21</v>
      </c>
      <c r="K7057" s="2" t="s">
        <v>16</v>
      </c>
      <c r="L7057" s="2">
        <v>434.28</v>
      </c>
      <c r="M7057" s="2" t="s">
        <v>23</v>
      </c>
    </row>
    <row r="7058" spans="1:13" ht="14.25" customHeight="1" x14ac:dyDescent="0.3">
      <c r="A7058" s="2" t="s">
        <v>7089</v>
      </c>
      <c r="B7058" s="2" t="s">
        <v>19</v>
      </c>
      <c r="C7058" s="2" t="s">
        <v>20</v>
      </c>
      <c r="D7058" s="8">
        <v>3620.24</v>
      </c>
      <c r="E7058" s="11">
        <v>0.48</v>
      </c>
      <c r="F7058" s="18">
        <v>1</v>
      </c>
      <c r="G7058" s="15">
        <v>45522</v>
      </c>
      <c r="H7058" s="3">
        <v>45523</v>
      </c>
      <c r="I7058" s="2">
        <f t="shared" ref="I7058:I7062" si="320">DATEDIF(G7058,H7058,"d")</f>
        <v>1</v>
      </c>
      <c r="J7058" s="2" t="s">
        <v>15</v>
      </c>
      <c r="K7058" s="2" t="s">
        <v>16</v>
      </c>
      <c r="L7058" s="2">
        <v>501.85</v>
      </c>
      <c r="M7058" s="2" t="s">
        <v>23</v>
      </c>
    </row>
    <row r="7059" spans="1:13" ht="14.25" customHeight="1" x14ac:dyDescent="0.3">
      <c r="A7059" s="2" t="s">
        <v>7090</v>
      </c>
      <c r="B7059" s="2" t="s">
        <v>19</v>
      </c>
      <c r="C7059" s="2" t="s">
        <v>33</v>
      </c>
      <c r="D7059" s="8">
        <v>3734.42</v>
      </c>
      <c r="E7059" s="11">
        <v>7.0000000000000007E-2</v>
      </c>
      <c r="F7059" s="18">
        <v>2</v>
      </c>
      <c r="G7059" s="15">
        <v>45555</v>
      </c>
      <c r="H7059" s="3">
        <v>45556</v>
      </c>
      <c r="I7059" s="2">
        <f t="shared" si="320"/>
        <v>1</v>
      </c>
      <c r="J7059" s="2" t="s">
        <v>15</v>
      </c>
      <c r="K7059" s="2" t="s">
        <v>22</v>
      </c>
      <c r="L7059" s="2">
        <v>400.54</v>
      </c>
      <c r="M7059" s="2" t="s">
        <v>39</v>
      </c>
    </row>
    <row r="7060" spans="1:13" ht="14.25" customHeight="1" x14ac:dyDescent="0.3">
      <c r="A7060" s="2" t="s">
        <v>7091</v>
      </c>
      <c r="B7060" s="2" t="s">
        <v>19</v>
      </c>
      <c r="C7060" s="2" t="s">
        <v>20</v>
      </c>
      <c r="D7060" s="8">
        <v>1467.95</v>
      </c>
      <c r="E7060" s="11">
        <v>0.08</v>
      </c>
      <c r="F7060" s="18">
        <v>3</v>
      </c>
      <c r="G7060" s="15">
        <v>45017</v>
      </c>
      <c r="H7060" s="3">
        <v>45020</v>
      </c>
      <c r="I7060" s="2">
        <f t="shared" si="320"/>
        <v>3</v>
      </c>
      <c r="J7060" s="2" t="s">
        <v>31</v>
      </c>
      <c r="K7060" s="2" t="s">
        <v>16</v>
      </c>
      <c r="L7060" s="2">
        <v>94.43</v>
      </c>
      <c r="M7060" s="2" t="s">
        <v>28</v>
      </c>
    </row>
    <row r="7061" spans="1:13" ht="14.25" customHeight="1" x14ac:dyDescent="0.3">
      <c r="A7061" s="2" t="s">
        <v>7092</v>
      </c>
      <c r="B7061" s="2" t="s">
        <v>19</v>
      </c>
      <c r="C7061" s="2" t="s">
        <v>33</v>
      </c>
      <c r="D7061" s="8">
        <v>461.31</v>
      </c>
      <c r="E7061" s="11">
        <v>0.14000000000000001</v>
      </c>
      <c r="F7061" s="18">
        <v>9</v>
      </c>
      <c r="G7061" s="15">
        <v>45189</v>
      </c>
      <c r="H7061" s="3">
        <v>45195</v>
      </c>
      <c r="I7061" s="2">
        <f t="shared" si="320"/>
        <v>6</v>
      </c>
      <c r="J7061" s="2" t="s">
        <v>21</v>
      </c>
      <c r="K7061" s="2" t="s">
        <v>16</v>
      </c>
      <c r="L7061" s="2">
        <v>50.15</v>
      </c>
      <c r="M7061" s="2" t="s">
        <v>23</v>
      </c>
    </row>
    <row r="7062" spans="1:13" ht="14.25" customHeight="1" x14ac:dyDescent="0.3">
      <c r="A7062" s="2" t="s">
        <v>7093</v>
      </c>
      <c r="B7062" s="2" t="s">
        <v>19</v>
      </c>
      <c r="C7062" s="2" t="s">
        <v>33</v>
      </c>
      <c r="D7062" s="8">
        <v>829.92</v>
      </c>
      <c r="E7062" s="11">
        <v>0.23</v>
      </c>
      <c r="F7062" s="18">
        <v>9</v>
      </c>
      <c r="G7062" s="15">
        <v>45600</v>
      </c>
      <c r="H7062" s="3">
        <v>45603</v>
      </c>
      <c r="I7062" s="2">
        <f t="shared" si="320"/>
        <v>3</v>
      </c>
      <c r="J7062" s="2" t="s">
        <v>21</v>
      </c>
      <c r="K7062" s="2" t="s">
        <v>22</v>
      </c>
      <c r="L7062" s="2">
        <v>176.07</v>
      </c>
      <c r="M7062" s="2" t="s">
        <v>34</v>
      </c>
    </row>
    <row r="7063" spans="1:13" ht="14.25" hidden="1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3"/>
      <c r="J7063" s="2" t="s">
        <v>31</v>
      </c>
      <c r="K7063" s="2" t="s">
        <v>22</v>
      </c>
      <c r="L7063" s="2">
        <v>1149.57</v>
      </c>
      <c r="M7063" s="2" t="s">
        <v>23</v>
      </c>
    </row>
    <row r="7064" spans="1:13" ht="14.25" customHeight="1" x14ac:dyDescent="0.3">
      <c r="A7064" s="2" t="s">
        <v>7095</v>
      </c>
      <c r="B7064" s="2" t="s">
        <v>19</v>
      </c>
      <c r="C7064" s="2" t="s">
        <v>36</v>
      </c>
      <c r="D7064" s="8">
        <v>3106.22</v>
      </c>
      <c r="E7064" s="11">
        <v>0.17</v>
      </c>
      <c r="F7064" s="18">
        <v>7</v>
      </c>
      <c r="G7064" s="15">
        <v>45626</v>
      </c>
      <c r="H7064" s="3">
        <v>45630</v>
      </c>
      <c r="I7064" s="2">
        <f>DATEDIF(G7064,H7064,"d")</f>
        <v>4</v>
      </c>
      <c r="J7064" s="2" t="s">
        <v>21</v>
      </c>
      <c r="K7064" s="2" t="s">
        <v>22</v>
      </c>
      <c r="L7064" s="2">
        <v>428.2</v>
      </c>
      <c r="M7064" s="2" t="s">
        <v>17</v>
      </c>
    </row>
    <row r="7065" spans="1:13" ht="14.25" hidden="1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3"/>
      <c r="J7065" s="2" t="s">
        <v>15</v>
      </c>
      <c r="K7065" s="2" t="s">
        <v>22</v>
      </c>
      <c r="L7065" s="2">
        <v>859.33</v>
      </c>
      <c r="M7065" s="2" t="s">
        <v>28</v>
      </c>
    </row>
    <row r="7066" spans="1:13" ht="14.25" hidden="1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3"/>
      <c r="J7066" s="2" t="s">
        <v>21</v>
      </c>
      <c r="K7066" s="2" t="s">
        <v>27</v>
      </c>
      <c r="L7066" s="2">
        <v>233.21</v>
      </c>
      <c r="M7066" s="2" t="s">
        <v>48</v>
      </c>
    </row>
    <row r="7067" spans="1:13" ht="14.25" customHeight="1" x14ac:dyDescent="0.3">
      <c r="A7067" s="2" t="s">
        <v>7098</v>
      </c>
      <c r="B7067" s="2" t="s">
        <v>19</v>
      </c>
      <c r="C7067" s="2" t="s">
        <v>33</v>
      </c>
      <c r="D7067" s="8">
        <v>4278.5</v>
      </c>
      <c r="E7067" s="11">
        <v>0.41</v>
      </c>
      <c r="F7067" s="18">
        <v>6</v>
      </c>
      <c r="G7067" s="15">
        <v>45112</v>
      </c>
      <c r="H7067" s="3">
        <v>45114</v>
      </c>
      <c r="I7067" s="2">
        <f t="shared" ref="I7067:I7068" si="321">DATEDIF(G7067,H7067,"d")</f>
        <v>2</v>
      </c>
      <c r="J7067" s="2" t="s">
        <v>21</v>
      </c>
      <c r="K7067" s="2" t="s">
        <v>16</v>
      </c>
      <c r="L7067" s="2">
        <v>1025.8800000000001</v>
      </c>
      <c r="M7067" s="2" t="s">
        <v>48</v>
      </c>
    </row>
    <row r="7068" spans="1:13" ht="14.25" customHeight="1" x14ac:dyDescent="0.3">
      <c r="A7068" s="2" t="s">
        <v>7099</v>
      </c>
      <c r="B7068" s="2" t="s">
        <v>19</v>
      </c>
      <c r="C7068" s="2" t="s">
        <v>20</v>
      </c>
      <c r="D7068" s="8">
        <v>1170.17</v>
      </c>
      <c r="E7068" s="11">
        <v>0.3</v>
      </c>
      <c r="F7068" s="18">
        <v>6</v>
      </c>
      <c r="G7068" s="15">
        <v>45494</v>
      </c>
      <c r="H7068" s="3">
        <v>45496</v>
      </c>
      <c r="I7068" s="2">
        <f t="shared" si="321"/>
        <v>2</v>
      </c>
      <c r="J7068" s="2" t="s">
        <v>21</v>
      </c>
      <c r="K7068" s="2" t="s">
        <v>22</v>
      </c>
      <c r="L7068" s="2">
        <v>304.17</v>
      </c>
      <c r="M7068" s="2" t="s">
        <v>17</v>
      </c>
    </row>
    <row r="7069" spans="1:13" ht="14.25" hidden="1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3"/>
      <c r="J7069" s="2" t="s">
        <v>21</v>
      </c>
      <c r="K7069" s="2" t="s">
        <v>22</v>
      </c>
      <c r="L7069" s="2">
        <v>114.58</v>
      </c>
      <c r="M7069" s="2" t="s">
        <v>39</v>
      </c>
    </row>
    <row r="7070" spans="1:13" ht="14.25" hidden="1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3"/>
      <c r="J7070" s="2" t="s">
        <v>15</v>
      </c>
      <c r="K7070" s="2" t="s">
        <v>27</v>
      </c>
      <c r="L7070" s="2">
        <v>1267.7</v>
      </c>
      <c r="M7070" s="2" t="s">
        <v>48</v>
      </c>
    </row>
    <row r="7071" spans="1:13" ht="14.25" customHeight="1" x14ac:dyDescent="0.3">
      <c r="A7071" s="2" t="s">
        <v>7102</v>
      </c>
      <c r="B7071" s="2" t="s">
        <v>19</v>
      </c>
      <c r="C7071" s="2" t="s">
        <v>20</v>
      </c>
      <c r="D7071" s="8">
        <v>4910.17</v>
      </c>
      <c r="E7071" s="11">
        <v>0.2</v>
      </c>
      <c r="F7071" s="18">
        <v>2</v>
      </c>
      <c r="G7071" s="15">
        <v>45297</v>
      </c>
      <c r="H7071" s="3">
        <v>45303</v>
      </c>
      <c r="I7071" s="2">
        <f t="shared" ref="I7071:I7072" si="322">DATEDIF(G7071,H7071,"d")</f>
        <v>6</v>
      </c>
      <c r="J7071" s="2" t="s">
        <v>21</v>
      </c>
      <c r="K7071" s="2" t="s">
        <v>16</v>
      </c>
      <c r="L7071" s="2">
        <v>1094.04</v>
      </c>
      <c r="M7071" s="2" t="s">
        <v>28</v>
      </c>
    </row>
    <row r="7072" spans="1:13" ht="14.25" customHeight="1" x14ac:dyDescent="0.3">
      <c r="A7072" s="2" t="s">
        <v>7103</v>
      </c>
      <c r="B7072" s="2" t="s">
        <v>19</v>
      </c>
      <c r="C7072" s="2" t="s">
        <v>14</v>
      </c>
      <c r="D7072" s="8">
        <v>2879.99</v>
      </c>
      <c r="E7072" s="11">
        <v>0.02</v>
      </c>
      <c r="F7072" s="18">
        <v>7</v>
      </c>
      <c r="G7072" s="15">
        <v>45374</v>
      </c>
      <c r="H7072" s="3">
        <v>45378</v>
      </c>
      <c r="I7072" s="2">
        <f t="shared" si="322"/>
        <v>4</v>
      </c>
      <c r="J7072" s="2" t="s">
        <v>31</v>
      </c>
      <c r="K7072" s="2" t="s">
        <v>27</v>
      </c>
      <c r="L7072" s="2">
        <v>393.82</v>
      </c>
      <c r="M7072" s="2" t="s">
        <v>48</v>
      </c>
    </row>
    <row r="7073" spans="1:13" ht="14.25" hidden="1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3"/>
      <c r="J7073" s="2" t="s">
        <v>21</v>
      </c>
      <c r="K7073" s="2" t="s">
        <v>22</v>
      </c>
      <c r="L7073" s="2">
        <v>539.34</v>
      </c>
      <c r="M7073" s="2" t="s">
        <v>39</v>
      </c>
    </row>
    <row r="7074" spans="1:13" ht="14.25" hidden="1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3"/>
      <c r="J7074" s="2" t="s">
        <v>31</v>
      </c>
      <c r="K7074" s="2" t="s">
        <v>16</v>
      </c>
      <c r="L7074" s="2">
        <v>97.92</v>
      </c>
      <c r="M7074" s="2" t="s">
        <v>23</v>
      </c>
    </row>
    <row r="7075" spans="1:13" ht="14.25" customHeight="1" x14ac:dyDescent="0.3">
      <c r="A7075" s="2" t="s">
        <v>7106</v>
      </c>
      <c r="B7075" s="2" t="s">
        <v>19</v>
      </c>
      <c r="C7075" s="2" t="s">
        <v>14</v>
      </c>
      <c r="D7075" s="8">
        <v>644.09</v>
      </c>
      <c r="E7075" s="11">
        <v>0.28000000000000003</v>
      </c>
      <c r="F7075" s="18">
        <v>4</v>
      </c>
      <c r="G7075" s="15">
        <v>45078</v>
      </c>
      <c r="H7075" s="3">
        <v>45085</v>
      </c>
      <c r="I7075" s="2">
        <f>DATEDIF(G7075,H7075,"d")</f>
        <v>7</v>
      </c>
      <c r="J7075" s="2" t="s">
        <v>31</v>
      </c>
      <c r="K7075" s="2" t="s">
        <v>16</v>
      </c>
      <c r="L7075" s="2">
        <v>78.400000000000006</v>
      </c>
      <c r="M7075" s="2" t="s">
        <v>17</v>
      </c>
    </row>
    <row r="7076" spans="1:13" ht="14.25" hidden="1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3"/>
      <c r="J7076" s="2" t="s">
        <v>31</v>
      </c>
      <c r="K7076" s="2" t="s">
        <v>16</v>
      </c>
      <c r="L7076" s="2">
        <v>321.95</v>
      </c>
      <c r="M7076" s="2" t="s">
        <v>28</v>
      </c>
    </row>
    <row r="7077" spans="1:13" ht="14.25" customHeight="1" x14ac:dyDescent="0.3">
      <c r="A7077" s="2" t="s">
        <v>7108</v>
      </c>
      <c r="B7077" s="2" t="s">
        <v>19</v>
      </c>
      <c r="C7077" s="2" t="s">
        <v>26</v>
      </c>
      <c r="D7077" s="8">
        <v>4074.8</v>
      </c>
      <c r="E7077" s="11">
        <v>0.03</v>
      </c>
      <c r="F7077" s="18">
        <v>5</v>
      </c>
      <c r="G7077" s="15">
        <v>45523</v>
      </c>
      <c r="H7077" s="3">
        <v>45525</v>
      </c>
      <c r="I7077" s="2">
        <f>DATEDIF(G7077,H7077,"d")</f>
        <v>2</v>
      </c>
      <c r="J7077" s="2" t="s">
        <v>21</v>
      </c>
      <c r="K7077" s="2" t="s">
        <v>16</v>
      </c>
      <c r="L7077" s="2">
        <v>930.81</v>
      </c>
      <c r="M7077" s="2" t="s">
        <v>39</v>
      </c>
    </row>
    <row r="7078" spans="1:13" ht="14.25" hidden="1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3"/>
      <c r="J7078" s="2" t="s">
        <v>15</v>
      </c>
      <c r="K7078" s="2" t="s">
        <v>22</v>
      </c>
      <c r="L7078" s="2">
        <v>766.08</v>
      </c>
      <c r="M7078" s="2" t="s">
        <v>17</v>
      </c>
    </row>
    <row r="7079" spans="1:13" ht="14.25" hidden="1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3"/>
      <c r="J7079" s="2" t="s">
        <v>31</v>
      </c>
      <c r="K7079" s="2" t="s">
        <v>27</v>
      </c>
      <c r="L7079" s="2">
        <v>580.96</v>
      </c>
      <c r="M7079" s="2" t="s">
        <v>48</v>
      </c>
    </row>
    <row r="7080" spans="1:13" ht="14.25" customHeight="1" x14ac:dyDescent="0.3">
      <c r="A7080" s="2" t="s">
        <v>7111</v>
      </c>
      <c r="B7080" s="2" t="s">
        <v>19</v>
      </c>
      <c r="C7080" s="2" t="s">
        <v>14</v>
      </c>
      <c r="D7080" s="8">
        <v>185.55</v>
      </c>
      <c r="E7080" s="11">
        <v>0.01</v>
      </c>
      <c r="F7080" s="18">
        <v>9</v>
      </c>
      <c r="G7080" s="15">
        <v>45433</v>
      </c>
      <c r="H7080" s="3">
        <v>45437</v>
      </c>
      <c r="I7080" s="2">
        <f t="shared" ref="I7080:I7081" si="323">DATEDIF(G7080,H7080,"d")</f>
        <v>4</v>
      </c>
      <c r="J7080" s="2" t="s">
        <v>31</v>
      </c>
      <c r="K7080" s="2" t="s">
        <v>16</v>
      </c>
      <c r="L7080" s="2">
        <v>45.1</v>
      </c>
      <c r="M7080" s="2" t="s">
        <v>23</v>
      </c>
    </row>
    <row r="7081" spans="1:13" ht="14.25" customHeight="1" x14ac:dyDescent="0.3">
      <c r="A7081" s="2" t="s">
        <v>7112</v>
      </c>
      <c r="B7081" s="2" t="s">
        <v>19</v>
      </c>
      <c r="C7081" s="2" t="s">
        <v>36</v>
      </c>
      <c r="D7081" s="8">
        <v>1655.72</v>
      </c>
      <c r="E7081" s="11">
        <v>0.31</v>
      </c>
      <c r="F7081" s="18">
        <v>7</v>
      </c>
      <c r="G7081" s="15">
        <v>45556</v>
      </c>
      <c r="H7081" s="3">
        <v>45558</v>
      </c>
      <c r="I7081" s="2">
        <f t="shared" si="323"/>
        <v>2</v>
      </c>
      <c r="J7081" s="2" t="s">
        <v>21</v>
      </c>
      <c r="K7081" s="2" t="s">
        <v>27</v>
      </c>
      <c r="L7081" s="2">
        <v>224.41</v>
      </c>
      <c r="M7081" s="2" t="s">
        <v>48</v>
      </c>
    </row>
    <row r="7082" spans="1:13" ht="14.25" hidden="1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3"/>
      <c r="J7082" s="2" t="s">
        <v>15</v>
      </c>
      <c r="K7082" s="2" t="s">
        <v>27</v>
      </c>
      <c r="L7082" s="2">
        <v>788.71</v>
      </c>
      <c r="M7082" s="2" t="s">
        <v>23</v>
      </c>
    </row>
    <row r="7083" spans="1:13" ht="14.25" hidden="1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3"/>
      <c r="J7083" s="2" t="s">
        <v>15</v>
      </c>
      <c r="K7083" s="2" t="s">
        <v>27</v>
      </c>
      <c r="L7083" s="2">
        <v>47.05</v>
      </c>
      <c r="M7083" s="2" t="s">
        <v>23</v>
      </c>
    </row>
    <row r="7084" spans="1:13" ht="14.25" hidden="1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3"/>
      <c r="J7084" s="2" t="s">
        <v>31</v>
      </c>
      <c r="K7084" s="2" t="s">
        <v>16</v>
      </c>
      <c r="L7084" s="2">
        <v>673.84</v>
      </c>
      <c r="M7084" s="2" t="s">
        <v>23</v>
      </c>
    </row>
    <row r="7085" spans="1:13" ht="14.25" customHeight="1" x14ac:dyDescent="0.3">
      <c r="A7085" s="2" t="s">
        <v>7116</v>
      </c>
      <c r="B7085" s="2" t="s">
        <v>19</v>
      </c>
      <c r="C7085" s="2" t="s">
        <v>26</v>
      </c>
      <c r="D7085" s="8">
        <v>3820.62</v>
      </c>
      <c r="E7085" s="11">
        <v>0.02</v>
      </c>
      <c r="F7085" s="18">
        <v>7</v>
      </c>
      <c r="G7085" s="15">
        <v>44945</v>
      </c>
      <c r="H7085" s="3">
        <v>44951</v>
      </c>
      <c r="I7085" s="2">
        <f>DATEDIF(G7085,H7085,"d")</f>
        <v>6</v>
      </c>
      <c r="J7085" s="2" t="s">
        <v>21</v>
      </c>
      <c r="K7085" s="2" t="s">
        <v>22</v>
      </c>
      <c r="L7085" s="2">
        <v>561.29999999999995</v>
      </c>
      <c r="M7085" s="2" t="s">
        <v>23</v>
      </c>
    </row>
    <row r="7086" spans="1:13" ht="14.25" hidden="1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3"/>
      <c r="J7086" s="2" t="s">
        <v>21</v>
      </c>
      <c r="K7086" s="2" t="s">
        <v>16</v>
      </c>
      <c r="L7086" s="2">
        <v>245.92</v>
      </c>
      <c r="M7086" s="2" t="s">
        <v>28</v>
      </c>
    </row>
    <row r="7087" spans="1:13" ht="14.25" hidden="1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3"/>
      <c r="J7087" s="2" t="s">
        <v>21</v>
      </c>
      <c r="K7087" s="2" t="s">
        <v>27</v>
      </c>
      <c r="L7087" s="2">
        <v>362.25</v>
      </c>
      <c r="M7087" s="2" t="s">
        <v>48</v>
      </c>
    </row>
    <row r="7088" spans="1:13" ht="14.25" customHeight="1" x14ac:dyDescent="0.3">
      <c r="A7088" s="2" t="s">
        <v>7119</v>
      </c>
      <c r="B7088" s="2" t="s">
        <v>19</v>
      </c>
      <c r="C7088" s="2" t="s">
        <v>14</v>
      </c>
      <c r="D7088" s="8">
        <v>2105.12</v>
      </c>
      <c r="E7088" s="11">
        <v>0.44</v>
      </c>
      <c r="F7088" s="18">
        <v>3</v>
      </c>
      <c r="G7088" s="15">
        <v>45198</v>
      </c>
      <c r="H7088" s="3">
        <v>45203</v>
      </c>
      <c r="I7088" s="2">
        <f>DATEDIF(G7088,H7088,"d")</f>
        <v>5</v>
      </c>
      <c r="J7088" s="2" t="s">
        <v>31</v>
      </c>
      <c r="K7088" s="2" t="s">
        <v>27</v>
      </c>
      <c r="L7088" s="2">
        <v>451.25</v>
      </c>
      <c r="M7088" s="2" t="s">
        <v>23</v>
      </c>
    </row>
    <row r="7089" spans="1:13" ht="14.25" hidden="1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3"/>
      <c r="J7089" s="2" t="s">
        <v>31</v>
      </c>
      <c r="K7089" s="2" t="s">
        <v>27</v>
      </c>
      <c r="L7089" s="2">
        <v>811.98</v>
      </c>
      <c r="M7089" s="2" t="s">
        <v>23</v>
      </c>
    </row>
    <row r="7090" spans="1:13" ht="14.25" hidden="1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3"/>
      <c r="J7090" s="2" t="s">
        <v>21</v>
      </c>
      <c r="K7090" s="2" t="s">
        <v>27</v>
      </c>
      <c r="L7090" s="2">
        <v>78.239999999999995</v>
      </c>
      <c r="M7090" s="2" t="s">
        <v>39</v>
      </c>
    </row>
    <row r="7091" spans="1:13" ht="14.25" customHeight="1" x14ac:dyDescent="0.3">
      <c r="A7091" s="2" t="s">
        <v>7122</v>
      </c>
      <c r="B7091" s="2" t="s">
        <v>19</v>
      </c>
      <c r="C7091" s="2" t="s">
        <v>33</v>
      </c>
      <c r="D7091" s="8">
        <v>2058.58</v>
      </c>
      <c r="E7091" s="11">
        <v>0.38</v>
      </c>
      <c r="F7091" s="18">
        <v>8</v>
      </c>
      <c r="G7091" s="15">
        <v>45010</v>
      </c>
      <c r="H7091" s="3">
        <v>45011</v>
      </c>
      <c r="I7091" s="2">
        <f>DATEDIF(G7091,H7091,"d")</f>
        <v>1</v>
      </c>
      <c r="J7091" s="2" t="s">
        <v>31</v>
      </c>
      <c r="K7091" s="2" t="s">
        <v>22</v>
      </c>
      <c r="L7091" s="2">
        <v>501.71</v>
      </c>
      <c r="M7091" s="2" t="s">
        <v>23</v>
      </c>
    </row>
    <row r="7092" spans="1:13" ht="14.25" hidden="1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3"/>
      <c r="J7092" s="2" t="s">
        <v>15</v>
      </c>
      <c r="K7092" s="2" t="s">
        <v>16</v>
      </c>
      <c r="L7092" s="2">
        <v>667.03</v>
      </c>
      <c r="M7092" s="2" t="s">
        <v>17</v>
      </c>
    </row>
    <row r="7093" spans="1:13" ht="14.25" customHeight="1" x14ac:dyDescent="0.3">
      <c r="A7093" s="2" t="s">
        <v>7124</v>
      </c>
      <c r="B7093" s="2" t="s">
        <v>19</v>
      </c>
      <c r="C7093" s="2" t="s">
        <v>33</v>
      </c>
      <c r="D7093" s="8">
        <v>1152.6500000000001</v>
      </c>
      <c r="E7093" s="11">
        <v>0.4</v>
      </c>
      <c r="F7093" s="18">
        <v>2</v>
      </c>
      <c r="G7093" s="15">
        <v>45415</v>
      </c>
      <c r="H7093" s="3">
        <v>45421</v>
      </c>
      <c r="I7093" s="2">
        <f>DATEDIF(G7093,H7093,"d")</f>
        <v>6</v>
      </c>
      <c r="J7093" s="2" t="s">
        <v>21</v>
      </c>
      <c r="K7093" s="2" t="s">
        <v>27</v>
      </c>
      <c r="L7093" s="2">
        <v>220.77</v>
      </c>
      <c r="M7093" s="2" t="s">
        <v>34</v>
      </c>
    </row>
    <row r="7094" spans="1:13" ht="14.25" hidden="1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3"/>
      <c r="J7094" s="2" t="s">
        <v>21</v>
      </c>
      <c r="K7094" s="2" t="s">
        <v>22</v>
      </c>
      <c r="L7094" s="2">
        <v>782.29</v>
      </c>
      <c r="M7094" s="2" t="s">
        <v>34</v>
      </c>
    </row>
    <row r="7095" spans="1:13" ht="14.25" hidden="1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3"/>
      <c r="J7095" s="2" t="s">
        <v>21</v>
      </c>
      <c r="K7095" s="2" t="s">
        <v>22</v>
      </c>
      <c r="L7095" s="2">
        <v>595.6</v>
      </c>
      <c r="M7095" s="2" t="s">
        <v>23</v>
      </c>
    </row>
    <row r="7096" spans="1:13" ht="14.25" hidden="1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3"/>
      <c r="J7096" s="2" t="s">
        <v>15</v>
      </c>
      <c r="K7096" s="2" t="s">
        <v>16</v>
      </c>
      <c r="L7096" s="2">
        <v>185.06</v>
      </c>
      <c r="M7096" s="2" t="s">
        <v>17</v>
      </c>
    </row>
    <row r="7097" spans="1:13" ht="14.25" hidden="1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3"/>
      <c r="J7097" s="2" t="s">
        <v>21</v>
      </c>
      <c r="K7097" s="2" t="s">
        <v>27</v>
      </c>
      <c r="L7097" s="2">
        <v>208.81</v>
      </c>
      <c r="M7097" s="2" t="s">
        <v>17</v>
      </c>
    </row>
    <row r="7098" spans="1:13" ht="14.25" hidden="1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3"/>
      <c r="J7098" s="2" t="s">
        <v>15</v>
      </c>
      <c r="K7098" s="2" t="s">
        <v>22</v>
      </c>
      <c r="L7098" s="2">
        <v>403.6</v>
      </c>
      <c r="M7098" s="2" t="s">
        <v>28</v>
      </c>
    </row>
    <row r="7099" spans="1:13" ht="14.25" hidden="1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3"/>
      <c r="J7099" s="2" t="s">
        <v>21</v>
      </c>
      <c r="K7099" s="2" t="s">
        <v>16</v>
      </c>
      <c r="L7099" s="2">
        <v>560.80999999999995</v>
      </c>
      <c r="M7099" s="2" t="s">
        <v>34</v>
      </c>
    </row>
    <row r="7100" spans="1:13" ht="14.25" customHeight="1" x14ac:dyDescent="0.3">
      <c r="A7100" s="2" t="s">
        <v>7131</v>
      </c>
      <c r="B7100" s="2" t="s">
        <v>19</v>
      </c>
      <c r="C7100" s="2" t="s">
        <v>20</v>
      </c>
      <c r="D7100" s="8">
        <v>4149.3999999999996</v>
      </c>
      <c r="E7100" s="11">
        <v>0.32</v>
      </c>
      <c r="F7100" s="18">
        <v>9</v>
      </c>
      <c r="G7100" s="15">
        <v>45476</v>
      </c>
      <c r="H7100" s="3">
        <v>45480</v>
      </c>
      <c r="I7100" s="2">
        <f>DATEDIF(G7100,H7100,"d")</f>
        <v>4</v>
      </c>
      <c r="J7100" s="2" t="s">
        <v>21</v>
      </c>
      <c r="K7100" s="2" t="s">
        <v>16</v>
      </c>
      <c r="L7100" s="2">
        <v>458.96</v>
      </c>
      <c r="M7100" s="2" t="s">
        <v>39</v>
      </c>
    </row>
    <row r="7101" spans="1:13" ht="14.25" hidden="1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3"/>
      <c r="J7101" s="2" t="s">
        <v>31</v>
      </c>
      <c r="K7101" s="2" t="s">
        <v>22</v>
      </c>
      <c r="L7101" s="2">
        <v>712.1</v>
      </c>
      <c r="M7101" s="2" t="s">
        <v>39</v>
      </c>
    </row>
    <row r="7102" spans="1:13" ht="14.25" customHeight="1" x14ac:dyDescent="0.3">
      <c r="A7102" s="2" t="s">
        <v>7133</v>
      </c>
      <c r="B7102" s="2" t="s">
        <v>19</v>
      </c>
      <c r="C7102" s="2" t="s">
        <v>33</v>
      </c>
      <c r="D7102" s="8">
        <v>602.22</v>
      </c>
      <c r="E7102" s="11">
        <v>0.11</v>
      </c>
      <c r="F7102" s="18">
        <v>1</v>
      </c>
      <c r="G7102" s="15">
        <v>45556</v>
      </c>
      <c r="H7102" s="3">
        <v>45558</v>
      </c>
      <c r="I7102" s="2">
        <f>DATEDIF(G7102,H7102,"d")</f>
        <v>2</v>
      </c>
      <c r="J7102" s="2" t="s">
        <v>31</v>
      </c>
      <c r="K7102" s="2" t="s">
        <v>22</v>
      </c>
      <c r="L7102" s="2">
        <v>140.22</v>
      </c>
      <c r="M7102" s="2" t="s">
        <v>48</v>
      </c>
    </row>
    <row r="7103" spans="1:13" ht="14.25" hidden="1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3"/>
      <c r="J7103" s="2" t="s">
        <v>31</v>
      </c>
      <c r="K7103" s="2" t="s">
        <v>27</v>
      </c>
      <c r="L7103" s="2">
        <v>337.95</v>
      </c>
      <c r="M7103" s="2" t="s">
        <v>34</v>
      </c>
    </row>
    <row r="7104" spans="1:13" ht="14.25" hidden="1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3"/>
      <c r="J7104" s="2" t="s">
        <v>15</v>
      </c>
      <c r="K7104" s="2" t="s">
        <v>16</v>
      </c>
      <c r="L7104" s="2">
        <v>460.21</v>
      </c>
      <c r="M7104" s="2" t="s">
        <v>28</v>
      </c>
    </row>
    <row r="7105" spans="1:13" ht="14.25" customHeight="1" x14ac:dyDescent="0.3">
      <c r="A7105" s="2" t="s">
        <v>7136</v>
      </c>
      <c r="B7105" s="2" t="s">
        <v>19</v>
      </c>
      <c r="C7105" s="2" t="s">
        <v>26</v>
      </c>
      <c r="D7105" s="8">
        <v>3217.07</v>
      </c>
      <c r="E7105" s="11">
        <v>0.06</v>
      </c>
      <c r="F7105" s="18">
        <v>8</v>
      </c>
      <c r="G7105" s="15">
        <v>45364</v>
      </c>
      <c r="H7105" s="3">
        <v>45369</v>
      </c>
      <c r="I7105" s="2">
        <f>DATEDIF(G7105,H7105,"d")</f>
        <v>5</v>
      </c>
      <c r="J7105" s="2" t="s">
        <v>15</v>
      </c>
      <c r="K7105" s="2" t="s">
        <v>16</v>
      </c>
      <c r="L7105" s="2">
        <v>312.77999999999997</v>
      </c>
      <c r="M7105" s="2" t="s">
        <v>34</v>
      </c>
    </row>
    <row r="7106" spans="1:13" ht="14.25" hidden="1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3"/>
      <c r="J7106" s="2" t="s">
        <v>15</v>
      </c>
      <c r="K7106" s="2" t="s">
        <v>27</v>
      </c>
      <c r="L7106" s="2">
        <v>83.11</v>
      </c>
      <c r="M7106" s="2" t="s">
        <v>34</v>
      </c>
    </row>
    <row r="7107" spans="1:13" ht="14.25" hidden="1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3"/>
      <c r="J7107" s="2" t="s">
        <v>15</v>
      </c>
      <c r="K7107" s="2" t="s">
        <v>27</v>
      </c>
      <c r="L7107" s="2">
        <v>219.72</v>
      </c>
      <c r="M7107" s="2" t="s">
        <v>48</v>
      </c>
    </row>
    <row r="7108" spans="1:13" ht="14.25" customHeight="1" x14ac:dyDescent="0.3">
      <c r="A7108" s="2" t="s">
        <v>7139</v>
      </c>
      <c r="B7108" s="2" t="s">
        <v>19</v>
      </c>
      <c r="C7108" s="2" t="s">
        <v>26</v>
      </c>
      <c r="D7108" s="8">
        <v>1502.39</v>
      </c>
      <c r="E7108" s="11">
        <v>0.02</v>
      </c>
      <c r="F7108" s="18">
        <v>4</v>
      </c>
      <c r="G7108" s="15">
        <v>45516</v>
      </c>
      <c r="H7108" s="3">
        <v>45519</v>
      </c>
      <c r="I7108" s="2">
        <f t="shared" ref="I7108:I7109" si="324">DATEDIF(G7108,H7108,"d")</f>
        <v>3</v>
      </c>
      <c r="J7108" s="2" t="s">
        <v>21</v>
      </c>
      <c r="K7108" s="2" t="s">
        <v>16</v>
      </c>
      <c r="L7108" s="2">
        <v>250.18</v>
      </c>
      <c r="M7108" s="2" t="s">
        <v>28</v>
      </c>
    </row>
    <row r="7109" spans="1:13" ht="14.25" customHeight="1" x14ac:dyDescent="0.3">
      <c r="A7109" s="2" t="s">
        <v>7140</v>
      </c>
      <c r="B7109" s="2" t="s">
        <v>19</v>
      </c>
      <c r="C7109" s="2" t="s">
        <v>36</v>
      </c>
      <c r="D7109" s="8">
        <v>3003.39</v>
      </c>
      <c r="E7109" s="11">
        <v>0.13</v>
      </c>
      <c r="F7109" s="18">
        <v>3</v>
      </c>
      <c r="G7109" s="15">
        <v>45051</v>
      </c>
      <c r="H7109" s="3">
        <v>45057</v>
      </c>
      <c r="I7109" s="2">
        <f t="shared" si="324"/>
        <v>6</v>
      </c>
      <c r="J7109" s="2" t="s">
        <v>15</v>
      </c>
      <c r="K7109" s="2" t="s">
        <v>16</v>
      </c>
      <c r="L7109" s="2">
        <v>391.49</v>
      </c>
      <c r="M7109" s="2" t="s">
        <v>23</v>
      </c>
    </row>
    <row r="7110" spans="1:13" ht="14.25" hidden="1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3"/>
      <c r="J7110" s="2" t="s">
        <v>15</v>
      </c>
      <c r="K7110" s="2" t="s">
        <v>27</v>
      </c>
      <c r="L7110" s="2">
        <v>580.30999999999995</v>
      </c>
      <c r="M7110" s="2" t="s">
        <v>28</v>
      </c>
    </row>
    <row r="7111" spans="1:13" ht="14.25" customHeight="1" x14ac:dyDescent="0.3">
      <c r="A7111" s="2" t="s">
        <v>7142</v>
      </c>
      <c r="B7111" s="2" t="s">
        <v>19</v>
      </c>
      <c r="C7111" s="2" t="s">
        <v>26</v>
      </c>
      <c r="D7111" s="8">
        <v>4224.0200000000004</v>
      </c>
      <c r="E7111" s="11">
        <v>0.4</v>
      </c>
      <c r="F7111" s="18">
        <v>2</v>
      </c>
      <c r="G7111" s="15">
        <v>45209</v>
      </c>
      <c r="H7111" s="3">
        <v>45215</v>
      </c>
      <c r="I7111" s="2">
        <f>DATEDIF(G7111,H7111,"d")</f>
        <v>6</v>
      </c>
      <c r="J7111" s="2" t="s">
        <v>31</v>
      </c>
      <c r="K7111" s="2" t="s">
        <v>22</v>
      </c>
      <c r="L7111" s="2">
        <v>851.91</v>
      </c>
      <c r="M7111" s="2" t="s">
        <v>34</v>
      </c>
    </row>
    <row r="7112" spans="1:13" ht="14.25" hidden="1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3"/>
      <c r="J7112" s="2" t="s">
        <v>31</v>
      </c>
      <c r="K7112" s="2" t="s">
        <v>16</v>
      </c>
      <c r="L7112" s="2">
        <v>514.99</v>
      </c>
      <c r="M7112" s="2" t="s">
        <v>23</v>
      </c>
    </row>
    <row r="7113" spans="1:13" ht="14.25" customHeight="1" x14ac:dyDescent="0.3">
      <c r="A7113" s="2" t="s">
        <v>7144</v>
      </c>
      <c r="B7113" s="2" t="s">
        <v>19</v>
      </c>
      <c r="C7113" s="2" t="s">
        <v>33</v>
      </c>
      <c r="D7113" s="8">
        <v>3367.43</v>
      </c>
      <c r="E7113" s="11">
        <v>0.12</v>
      </c>
      <c r="F7113" s="18">
        <v>2</v>
      </c>
      <c r="G7113" s="15">
        <v>45273</v>
      </c>
      <c r="H7113" s="3">
        <v>45280</v>
      </c>
      <c r="I7113" s="2">
        <f t="shared" ref="I7113:I7115" si="325">DATEDIF(G7113,H7113,"d")</f>
        <v>7</v>
      </c>
      <c r="J7113" s="2" t="s">
        <v>31</v>
      </c>
      <c r="K7113" s="2" t="s">
        <v>22</v>
      </c>
      <c r="L7113" s="2">
        <v>579.36</v>
      </c>
      <c r="M7113" s="2" t="s">
        <v>48</v>
      </c>
    </row>
    <row r="7114" spans="1:13" ht="14.25" customHeight="1" x14ac:dyDescent="0.3">
      <c r="A7114" s="2" t="s">
        <v>7145</v>
      </c>
      <c r="B7114" s="2" t="s">
        <v>19</v>
      </c>
      <c r="C7114" s="2" t="s">
        <v>33</v>
      </c>
      <c r="D7114" s="8">
        <v>857.79</v>
      </c>
      <c r="E7114" s="11">
        <v>0.5</v>
      </c>
      <c r="F7114" s="18">
        <v>8</v>
      </c>
      <c r="G7114" s="15">
        <v>45056</v>
      </c>
      <c r="H7114" s="3">
        <v>45062</v>
      </c>
      <c r="I7114" s="2">
        <f t="shared" si="325"/>
        <v>6</v>
      </c>
      <c r="J7114" s="2" t="s">
        <v>31</v>
      </c>
      <c r="K7114" s="2" t="s">
        <v>16</v>
      </c>
      <c r="L7114" s="2">
        <v>158.55000000000001</v>
      </c>
      <c r="M7114" s="2" t="s">
        <v>34</v>
      </c>
    </row>
    <row r="7115" spans="1:13" ht="14.25" customHeight="1" x14ac:dyDescent="0.3">
      <c r="A7115" s="2" t="s">
        <v>7146</v>
      </c>
      <c r="B7115" s="2" t="s">
        <v>19</v>
      </c>
      <c r="C7115" s="2" t="s">
        <v>36</v>
      </c>
      <c r="D7115" s="8">
        <v>370.62</v>
      </c>
      <c r="E7115" s="11">
        <v>0.08</v>
      </c>
      <c r="F7115" s="18">
        <v>2</v>
      </c>
      <c r="G7115" s="15">
        <v>45588</v>
      </c>
      <c r="H7115" s="3">
        <v>45595</v>
      </c>
      <c r="I7115" s="2">
        <f t="shared" si="325"/>
        <v>7</v>
      </c>
      <c r="J7115" s="2" t="s">
        <v>15</v>
      </c>
      <c r="K7115" s="2" t="s">
        <v>16</v>
      </c>
      <c r="L7115" s="2">
        <v>105.7</v>
      </c>
      <c r="M7115" s="2" t="s">
        <v>17</v>
      </c>
    </row>
    <row r="7116" spans="1:13" ht="14.25" hidden="1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3"/>
      <c r="J7116" s="2" t="s">
        <v>15</v>
      </c>
      <c r="K7116" s="2" t="s">
        <v>22</v>
      </c>
      <c r="L7116" s="2">
        <v>466.39</v>
      </c>
      <c r="M7116" s="2" t="s">
        <v>28</v>
      </c>
    </row>
    <row r="7117" spans="1:13" ht="14.25" hidden="1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3"/>
      <c r="J7117" s="2" t="s">
        <v>15</v>
      </c>
      <c r="K7117" s="2" t="s">
        <v>27</v>
      </c>
      <c r="L7117" s="2">
        <v>96.35</v>
      </c>
      <c r="M7117" s="2" t="s">
        <v>39</v>
      </c>
    </row>
    <row r="7118" spans="1:13" ht="14.25" hidden="1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3"/>
      <c r="J7118" s="2" t="s">
        <v>31</v>
      </c>
      <c r="K7118" s="2" t="s">
        <v>27</v>
      </c>
      <c r="L7118" s="2">
        <v>522.74</v>
      </c>
      <c r="M7118" s="2" t="s">
        <v>34</v>
      </c>
    </row>
    <row r="7119" spans="1:13" ht="14.25" hidden="1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3"/>
      <c r="J7119" s="2" t="s">
        <v>21</v>
      </c>
      <c r="K7119" s="2" t="s">
        <v>16</v>
      </c>
      <c r="L7119" s="2">
        <v>52.24</v>
      </c>
      <c r="M7119" s="2" t="s">
        <v>34</v>
      </c>
    </row>
    <row r="7120" spans="1:13" ht="14.25" hidden="1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3"/>
      <c r="J7120" s="2" t="s">
        <v>21</v>
      </c>
      <c r="K7120" s="2" t="s">
        <v>22</v>
      </c>
      <c r="L7120" s="2">
        <v>179.84</v>
      </c>
      <c r="M7120" s="2" t="s">
        <v>28</v>
      </c>
    </row>
    <row r="7121" spans="1:13" ht="14.25" hidden="1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3"/>
      <c r="J7121" s="2" t="s">
        <v>31</v>
      </c>
      <c r="K7121" s="2" t="s">
        <v>22</v>
      </c>
      <c r="L7121" s="2">
        <v>96.38</v>
      </c>
      <c r="M7121" s="2" t="s">
        <v>39</v>
      </c>
    </row>
    <row r="7122" spans="1:13" ht="14.25" hidden="1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3"/>
      <c r="J7122" s="2" t="s">
        <v>21</v>
      </c>
      <c r="K7122" s="2" t="s">
        <v>22</v>
      </c>
      <c r="L7122" s="2">
        <v>314.17</v>
      </c>
      <c r="M7122" s="2" t="s">
        <v>23</v>
      </c>
    </row>
    <row r="7123" spans="1:13" ht="14.25" hidden="1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3"/>
      <c r="J7123" s="2" t="s">
        <v>31</v>
      </c>
      <c r="K7123" s="2" t="s">
        <v>16</v>
      </c>
      <c r="L7123" s="2">
        <v>442.72</v>
      </c>
      <c r="M7123" s="2" t="s">
        <v>23</v>
      </c>
    </row>
    <row r="7124" spans="1:13" ht="14.25" hidden="1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3"/>
      <c r="J7124" s="2" t="s">
        <v>21</v>
      </c>
      <c r="K7124" s="2" t="s">
        <v>16</v>
      </c>
      <c r="L7124" s="2">
        <v>120.03</v>
      </c>
      <c r="M7124" s="2" t="s">
        <v>17</v>
      </c>
    </row>
    <row r="7125" spans="1:13" ht="14.25" hidden="1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3"/>
      <c r="J7125" s="2" t="s">
        <v>31</v>
      </c>
      <c r="K7125" s="2" t="s">
        <v>22</v>
      </c>
      <c r="L7125" s="2">
        <v>410.43</v>
      </c>
      <c r="M7125" s="2" t="s">
        <v>17</v>
      </c>
    </row>
    <row r="7126" spans="1:13" ht="14.25" hidden="1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3"/>
      <c r="J7126" s="2" t="s">
        <v>31</v>
      </c>
      <c r="K7126" s="2" t="s">
        <v>22</v>
      </c>
      <c r="L7126" s="2">
        <v>612.80999999999995</v>
      </c>
      <c r="M7126" s="2" t="s">
        <v>39</v>
      </c>
    </row>
    <row r="7127" spans="1:13" ht="14.25" hidden="1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3"/>
      <c r="J7127" s="2" t="s">
        <v>21</v>
      </c>
      <c r="K7127" s="2" t="s">
        <v>22</v>
      </c>
      <c r="L7127" s="2">
        <v>846.33</v>
      </c>
      <c r="M7127" s="2" t="s">
        <v>17</v>
      </c>
    </row>
    <row r="7128" spans="1:13" ht="14.25" customHeight="1" x14ac:dyDescent="0.3">
      <c r="A7128" s="2" t="s">
        <v>7159</v>
      </c>
      <c r="B7128" s="2" t="s">
        <v>19</v>
      </c>
      <c r="C7128" s="2" t="s">
        <v>26</v>
      </c>
      <c r="D7128" s="8">
        <v>687.34</v>
      </c>
      <c r="E7128" s="11">
        <v>0.15</v>
      </c>
      <c r="F7128" s="18">
        <v>5</v>
      </c>
      <c r="G7128" s="15">
        <v>45478</v>
      </c>
      <c r="H7128" s="3">
        <v>45483</v>
      </c>
      <c r="I7128" s="2">
        <f>DATEDIF(G7128,H7128,"d")</f>
        <v>5</v>
      </c>
      <c r="J7128" s="2" t="s">
        <v>21</v>
      </c>
      <c r="K7128" s="2" t="s">
        <v>22</v>
      </c>
      <c r="L7128" s="2">
        <v>202.41</v>
      </c>
      <c r="M7128" s="2" t="s">
        <v>23</v>
      </c>
    </row>
    <row r="7129" spans="1:13" ht="14.25" hidden="1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3"/>
      <c r="J7129" s="2" t="s">
        <v>21</v>
      </c>
      <c r="K7129" s="2" t="s">
        <v>16</v>
      </c>
      <c r="L7129" s="2">
        <v>794.97</v>
      </c>
      <c r="M7129" s="2" t="s">
        <v>17</v>
      </c>
    </row>
    <row r="7130" spans="1:13" ht="14.25" hidden="1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3"/>
      <c r="J7130" s="2" t="s">
        <v>15</v>
      </c>
      <c r="K7130" s="2" t="s">
        <v>27</v>
      </c>
      <c r="L7130" s="2">
        <v>490.7</v>
      </c>
      <c r="M7130" s="2" t="s">
        <v>48</v>
      </c>
    </row>
    <row r="7131" spans="1:13" ht="14.25" hidden="1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3"/>
      <c r="J7131" s="2" t="s">
        <v>15</v>
      </c>
      <c r="K7131" s="2" t="s">
        <v>27</v>
      </c>
      <c r="L7131" s="2">
        <v>523.54</v>
      </c>
      <c r="M7131" s="2" t="s">
        <v>28</v>
      </c>
    </row>
    <row r="7132" spans="1:13" ht="14.25" hidden="1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3"/>
      <c r="J7132" s="2" t="s">
        <v>31</v>
      </c>
      <c r="K7132" s="2" t="s">
        <v>27</v>
      </c>
      <c r="L7132" s="2">
        <v>327.52</v>
      </c>
      <c r="M7132" s="2" t="s">
        <v>17</v>
      </c>
    </row>
    <row r="7133" spans="1:13" ht="14.25" hidden="1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3"/>
      <c r="J7133" s="2" t="s">
        <v>15</v>
      </c>
      <c r="K7133" s="2" t="s">
        <v>27</v>
      </c>
      <c r="L7133" s="2">
        <v>1040.02</v>
      </c>
      <c r="M7133" s="2" t="s">
        <v>39</v>
      </c>
    </row>
    <row r="7134" spans="1:13" ht="14.25" customHeight="1" x14ac:dyDescent="0.3">
      <c r="A7134" s="2" t="s">
        <v>7165</v>
      </c>
      <c r="B7134" s="2" t="s">
        <v>19</v>
      </c>
      <c r="C7134" s="2" t="s">
        <v>14</v>
      </c>
      <c r="D7134" s="8">
        <v>3516.2</v>
      </c>
      <c r="E7134" s="11">
        <v>0.25</v>
      </c>
      <c r="F7134" s="18">
        <v>5</v>
      </c>
      <c r="G7134" s="15">
        <v>45459</v>
      </c>
      <c r="H7134" s="3">
        <v>45466</v>
      </c>
      <c r="I7134" s="2">
        <f>DATEDIF(G7134,H7134,"d")</f>
        <v>7</v>
      </c>
      <c r="J7134" s="2" t="s">
        <v>15</v>
      </c>
      <c r="K7134" s="2" t="s">
        <v>27</v>
      </c>
      <c r="L7134" s="2">
        <v>554.15</v>
      </c>
      <c r="M7134" s="2" t="s">
        <v>48</v>
      </c>
    </row>
    <row r="7135" spans="1:13" ht="14.25" hidden="1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3"/>
      <c r="J7135" s="2" t="s">
        <v>21</v>
      </c>
      <c r="K7135" s="2" t="s">
        <v>27</v>
      </c>
      <c r="L7135" s="2">
        <v>68.540000000000006</v>
      </c>
      <c r="M7135" s="2" t="s">
        <v>34</v>
      </c>
    </row>
    <row r="7136" spans="1:13" ht="14.25" hidden="1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3"/>
      <c r="J7136" s="2" t="s">
        <v>21</v>
      </c>
      <c r="K7136" s="2" t="s">
        <v>22</v>
      </c>
      <c r="L7136" s="2">
        <v>480.1</v>
      </c>
      <c r="M7136" s="2" t="s">
        <v>28</v>
      </c>
    </row>
    <row r="7137" spans="1:13" ht="14.25" customHeight="1" x14ac:dyDescent="0.3">
      <c r="A7137" s="2" t="s">
        <v>7168</v>
      </c>
      <c r="B7137" s="2" t="s">
        <v>19</v>
      </c>
      <c r="C7137" s="2" t="s">
        <v>20</v>
      </c>
      <c r="D7137" s="8">
        <v>914.29</v>
      </c>
      <c r="E7137" s="11">
        <v>0.37</v>
      </c>
      <c r="F7137" s="18">
        <v>3</v>
      </c>
      <c r="G7137" s="15">
        <v>45484</v>
      </c>
      <c r="H7137" s="3">
        <v>45486</v>
      </c>
      <c r="I7137" s="2">
        <f t="shared" ref="I7137:I7138" si="326">DATEDIF(G7137,H7137,"d")</f>
        <v>2</v>
      </c>
      <c r="J7137" s="2" t="s">
        <v>15</v>
      </c>
      <c r="K7137" s="2" t="s">
        <v>22</v>
      </c>
      <c r="L7137" s="2">
        <v>150.19</v>
      </c>
      <c r="M7137" s="2" t="s">
        <v>48</v>
      </c>
    </row>
    <row r="7138" spans="1:13" ht="14.25" customHeight="1" x14ac:dyDescent="0.3">
      <c r="A7138" s="2" t="s">
        <v>7169</v>
      </c>
      <c r="B7138" s="2" t="s">
        <v>19</v>
      </c>
      <c r="C7138" s="2" t="s">
        <v>36</v>
      </c>
      <c r="D7138" s="8">
        <v>4852.83</v>
      </c>
      <c r="E7138" s="11">
        <v>0.44</v>
      </c>
      <c r="F7138" s="18">
        <v>3</v>
      </c>
      <c r="G7138" s="15">
        <v>45550</v>
      </c>
      <c r="H7138" s="3">
        <v>45552</v>
      </c>
      <c r="I7138" s="2">
        <f t="shared" si="326"/>
        <v>2</v>
      </c>
      <c r="J7138" s="2" t="s">
        <v>31</v>
      </c>
      <c r="K7138" s="2" t="s">
        <v>27</v>
      </c>
      <c r="L7138" s="2">
        <v>305.14</v>
      </c>
      <c r="M7138" s="2" t="s">
        <v>17</v>
      </c>
    </row>
    <row r="7139" spans="1:13" ht="14.25" hidden="1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3"/>
      <c r="J7139" s="2" t="s">
        <v>15</v>
      </c>
      <c r="K7139" s="2" t="s">
        <v>27</v>
      </c>
      <c r="L7139" s="2">
        <v>327.91</v>
      </c>
      <c r="M7139" s="2" t="s">
        <v>17</v>
      </c>
    </row>
    <row r="7140" spans="1:13" ht="14.25" hidden="1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3"/>
      <c r="J7140" s="2" t="s">
        <v>21</v>
      </c>
      <c r="K7140" s="2" t="s">
        <v>16</v>
      </c>
      <c r="L7140" s="2">
        <v>281.29000000000002</v>
      </c>
      <c r="M7140" s="2" t="s">
        <v>23</v>
      </c>
    </row>
    <row r="7141" spans="1:13" ht="14.25" hidden="1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3"/>
      <c r="J7141" s="2" t="s">
        <v>31</v>
      </c>
      <c r="K7141" s="2" t="s">
        <v>16</v>
      </c>
      <c r="L7141" s="2">
        <v>157.16</v>
      </c>
      <c r="M7141" s="2" t="s">
        <v>39</v>
      </c>
    </row>
    <row r="7142" spans="1:13" ht="14.25" hidden="1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3"/>
      <c r="J7142" s="2" t="s">
        <v>31</v>
      </c>
      <c r="K7142" s="2" t="s">
        <v>16</v>
      </c>
      <c r="L7142" s="2">
        <v>104.34</v>
      </c>
      <c r="M7142" s="2" t="s">
        <v>23</v>
      </c>
    </row>
    <row r="7143" spans="1:13" ht="14.25" hidden="1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3"/>
      <c r="J7143" s="2" t="s">
        <v>15</v>
      </c>
      <c r="K7143" s="2" t="s">
        <v>27</v>
      </c>
      <c r="L7143" s="2">
        <v>680.58</v>
      </c>
      <c r="M7143" s="2" t="s">
        <v>34</v>
      </c>
    </row>
    <row r="7144" spans="1:13" ht="14.25" hidden="1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3"/>
      <c r="J7144" s="2" t="s">
        <v>15</v>
      </c>
      <c r="K7144" s="2" t="s">
        <v>16</v>
      </c>
      <c r="L7144" s="2">
        <v>574.55999999999995</v>
      </c>
      <c r="M7144" s="2" t="s">
        <v>23</v>
      </c>
    </row>
    <row r="7145" spans="1:13" ht="14.25" hidden="1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3"/>
      <c r="J7145" s="2" t="s">
        <v>15</v>
      </c>
      <c r="K7145" s="2" t="s">
        <v>16</v>
      </c>
      <c r="L7145" s="2">
        <v>491.38</v>
      </c>
      <c r="M7145" s="2" t="s">
        <v>39</v>
      </c>
    </row>
    <row r="7146" spans="1:13" ht="14.25" hidden="1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3"/>
      <c r="J7146" s="2" t="s">
        <v>21</v>
      </c>
      <c r="K7146" s="2" t="s">
        <v>27</v>
      </c>
      <c r="L7146" s="2">
        <v>113.64</v>
      </c>
      <c r="M7146" s="2" t="s">
        <v>17</v>
      </c>
    </row>
    <row r="7147" spans="1:13" ht="14.25" hidden="1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3"/>
      <c r="J7147" s="2" t="s">
        <v>31</v>
      </c>
      <c r="K7147" s="2" t="s">
        <v>27</v>
      </c>
      <c r="L7147" s="2">
        <v>1026.2</v>
      </c>
      <c r="M7147" s="2" t="s">
        <v>34</v>
      </c>
    </row>
    <row r="7148" spans="1:13" ht="14.25" hidden="1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3"/>
      <c r="J7148" s="2" t="s">
        <v>31</v>
      </c>
      <c r="K7148" s="2" t="s">
        <v>27</v>
      </c>
      <c r="L7148" s="2">
        <v>14.2</v>
      </c>
      <c r="M7148" s="2" t="s">
        <v>23</v>
      </c>
    </row>
    <row r="7149" spans="1:13" ht="14.25" customHeight="1" x14ac:dyDescent="0.3">
      <c r="A7149" s="2" t="s">
        <v>7180</v>
      </c>
      <c r="B7149" s="2" t="s">
        <v>19</v>
      </c>
      <c r="C7149" s="2" t="s">
        <v>36</v>
      </c>
      <c r="D7149" s="8">
        <v>2342.54</v>
      </c>
      <c r="E7149" s="11">
        <v>0.28999999999999998</v>
      </c>
      <c r="F7149" s="18">
        <v>3</v>
      </c>
      <c r="G7149" s="15">
        <v>45125</v>
      </c>
      <c r="H7149" s="3">
        <v>45130</v>
      </c>
      <c r="I7149" s="2">
        <f>DATEDIF(G7149,H7149,"d")</f>
        <v>5</v>
      </c>
      <c r="J7149" s="2" t="s">
        <v>31</v>
      </c>
      <c r="K7149" s="2" t="s">
        <v>22</v>
      </c>
      <c r="L7149" s="2">
        <v>407.05</v>
      </c>
      <c r="M7149" s="2" t="s">
        <v>17</v>
      </c>
    </row>
    <row r="7150" spans="1:13" ht="14.25" hidden="1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3"/>
      <c r="J7150" s="2" t="s">
        <v>15</v>
      </c>
      <c r="K7150" s="2" t="s">
        <v>27</v>
      </c>
      <c r="L7150" s="2">
        <v>935.08</v>
      </c>
      <c r="M7150" s="2" t="s">
        <v>39</v>
      </c>
    </row>
    <row r="7151" spans="1:13" ht="14.25" customHeight="1" x14ac:dyDescent="0.3">
      <c r="A7151" s="2" t="s">
        <v>7182</v>
      </c>
      <c r="B7151" s="2" t="s">
        <v>19</v>
      </c>
      <c r="C7151" s="2" t="s">
        <v>20</v>
      </c>
      <c r="D7151" s="8">
        <v>2210.48</v>
      </c>
      <c r="E7151" s="11">
        <v>0.12</v>
      </c>
      <c r="F7151" s="18">
        <v>8</v>
      </c>
      <c r="G7151" s="15">
        <v>45130</v>
      </c>
      <c r="H7151" s="3">
        <v>45134</v>
      </c>
      <c r="I7151" s="2">
        <f t="shared" ref="I7151:I7152" si="327">DATEDIF(G7151,H7151,"d")</f>
        <v>4</v>
      </c>
      <c r="J7151" s="2" t="s">
        <v>21</v>
      </c>
      <c r="K7151" s="2" t="s">
        <v>16</v>
      </c>
      <c r="L7151" s="2">
        <v>248.32</v>
      </c>
      <c r="M7151" s="2" t="s">
        <v>23</v>
      </c>
    </row>
    <row r="7152" spans="1:13" ht="14.25" customHeight="1" x14ac:dyDescent="0.3">
      <c r="A7152" s="2" t="s">
        <v>7183</v>
      </c>
      <c r="B7152" s="2" t="s">
        <v>19</v>
      </c>
      <c r="C7152" s="2" t="s">
        <v>33</v>
      </c>
      <c r="D7152" s="8">
        <v>718.42</v>
      </c>
      <c r="E7152" s="11">
        <v>0.26</v>
      </c>
      <c r="F7152" s="18">
        <v>1</v>
      </c>
      <c r="G7152" s="15">
        <v>44979</v>
      </c>
      <c r="H7152" s="3">
        <v>44980</v>
      </c>
      <c r="I7152" s="2">
        <f t="shared" si="327"/>
        <v>1</v>
      </c>
      <c r="J7152" s="2" t="s">
        <v>31</v>
      </c>
      <c r="K7152" s="2" t="s">
        <v>27</v>
      </c>
      <c r="L7152" s="2">
        <v>166.22</v>
      </c>
      <c r="M7152" s="2" t="s">
        <v>28</v>
      </c>
    </row>
    <row r="7153" spans="1:13" ht="14.25" hidden="1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3"/>
      <c r="J7153" s="2" t="s">
        <v>15</v>
      </c>
      <c r="K7153" s="2" t="s">
        <v>22</v>
      </c>
      <c r="L7153" s="2">
        <v>502.93</v>
      </c>
      <c r="M7153" s="2" t="s">
        <v>39</v>
      </c>
    </row>
    <row r="7154" spans="1:13" ht="14.25" hidden="1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3"/>
      <c r="J7154" s="2" t="s">
        <v>31</v>
      </c>
      <c r="K7154" s="2" t="s">
        <v>22</v>
      </c>
      <c r="L7154" s="2">
        <v>276.92</v>
      </c>
      <c r="M7154" s="2" t="s">
        <v>48</v>
      </c>
    </row>
    <row r="7155" spans="1:13" ht="14.25" hidden="1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3"/>
      <c r="J7155" s="2" t="s">
        <v>21</v>
      </c>
      <c r="K7155" s="2" t="s">
        <v>16</v>
      </c>
      <c r="L7155" s="2">
        <v>140.27000000000001</v>
      </c>
      <c r="M7155" s="2" t="s">
        <v>28</v>
      </c>
    </row>
    <row r="7156" spans="1:13" ht="14.25" hidden="1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3"/>
      <c r="J7156" s="2" t="s">
        <v>15</v>
      </c>
      <c r="K7156" s="2" t="s">
        <v>22</v>
      </c>
      <c r="L7156" s="2">
        <v>698.75</v>
      </c>
      <c r="M7156" s="2" t="s">
        <v>28</v>
      </c>
    </row>
    <row r="7157" spans="1:13" ht="14.25" hidden="1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3"/>
      <c r="J7157" s="2" t="s">
        <v>31</v>
      </c>
      <c r="K7157" s="2" t="s">
        <v>16</v>
      </c>
      <c r="L7157" s="2">
        <v>39.75</v>
      </c>
      <c r="M7157" s="2" t="s">
        <v>28</v>
      </c>
    </row>
    <row r="7158" spans="1:13" ht="14.25" customHeight="1" x14ac:dyDescent="0.3">
      <c r="A7158" s="2" t="s">
        <v>7189</v>
      </c>
      <c r="B7158" s="2" t="s">
        <v>19</v>
      </c>
      <c r="C7158" s="2" t="s">
        <v>14</v>
      </c>
      <c r="D7158" s="8">
        <v>1687.91</v>
      </c>
      <c r="E7158" s="11">
        <v>0.08</v>
      </c>
      <c r="F7158" s="18">
        <v>4</v>
      </c>
      <c r="G7158" s="15">
        <v>44977</v>
      </c>
      <c r="H7158" s="3">
        <v>44980</v>
      </c>
      <c r="I7158" s="2">
        <f>DATEDIF(G7158,H7158,"d")</f>
        <v>3</v>
      </c>
      <c r="J7158" s="2" t="s">
        <v>31</v>
      </c>
      <c r="K7158" s="2" t="s">
        <v>22</v>
      </c>
      <c r="L7158" s="2">
        <v>84.82</v>
      </c>
      <c r="M7158" s="2" t="s">
        <v>39</v>
      </c>
    </row>
    <row r="7159" spans="1:13" ht="14.25" hidden="1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3"/>
      <c r="J7159" s="2" t="s">
        <v>21</v>
      </c>
      <c r="K7159" s="2" t="s">
        <v>22</v>
      </c>
      <c r="L7159" s="2">
        <v>506.77</v>
      </c>
      <c r="M7159" s="2" t="s">
        <v>28</v>
      </c>
    </row>
    <row r="7160" spans="1:13" ht="14.25" hidden="1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3"/>
      <c r="J7160" s="2" t="s">
        <v>21</v>
      </c>
      <c r="K7160" s="2" t="s">
        <v>27</v>
      </c>
      <c r="L7160" s="2">
        <v>623.96</v>
      </c>
      <c r="M7160" s="2" t="s">
        <v>34</v>
      </c>
    </row>
    <row r="7161" spans="1:13" ht="14.25" customHeight="1" x14ac:dyDescent="0.3">
      <c r="A7161" s="2" t="s">
        <v>7192</v>
      </c>
      <c r="B7161" s="2" t="s">
        <v>19</v>
      </c>
      <c r="C7161" s="2" t="s">
        <v>20</v>
      </c>
      <c r="D7161" s="8">
        <v>2999.46</v>
      </c>
      <c r="E7161" s="11">
        <v>0.12</v>
      </c>
      <c r="F7161" s="18">
        <v>8</v>
      </c>
      <c r="G7161" s="15">
        <v>45241</v>
      </c>
      <c r="H7161" s="3">
        <v>45243</v>
      </c>
      <c r="I7161" s="2">
        <f t="shared" ref="I7161:I7162" si="328">DATEDIF(G7161,H7161,"d")</f>
        <v>2</v>
      </c>
      <c r="J7161" s="2" t="s">
        <v>21</v>
      </c>
      <c r="K7161" s="2" t="s">
        <v>22</v>
      </c>
      <c r="L7161" s="2">
        <v>517.6</v>
      </c>
      <c r="M7161" s="2" t="s">
        <v>48</v>
      </c>
    </row>
    <row r="7162" spans="1:13" ht="14.25" customHeight="1" x14ac:dyDescent="0.3">
      <c r="A7162" s="2" t="s">
        <v>7193</v>
      </c>
      <c r="B7162" s="2" t="s">
        <v>19</v>
      </c>
      <c r="C7162" s="2" t="s">
        <v>20</v>
      </c>
      <c r="D7162" s="8">
        <v>1166.3</v>
      </c>
      <c r="E7162" s="11">
        <v>0.14000000000000001</v>
      </c>
      <c r="F7162" s="18">
        <v>9</v>
      </c>
      <c r="G7162" s="15">
        <v>45039</v>
      </c>
      <c r="H7162" s="3">
        <v>45042</v>
      </c>
      <c r="I7162" s="2">
        <f t="shared" si="328"/>
        <v>3</v>
      </c>
      <c r="J7162" s="2" t="s">
        <v>15</v>
      </c>
      <c r="K7162" s="2" t="s">
        <v>22</v>
      </c>
      <c r="L7162" s="2">
        <v>322.77999999999997</v>
      </c>
      <c r="M7162" s="2" t="s">
        <v>39</v>
      </c>
    </row>
    <row r="7163" spans="1:13" ht="14.25" hidden="1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3"/>
      <c r="J7163" s="2" t="s">
        <v>21</v>
      </c>
      <c r="K7163" s="2" t="s">
        <v>27</v>
      </c>
      <c r="L7163" s="2">
        <v>327.81</v>
      </c>
      <c r="M7163" s="2" t="s">
        <v>39</v>
      </c>
    </row>
    <row r="7164" spans="1:13" ht="14.25" hidden="1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3"/>
      <c r="J7164" s="2" t="s">
        <v>21</v>
      </c>
      <c r="K7164" s="2" t="s">
        <v>27</v>
      </c>
      <c r="L7164" s="2">
        <v>504.61</v>
      </c>
      <c r="M7164" s="2" t="s">
        <v>39</v>
      </c>
    </row>
    <row r="7165" spans="1:13" ht="14.25" customHeight="1" x14ac:dyDescent="0.3">
      <c r="A7165" s="2" t="s">
        <v>7196</v>
      </c>
      <c r="B7165" s="2" t="s">
        <v>19</v>
      </c>
      <c r="C7165" s="2" t="s">
        <v>26</v>
      </c>
      <c r="D7165" s="8">
        <v>2093.13</v>
      </c>
      <c r="E7165" s="11">
        <v>0.41</v>
      </c>
      <c r="F7165" s="18">
        <v>8</v>
      </c>
      <c r="G7165" s="15">
        <v>45132</v>
      </c>
      <c r="H7165" s="3">
        <v>45139</v>
      </c>
      <c r="I7165" s="2">
        <f>DATEDIF(G7165,H7165,"d")</f>
        <v>7</v>
      </c>
      <c r="J7165" s="2" t="s">
        <v>31</v>
      </c>
      <c r="K7165" s="2" t="s">
        <v>22</v>
      </c>
      <c r="L7165" s="2">
        <v>484.38</v>
      </c>
      <c r="M7165" s="2" t="s">
        <v>23</v>
      </c>
    </row>
    <row r="7166" spans="1:13" ht="14.25" hidden="1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3"/>
      <c r="J7166" s="2" t="s">
        <v>21</v>
      </c>
      <c r="K7166" s="2" t="s">
        <v>27</v>
      </c>
      <c r="L7166" s="2">
        <v>134.09</v>
      </c>
      <c r="M7166" s="2" t="s">
        <v>23</v>
      </c>
    </row>
    <row r="7167" spans="1:13" ht="14.25" hidden="1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3"/>
      <c r="J7167" s="2" t="s">
        <v>31</v>
      </c>
      <c r="K7167" s="2" t="s">
        <v>22</v>
      </c>
      <c r="L7167" s="2">
        <v>482.41</v>
      </c>
      <c r="M7167" s="2" t="s">
        <v>34</v>
      </c>
    </row>
    <row r="7168" spans="1:13" ht="14.25" hidden="1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3"/>
      <c r="J7168" s="2" t="s">
        <v>21</v>
      </c>
      <c r="K7168" s="2" t="s">
        <v>22</v>
      </c>
      <c r="L7168" s="2">
        <v>179.11</v>
      </c>
      <c r="M7168" s="2" t="s">
        <v>17</v>
      </c>
    </row>
    <row r="7169" spans="1:13" ht="14.25" customHeight="1" x14ac:dyDescent="0.3">
      <c r="A7169" s="2" t="s">
        <v>7200</v>
      </c>
      <c r="B7169" s="2" t="s">
        <v>19</v>
      </c>
      <c r="C7169" s="2" t="s">
        <v>36</v>
      </c>
      <c r="D7169" s="8">
        <v>1676.04</v>
      </c>
      <c r="E7169" s="11">
        <v>0.1</v>
      </c>
      <c r="F7169" s="18">
        <v>8</v>
      </c>
      <c r="G7169" s="15">
        <v>45239</v>
      </c>
      <c r="H7169" s="3">
        <v>45246</v>
      </c>
      <c r="I7169" s="2">
        <f>DATEDIF(G7169,H7169,"d")</f>
        <v>7</v>
      </c>
      <c r="J7169" s="2" t="s">
        <v>15</v>
      </c>
      <c r="K7169" s="2" t="s">
        <v>22</v>
      </c>
      <c r="L7169" s="2">
        <v>438.42</v>
      </c>
      <c r="M7169" s="2" t="s">
        <v>34</v>
      </c>
    </row>
    <row r="7170" spans="1:13" ht="14.25" hidden="1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3"/>
      <c r="J7170" s="2" t="s">
        <v>31</v>
      </c>
      <c r="K7170" s="2" t="s">
        <v>27</v>
      </c>
      <c r="L7170" s="2">
        <v>72.290000000000006</v>
      </c>
      <c r="M7170" s="2" t="s">
        <v>17</v>
      </c>
    </row>
    <row r="7171" spans="1:13" ht="14.25" customHeight="1" x14ac:dyDescent="0.3">
      <c r="A7171" s="2" t="s">
        <v>7202</v>
      </c>
      <c r="B7171" s="2" t="s">
        <v>19</v>
      </c>
      <c r="C7171" s="2" t="s">
        <v>14</v>
      </c>
      <c r="D7171" s="8">
        <v>3536.72</v>
      </c>
      <c r="E7171" s="11">
        <v>0.27</v>
      </c>
      <c r="F7171" s="18">
        <v>6</v>
      </c>
      <c r="G7171" s="15">
        <v>45505</v>
      </c>
      <c r="H7171" s="3">
        <v>45510</v>
      </c>
      <c r="I7171" s="2">
        <f>DATEDIF(G7171,H7171,"d")</f>
        <v>5</v>
      </c>
      <c r="J7171" s="2" t="s">
        <v>21</v>
      </c>
      <c r="K7171" s="2" t="s">
        <v>27</v>
      </c>
      <c r="L7171" s="2">
        <v>594.5</v>
      </c>
      <c r="M7171" s="2" t="s">
        <v>28</v>
      </c>
    </row>
    <row r="7172" spans="1:13" ht="14.25" hidden="1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3"/>
      <c r="J7172" s="2" t="s">
        <v>31</v>
      </c>
      <c r="K7172" s="2" t="s">
        <v>22</v>
      </c>
      <c r="L7172" s="2">
        <v>129.56</v>
      </c>
      <c r="M7172" s="2" t="s">
        <v>23</v>
      </c>
    </row>
    <row r="7173" spans="1:13" ht="14.25" hidden="1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3"/>
      <c r="J7173" s="2" t="s">
        <v>31</v>
      </c>
      <c r="K7173" s="2" t="s">
        <v>27</v>
      </c>
      <c r="L7173" s="2">
        <v>292.49</v>
      </c>
      <c r="M7173" s="2" t="s">
        <v>34</v>
      </c>
    </row>
    <row r="7174" spans="1:13" ht="14.25" customHeight="1" x14ac:dyDescent="0.3">
      <c r="A7174" s="2" t="s">
        <v>7205</v>
      </c>
      <c r="B7174" s="2" t="s">
        <v>19</v>
      </c>
      <c r="C7174" s="2" t="s">
        <v>14</v>
      </c>
      <c r="D7174" s="8">
        <v>1586.46</v>
      </c>
      <c r="E7174" s="11">
        <v>0.3</v>
      </c>
      <c r="F7174" s="18">
        <v>9</v>
      </c>
      <c r="G7174" s="15">
        <v>44967</v>
      </c>
      <c r="H7174" s="3">
        <v>44970</v>
      </c>
      <c r="I7174" s="2">
        <f>DATEDIF(G7174,H7174,"d")</f>
        <v>3</v>
      </c>
      <c r="J7174" s="2" t="s">
        <v>15</v>
      </c>
      <c r="K7174" s="2" t="s">
        <v>16</v>
      </c>
      <c r="L7174" s="2">
        <v>222.98</v>
      </c>
      <c r="M7174" s="2" t="s">
        <v>28</v>
      </c>
    </row>
    <row r="7175" spans="1:13" ht="14.25" hidden="1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3"/>
      <c r="J7175" s="2" t="s">
        <v>31</v>
      </c>
      <c r="K7175" s="2" t="s">
        <v>27</v>
      </c>
      <c r="L7175" s="2">
        <v>1046.8599999999999</v>
      </c>
      <c r="M7175" s="2" t="s">
        <v>28</v>
      </c>
    </row>
    <row r="7176" spans="1:13" ht="14.25" hidden="1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3"/>
      <c r="J7176" s="2" t="s">
        <v>31</v>
      </c>
      <c r="K7176" s="2" t="s">
        <v>27</v>
      </c>
      <c r="L7176" s="2">
        <v>772.03</v>
      </c>
      <c r="M7176" s="2" t="s">
        <v>39</v>
      </c>
    </row>
    <row r="7177" spans="1:13" ht="14.25" customHeight="1" x14ac:dyDescent="0.3">
      <c r="A7177" s="2" t="s">
        <v>7208</v>
      </c>
      <c r="B7177" s="2" t="s">
        <v>19</v>
      </c>
      <c r="C7177" s="2" t="s">
        <v>14</v>
      </c>
      <c r="D7177" s="8">
        <v>873.64</v>
      </c>
      <c r="E7177" s="11">
        <v>0.06</v>
      </c>
      <c r="F7177" s="18">
        <v>2</v>
      </c>
      <c r="G7177" s="15">
        <v>45207</v>
      </c>
      <c r="H7177" s="3">
        <v>45211</v>
      </c>
      <c r="I7177" s="2">
        <f>DATEDIF(G7177,H7177,"d")</f>
        <v>4</v>
      </c>
      <c r="J7177" s="2" t="s">
        <v>21</v>
      </c>
      <c r="K7177" s="2" t="s">
        <v>27</v>
      </c>
      <c r="L7177" s="2">
        <v>63.53</v>
      </c>
      <c r="M7177" s="2" t="s">
        <v>23</v>
      </c>
    </row>
    <row r="7178" spans="1:13" ht="14.25" hidden="1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3"/>
      <c r="J7178" s="2" t="s">
        <v>21</v>
      </c>
      <c r="K7178" s="2" t="s">
        <v>16</v>
      </c>
      <c r="L7178" s="2">
        <v>1034.31</v>
      </c>
      <c r="M7178" s="2" t="s">
        <v>28</v>
      </c>
    </row>
    <row r="7179" spans="1:13" ht="14.25" customHeight="1" x14ac:dyDescent="0.3">
      <c r="A7179" s="2" t="s">
        <v>7210</v>
      </c>
      <c r="B7179" s="2" t="s">
        <v>19</v>
      </c>
      <c r="C7179" s="2" t="s">
        <v>33</v>
      </c>
      <c r="D7179" s="8">
        <v>1121.42</v>
      </c>
      <c r="E7179" s="11">
        <v>0.28999999999999998</v>
      </c>
      <c r="F7179" s="18">
        <v>6</v>
      </c>
      <c r="G7179" s="15">
        <v>45246</v>
      </c>
      <c r="H7179" s="3">
        <v>45250</v>
      </c>
      <c r="I7179" s="2">
        <f>DATEDIF(G7179,H7179,"d")</f>
        <v>4</v>
      </c>
      <c r="J7179" s="2" t="s">
        <v>15</v>
      </c>
      <c r="K7179" s="2" t="s">
        <v>22</v>
      </c>
      <c r="L7179" s="2">
        <v>102.89</v>
      </c>
      <c r="M7179" s="2" t="s">
        <v>28</v>
      </c>
    </row>
    <row r="7180" spans="1:13" ht="14.25" hidden="1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3"/>
      <c r="J7180" s="2" t="s">
        <v>15</v>
      </c>
      <c r="K7180" s="2" t="s">
        <v>22</v>
      </c>
      <c r="L7180" s="2">
        <v>566.82000000000005</v>
      </c>
      <c r="M7180" s="2" t="s">
        <v>28</v>
      </c>
    </row>
    <row r="7181" spans="1:13" ht="14.25" hidden="1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3"/>
      <c r="J7181" s="2" t="s">
        <v>15</v>
      </c>
      <c r="K7181" s="2" t="s">
        <v>16</v>
      </c>
      <c r="L7181" s="2">
        <v>668.46</v>
      </c>
      <c r="M7181" s="2" t="s">
        <v>34</v>
      </c>
    </row>
    <row r="7182" spans="1:13" ht="14.25" hidden="1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3"/>
      <c r="J7182" s="2" t="s">
        <v>21</v>
      </c>
      <c r="K7182" s="2" t="s">
        <v>27</v>
      </c>
      <c r="L7182" s="2">
        <v>460.79</v>
      </c>
      <c r="M7182" s="2" t="s">
        <v>48</v>
      </c>
    </row>
    <row r="7183" spans="1:13" ht="14.25" hidden="1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3"/>
      <c r="J7183" s="2" t="s">
        <v>31</v>
      </c>
      <c r="K7183" s="2" t="s">
        <v>27</v>
      </c>
      <c r="L7183" s="2">
        <v>71.89</v>
      </c>
      <c r="M7183" s="2" t="s">
        <v>23</v>
      </c>
    </row>
    <row r="7184" spans="1:13" ht="14.25" hidden="1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3"/>
      <c r="J7184" s="2" t="s">
        <v>21</v>
      </c>
      <c r="K7184" s="2" t="s">
        <v>27</v>
      </c>
      <c r="L7184" s="2">
        <v>515.6</v>
      </c>
      <c r="M7184" s="2" t="s">
        <v>28</v>
      </c>
    </row>
    <row r="7185" spans="1:13" ht="14.25" hidden="1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3"/>
      <c r="J7185" s="2" t="s">
        <v>31</v>
      </c>
      <c r="K7185" s="2" t="s">
        <v>16</v>
      </c>
      <c r="L7185" s="2">
        <v>550.55999999999995</v>
      </c>
      <c r="M7185" s="2" t="s">
        <v>48</v>
      </c>
    </row>
    <row r="7186" spans="1:13" ht="14.25" hidden="1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3"/>
      <c r="J7186" s="2" t="s">
        <v>15</v>
      </c>
      <c r="K7186" s="2" t="s">
        <v>27</v>
      </c>
      <c r="L7186" s="2">
        <v>1356.67</v>
      </c>
      <c r="M7186" s="2" t="s">
        <v>28</v>
      </c>
    </row>
    <row r="7187" spans="1:13" ht="14.25" hidden="1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3"/>
      <c r="J7187" s="2" t="s">
        <v>31</v>
      </c>
      <c r="K7187" s="2" t="s">
        <v>16</v>
      </c>
      <c r="L7187" s="2">
        <v>707.58</v>
      </c>
      <c r="M7187" s="2" t="s">
        <v>48</v>
      </c>
    </row>
    <row r="7188" spans="1:13" ht="14.25" hidden="1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3"/>
      <c r="J7188" s="2" t="s">
        <v>21</v>
      </c>
      <c r="K7188" s="2" t="s">
        <v>27</v>
      </c>
      <c r="L7188" s="2">
        <v>612.84</v>
      </c>
      <c r="M7188" s="2" t="s">
        <v>34</v>
      </c>
    </row>
    <row r="7189" spans="1:13" ht="14.25" customHeight="1" x14ac:dyDescent="0.3">
      <c r="A7189" s="2" t="s">
        <v>7220</v>
      </c>
      <c r="B7189" s="2" t="s">
        <v>19</v>
      </c>
      <c r="C7189" s="2" t="s">
        <v>26</v>
      </c>
      <c r="D7189" s="8">
        <v>2322.0300000000002</v>
      </c>
      <c r="E7189" s="11">
        <v>0.36</v>
      </c>
      <c r="F7189" s="18">
        <v>4</v>
      </c>
      <c r="G7189" s="15">
        <v>45555</v>
      </c>
      <c r="H7189" s="3">
        <v>45559</v>
      </c>
      <c r="I7189" s="2">
        <f>DATEDIF(G7189,H7189,"d")</f>
        <v>4</v>
      </c>
      <c r="J7189" s="2" t="s">
        <v>15</v>
      </c>
      <c r="K7189" s="2" t="s">
        <v>22</v>
      </c>
      <c r="L7189" s="2">
        <v>532.42999999999995</v>
      </c>
      <c r="M7189" s="2" t="s">
        <v>39</v>
      </c>
    </row>
    <row r="7190" spans="1:13" ht="14.25" hidden="1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3"/>
      <c r="J7190" s="2" t="s">
        <v>21</v>
      </c>
      <c r="K7190" s="2" t="s">
        <v>27</v>
      </c>
      <c r="L7190" s="2">
        <v>89.6</v>
      </c>
      <c r="M7190" s="2" t="s">
        <v>17</v>
      </c>
    </row>
    <row r="7191" spans="1:13" ht="14.25" hidden="1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3"/>
      <c r="J7191" s="2" t="s">
        <v>31</v>
      </c>
      <c r="K7191" s="2" t="s">
        <v>16</v>
      </c>
      <c r="L7191" s="2">
        <v>426.62</v>
      </c>
      <c r="M7191" s="2" t="s">
        <v>48</v>
      </c>
    </row>
    <row r="7192" spans="1:13" ht="14.25" hidden="1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3"/>
      <c r="J7192" s="2" t="s">
        <v>31</v>
      </c>
      <c r="K7192" s="2" t="s">
        <v>22</v>
      </c>
      <c r="L7192" s="2">
        <v>819.25</v>
      </c>
      <c r="M7192" s="2" t="s">
        <v>48</v>
      </c>
    </row>
    <row r="7193" spans="1:13" ht="14.25" hidden="1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3"/>
      <c r="J7193" s="2" t="s">
        <v>15</v>
      </c>
      <c r="K7193" s="2" t="s">
        <v>22</v>
      </c>
      <c r="L7193" s="2">
        <v>315.41000000000003</v>
      </c>
      <c r="M7193" s="2" t="s">
        <v>28</v>
      </c>
    </row>
    <row r="7194" spans="1:13" ht="14.25" customHeight="1" x14ac:dyDescent="0.3">
      <c r="A7194" s="2" t="s">
        <v>7225</v>
      </c>
      <c r="B7194" s="2" t="s">
        <v>19</v>
      </c>
      <c r="C7194" s="2" t="s">
        <v>36</v>
      </c>
      <c r="D7194" s="8">
        <v>1577.1</v>
      </c>
      <c r="E7194" s="11">
        <v>0.3</v>
      </c>
      <c r="F7194" s="18">
        <v>4</v>
      </c>
      <c r="G7194" s="15">
        <v>45085</v>
      </c>
      <c r="H7194" s="3">
        <v>45086</v>
      </c>
      <c r="I7194" s="2">
        <f t="shared" ref="I7194:I7195" si="329">DATEDIF(G7194,H7194,"d")</f>
        <v>1</v>
      </c>
      <c r="J7194" s="2" t="s">
        <v>21</v>
      </c>
      <c r="K7194" s="2" t="s">
        <v>22</v>
      </c>
      <c r="L7194" s="2">
        <v>234.97</v>
      </c>
      <c r="M7194" s="2" t="s">
        <v>28</v>
      </c>
    </row>
    <row r="7195" spans="1:13" ht="14.25" customHeight="1" x14ac:dyDescent="0.3">
      <c r="A7195" s="2" t="s">
        <v>7226</v>
      </c>
      <c r="B7195" s="2" t="s">
        <v>19</v>
      </c>
      <c r="C7195" s="2" t="s">
        <v>33</v>
      </c>
      <c r="D7195" s="8">
        <v>2602.35</v>
      </c>
      <c r="E7195" s="11">
        <v>0.42</v>
      </c>
      <c r="F7195" s="18">
        <v>5</v>
      </c>
      <c r="G7195" s="15">
        <v>45429</v>
      </c>
      <c r="H7195" s="3">
        <v>45433</v>
      </c>
      <c r="I7195" s="2">
        <f t="shared" si="329"/>
        <v>4</v>
      </c>
      <c r="J7195" s="2" t="s">
        <v>21</v>
      </c>
      <c r="K7195" s="2" t="s">
        <v>16</v>
      </c>
      <c r="L7195" s="2">
        <v>369.75</v>
      </c>
      <c r="M7195" s="2" t="s">
        <v>17</v>
      </c>
    </row>
    <row r="7196" spans="1:13" ht="14.25" hidden="1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3"/>
      <c r="J7196" s="2" t="s">
        <v>15</v>
      </c>
      <c r="K7196" s="2" t="s">
        <v>27</v>
      </c>
      <c r="L7196" s="2">
        <v>271.99</v>
      </c>
      <c r="M7196" s="2" t="s">
        <v>23</v>
      </c>
    </row>
    <row r="7197" spans="1:13" ht="14.25" customHeight="1" x14ac:dyDescent="0.3">
      <c r="A7197" s="2" t="s">
        <v>7228</v>
      </c>
      <c r="B7197" s="2" t="s">
        <v>19</v>
      </c>
      <c r="C7197" s="2" t="s">
        <v>26</v>
      </c>
      <c r="D7197" s="8">
        <v>4337.21</v>
      </c>
      <c r="E7197" s="11">
        <v>0.03</v>
      </c>
      <c r="F7197" s="18">
        <v>4</v>
      </c>
      <c r="G7197" s="15">
        <v>45562</v>
      </c>
      <c r="H7197" s="3">
        <v>45566</v>
      </c>
      <c r="I7197" s="2">
        <f>DATEDIF(G7197,H7197,"d")</f>
        <v>4</v>
      </c>
      <c r="J7197" s="2" t="s">
        <v>31</v>
      </c>
      <c r="K7197" s="2" t="s">
        <v>27</v>
      </c>
      <c r="L7197" s="2">
        <v>1212.28</v>
      </c>
      <c r="M7197" s="2" t="s">
        <v>48</v>
      </c>
    </row>
    <row r="7198" spans="1:13" ht="14.25" hidden="1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3"/>
      <c r="J7198" s="2" t="s">
        <v>31</v>
      </c>
      <c r="K7198" s="2" t="s">
        <v>16</v>
      </c>
      <c r="L7198" s="2">
        <v>64.239999999999995</v>
      </c>
      <c r="M7198" s="2" t="s">
        <v>28</v>
      </c>
    </row>
    <row r="7199" spans="1:13" ht="14.25" hidden="1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3"/>
      <c r="J7199" s="2" t="s">
        <v>15</v>
      </c>
      <c r="K7199" s="2" t="s">
        <v>27</v>
      </c>
      <c r="L7199" s="2">
        <v>505.84</v>
      </c>
      <c r="M7199" s="2" t="s">
        <v>39</v>
      </c>
    </row>
    <row r="7200" spans="1:13" ht="14.25" customHeight="1" x14ac:dyDescent="0.3">
      <c r="A7200" s="2" t="s">
        <v>7231</v>
      </c>
      <c r="B7200" s="2" t="s">
        <v>19</v>
      </c>
      <c r="C7200" s="2" t="s">
        <v>14</v>
      </c>
      <c r="D7200" s="8">
        <v>3048.27</v>
      </c>
      <c r="E7200" s="11">
        <v>0.43</v>
      </c>
      <c r="F7200" s="18">
        <v>7</v>
      </c>
      <c r="G7200" s="15">
        <v>45160</v>
      </c>
      <c r="H7200" s="3">
        <v>45165</v>
      </c>
      <c r="I7200" s="2">
        <f>DATEDIF(G7200,H7200,"d")</f>
        <v>5</v>
      </c>
      <c r="J7200" s="2" t="s">
        <v>31</v>
      </c>
      <c r="K7200" s="2" t="s">
        <v>16</v>
      </c>
      <c r="L7200" s="2">
        <v>433.95</v>
      </c>
      <c r="M7200" s="2" t="s">
        <v>28</v>
      </c>
    </row>
    <row r="7201" spans="1:13" ht="14.25" hidden="1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3"/>
      <c r="J7201" s="2" t="s">
        <v>15</v>
      </c>
      <c r="K7201" s="2" t="s">
        <v>27</v>
      </c>
      <c r="L7201" s="2">
        <v>40.869999999999997</v>
      </c>
      <c r="M7201" s="2" t="s">
        <v>28</v>
      </c>
    </row>
    <row r="7202" spans="1:13" ht="14.25" hidden="1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3"/>
      <c r="J7202" s="2" t="s">
        <v>21</v>
      </c>
      <c r="K7202" s="2" t="s">
        <v>22</v>
      </c>
      <c r="L7202" s="2">
        <v>887.91</v>
      </c>
      <c r="M7202" s="2" t="s">
        <v>28</v>
      </c>
    </row>
    <row r="7203" spans="1:13" ht="14.25" hidden="1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3"/>
      <c r="J7203" s="2" t="s">
        <v>31</v>
      </c>
      <c r="K7203" s="2" t="s">
        <v>22</v>
      </c>
      <c r="L7203" s="2">
        <v>312.47000000000003</v>
      </c>
      <c r="M7203" s="2" t="s">
        <v>34</v>
      </c>
    </row>
    <row r="7204" spans="1:13" ht="14.25" hidden="1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3"/>
      <c r="J7204" s="2" t="s">
        <v>15</v>
      </c>
      <c r="K7204" s="2" t="s">
        <v>16</v>
      </c>
      <c r="L7204" s="2">
        <v>887.44</v>
      </c>
      <c r="M7204" s="2" t="s">
        <v>48</v>
      </c>
    </row>
    <row r="7205" spans="1:13" ht="14.25" customHeight="1" x14ac:dyDescent="0.3">
      <c r="A7205" s="2" t="s">
        <v>7236</v>
      </c>
      <c r="B7205" s="2" t="s">
        <v>19</v>
      </c>
      <c r="C7205" s="2" t="s">
        <v>26</v>
      </c>
      <c r="D7205" s="8">
        <v>4425.71</v>
      </c>
      <c r="E7205" s="11">
        <v>0.25</v>
      </c>
      <c r="F7205" s="18">
        <v>5</v>
      </c>
      <c r="G7205" s="15">
        <v>45478</v>
      </c>
      <c r="H7205" s="3">
        <v>45483</v>
      </c>
      <c r="I7205" s="2">
        <f t="shared" ref="I7205:I7206" si="330">DATEDIF(G7205,H7205,"d")</f>
        <v>5</v>
      </c>
      <c r="J7205" s="2" t="s">
        <v>15</v>
      </c>
      <c r="K7205" s="2" t="s">
        <v>16</v>
      </c>
      <c r="L7205" s="2">
        <v>1032.42</v>
      </c>
      <c r="M7205" s="2" t="s">
        <v>48</v>
      </c>
    </row>
    <row r="7206" spans="1:13" ht="14.25" customHeight="1" x14ac:dyDescent="0.3">
      <c r="A7206" s="2" t="s">
        <v>7237</v>
      </c>
      <c r="B7206" s="2" t="s">
        <v>19</v>
      </c>
      <c r="C7206" s="2" t="s">
        <v>14</v>
      </c>
      <c r="D7206" s="8">
        <v>737.59</v>
      </c>
      <c r="E7206" s="11">
        <v>0.19</v>
      </c>
      <c r="F7206" s="18">
        <v>6</v>
      </c>
      <c r="G7206" s="15">
        <v>45583</v>
      </c>
      <c r="H7206" s="3">
        <v>45590</v>
      </c>
      <c r="I7206" s="2">
        <f t="shared" si="330"/>
        <v>7</v>
      </c>
      <c r="J7206" s="2" t="s">
        <v>31</v>
      </c>
      <c r="K7206" s="2" t="s">
        <v>16</v>
      </c>
      <c r="L7206" s="2">
        <v>59.6</v>
      </c>
      <c r="M7206" s="2" t="s">
        <v>39</v>
      </c>
    </row>
    <row r="7207" spans="1:13" ht="14.25" hidden="1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3"/>
      <c r="J7207" s="2" t="s">
        <v>15</v>
      </c>
      <c r="K7207" s="2" t="s">
        <v>22</v>
      </c>
      <c r="L7207" s="2">
        <v>445</v>
      </c>
      <c r="M7207" s="2" t="s">
        <v>23</v>
      </c>
    </row>
    <row r="7208" spans="1:13" ht="14.25" hidden="1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3"/>
      <c r="J7208" s="2" t="s">
        <v>15</v>
      </c>
      <c r="K7208" s="2" t="s">
        <v>27</v>
      </c>
      <c r="L7208" s="2">
        <v>290.2</v>
      </c>
      <c r="M7208" s="2" t="s">
        <v>39</v>
      </c>
    </row>
    <row r="7209" spans="1:13" ht="14.25" hidden="1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3"/>
      <c r="J7209" s="2" t="s">
        <v>15</v>
      </c>
      <c r="K7209" s="2" t="s">
        <v>16</v>
      </c>
      <c r="L7209" s="2">
        <v>353.64</v>
      </c>
      <c r="M7209" s="2" t="s">
        <v>39</v>
      </c>
    </row>
    <row r="7210" spans="1:13" ht="14.25" customHeight="1" x14ac:dyDescent="0.3">
      <c r="A7210" s="2" t="s">
        <v>7241</v>
      </c>
      <c r="B7210" s="2" t="s">
        <v>19</v>
      </c>
      <c r="C7210" s="2" t="s">
        <v>20</v>
      </c>
      <c r="D7210" s="8">
        <v>2524.69</v>
      </c>
      <c r="E7210" s="11">
        <v>0.02</v>
      </c>
      <c r="F7210" s="18">
        <v>7</v>
      </c>
      <c r="G7210" s="15">
        <v>45065</v>
      </c>
      <c r="H7210" s="3">
        <v>45071</v>
      </c>
      <c r="I7210" s="2">
        <f>DATEDIF(G7210,H7210,"d")</f>
        <v>6</v>
      </c>
      <c r="J7210" s="2" t="s">
        <v>21</v>
      </c>
      <c r="K7210" s="2" t="s">
        <v>16</v>
      </c>
      <c r="L7210" s="2">
        <v>168.47</v>
      </c>
      <c r="M7210" s="2" t="s">
        <v>28</v>
      </c>
    </row>
    <row r="7211" spans="1:13" ht="14.25" hidden="1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3"/>
      <c r="J7211" s="2" t="s">
        <v>15</v>
      </c>
      <c r="K7211" s="2" t="s">
        <v>22</v>
      </c>
      <c r="L7211" s="2">
        <v>37.369999999999997</v>
      </c>
      <c r="M7211" s="2" t="s">
        <v>28</v>
      </c>
    </row>
    <row r="7212" spans="1:13" ht="14.25" hidden="1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3"/>
      <c r="J7212" s="2" t="s">
        <v>15</v>
      </c>
      <c r="K7212" s="2" t="s">
        <v>22</v>
      </c>
      <c r="L7212" s="2">
        <v>682.07</v>
      </c>
      <c r="M7212" s="2" t="s">
        <v>39</v>
      </c>
    </row>
    <row r="7213" spans="1:13" ht="14.25" hidden="1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3"/>
      <c r="J7213" s="2" t="s">
        <v>21</v>
      </c>
      <c r="K7213" s="2" t="s">
        <v>16</v>
      </c>
      <c r="L7213" s="2">
        <v>562.71</v>
      </c>
      <c r="M7213" s="2" t="s">
        <v>48</v>
      </c>
    </row>
    <row r="7214" spans="1:13" ht="14.25" hidden="1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3"/>
      <c r="J7214" s="2" t="s">
        <v>31</v>
      </c>
      <c r="K7214" s="2" t="s">
        <v>22</v>
      </c>
      <c r="L7214" s="2">
        <v>323.37</v>
      </c>
      <c r="M7214" s="2" t="s">
        <v>17</v>
      </c>
    </row>
    <row r="7215" spans="1:13" ht="14.25" customHeight="1" x14ac:dyDescent="0.3">
      <c r="A7215" s="2" t="s">
        <v>7246</v>
      </c>
      <c r="B7215" s="2" t="s">
        <v>19</v>
      </c>
      <c r="C7215" s="2" t="s">
        <v>33</v>
      </c>
      <c r="D7215" s="8">
        <v>2262.1799999999998</v>
      </c>
      <c r="E7215" s="11">
        <v>0.15</v>
      </c>
      <c r="F7215" s="18">
        <v>6</v>
      </c>
      <c r="G7215" s="15">
        <v>45546</v>
      </c>
      <c r="H7215" s="3">
        <v>45548</v>
      </c>
      <c r="I7215" s="2">
        <f>DATEDIF(G7215,H7215,"d")</f>
        <v>2</v>
      </c>
      <c r="J7215" s="2" t="s">
        <v>15</v>
      </c>
      <c r="K7215" s="2" t="s">
        <v>22</v>
      </c>
      <c r="L7215" s="2">
        <v>651.41999999999996</v>
      </c>
      <c r="M7215" s="2" t="s">
        <v>23</v>
      </c>
    </row>
    <row r="7216" spans="1:13" ht="14.25" hidden="1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3"/>
      <c r="J7216" s="2" t="s">
        <v>15</v>
      </c>
      <c r="K7216" s="2" t="s">
        <v>27</v>
      </c>
      <c r="L7216" s="2">
        <v>185.52</v>
      </c>
      <c r="M7216" s="2" t="s">
        <v>23</v>
      </c>
    </row>
    <row r="7217" spans="1:13" ht="14.25" customHeight="1" x14ac:dyDescent="0.3">
      <c r="A7217" s="2" t="s">
        <v>7248</v>
      </c>
      <c r="B7217" s="2" t="s">
        <v>19</v>
      </c>
      <c r="C7217" s="2" t="s">
        <v>26</v>
      </c>
      <c r="D7217" s="8">
        <v>3343.48</v>
      </c>
      <c r="E7217" s="11">
        <v>0.32</v>
      </c>
      <c r="F7217" s="18">
        <v>6</v>
      </c>
      <c r="G7217" s="15">
        <v>45290</v>
      </c>
      <c r="H7217" s="3">
        <v>45293</v>
      </c>
      <c r="I7217" s="2">
        <f>DATEDIF(G7217,H7217,"d")</f>
        <v>3</v>
      </c>
      <c r="J7217" s="2" t="s">
        <v>21</v>
      </c>
      <c r="K7217" s="2" t="s">
        <v>27</v>
      </c>
      <c r="L7217" s="2">
        <v>303.62</v>
      </c>
      <c r="M7217" s="2" t="s">
        <v>48</v>
      </c>
    </row>
    <row r="7218" spans="1:13" ht="14.25" hidden="1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3"/>
      <c r="J7218" s="2" t="s">
        <v>15</v>
      </c>
      <c r="K7218" s="2" t="s">
        <v>16</v>
      </c>
      <c r="L7218" s="2">
        <v>550.98</v>
      </c>
      <c r="M7218" s="2" t="s">
        <v>28</v>
      </c>
    </row>
    <row r="7219" spans="1:13" ht="14.25" hidden="1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3"/>
      <c r="J7219" s="2" t="s">
        <v>21</v>
      </c>
      <c r="K7219" s="2" t="s">
        <v>22</v>
      </c>
      <c r="L7219" s="2">
        <v>579.78</v>
      </c>
      <c r="M7219" s="2" t="s">
        <v>23</v>
      </c>
    </row>
    <row r="7220" spans="1:13" ht="14.25" customHeight="1" x14ac:dyDescent="0.3">
      <c r="A7220" s="2" t="s">
        <v>7251</v>
      </c>
      <c r="B7220" s="2" t="s">
        <v>19</v>
      </c>
      <c r="C7220" s="2" t="s">
        <v>14</v>
      </c>
      <c r="D7220" s="8">
        <v>3390.87</v>
      </c>
      <c r="E7220" s="11">
        <v>0.32</v>
      </c>
      <c r="F7220" s="18">
        <v>2</v>
      </c>
      <c r="G7220" s="15">
        <v>45057</v>
      </c>
      <c r="H7220" s="3">
        <v>45063</v>
      </c>
      <c r="I7220" s="2">
        <f>DATEDIF(G7220,H7220,"d")</f>
        <v>6</v>
      </c>
      <c r="J7220" s="2" t="s">
        <v>21</v>
      </c>
      <c r="K7220" s="2" t="s">
        <v>27</v>
      </c>
      <c r="L7220" s="2">
        <v>184.19</v>
      </c>
      <c r="M7220" s="2" t="s">
        <v>39</v>
      </c>
    </row>
    <row r="7221" spans="1:13" ht="14.25" hidden="1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3"/>
      <c r="J7221" s="2" t="s">
        <v>21</v>
      </c>
      <c r="K7221" s="2" t="s">
        <v>27</v>
      </c>
      <c r="L7221" s="2">
        <v>261.63</v>
      </c>
      <c r="M7221" s="2" t="s">
        <v>34</v>
      </c>
    </row>
    <row r="7222" spans="1:13" ht="14.25" customHeight="1" x14ac:dyDescent="0.3">
      <c r="A7222" s="2" t="s">
        <v>7253</v>
      </c>
      <c r="B7222" s="2" t="s">
        <v>19</v>
      </c>
      <c r="C7222" s="2" t="s">
        <v>33</v>
      </c>
      <c r="D7222" s="8">
        <v>698.53</v>
      </c>
      <c r="E7222" s="11">
        <v>0.12</v>
      </c>
      <c r="F7222" s="18">
        <v>6</v>
      </c>
      <c r="G7222" s="15">
        <v>45063</v>
      </c>
      <c r="H7222" s="3">
        <v>45070</v>
      </c>
      <c r="I7222" s="2">
        <f>DATEDIF(G7222,H7222,"d")</f>
        <v>7</v>
      </c>
      <c r="J7222" s="2" t="s">
        <v>31</v>
      </c>
      <c r="K7222" s="2" t="s">
        <v>16</v>
      </c>
      <c r="L7222" s="2">
        <v>91.81</v>
      </c>
      <c r="M7222" s="2" t="s">
        <v>39</v>
      </c>
    </row>
    <row r="7223" spans="1:13" ht="14.25" hidden="1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3"/>
      <c r="J7223" s="2" t="s">
        <v>31</v>
      </c>
      <c r="K7223" s="2" t="s">
        <v>22</v>
      </c>
      <c r="L7223" s="2">
        <v>539.22</v>
      </c>
      <c r="M7223" s="2" t="s">
        <v>23</v>
      </c>
    </row>
    <row r="7224" spans="1:13" ht="14.25" hidden="1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3"/>
      <c r="J7224" s="2" t="s">
        <v>21</v>
      </c>
      <c r="K7224" s="2" t="s">
        <v>22</v>
      </c>
      <c r="L7224" s="2">
        <v>242.69</v>
      </c>
      <c r="M7224" s="2" t="s">
        <v>28</v>
      </c>
    </row>
    <row r="7225" spans="1:13" ht="14.25" hidden="1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3"/>
      <c r="J7225" s="2" t="s">
        <v>21</v>
      </c>
      <c r="K7225" s="2" t="s">
        <v>16</v>
      </c>
      <c r="L7225" s="2">
        <v>486.51</v>
      </c>
      <c r="M7225" s="2" t="s">
        <v>23</v>
      </c>
    </row>
    <row r="7226" spans="1:13" ht="14.25" hidden="1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3"/>
      <c r="J7226" s="2" t="s">
        <v>31</v>
      </c>
      <c r="K7226" s="2" t="s">
        <v>16</v>
      </c>
      <c r="L7226" s="2">
        <v>221.81</v>
      </c>
      <c r="M7226" s="2" t="s">
        <v>23</v>
      </c>
    </row>
    <row r="7227" spans="1:13" ht="14.25" customHeight="1" x14ac:dyDescent="0.3">
      <c r="A7227" s="2" t="s">
        <v>7258</v>
      </c>
      <c r="B7227" s="2" t="s">
        <v>19</v>
      </c>
      <c r="C7227" s="2" t="s">
        <v>20</v>
      </c>
      <c r="D7227" s="8">
        <v>2431.0100000000002</v>
      </c>
      <c r="E7227" s="11">
        <v>0.21</v>
      </c>
      <c r="F7227" s="18">
        <v>3</v>
      </c>
      <c r="G7227" s="15">
        <v>45446</v>
      </c>
      <c r="H7227" s="3">
        <v>45450</v>
      </c>
      <c r="I7227" s="2">
        <f>DATEDIF(G7227,H7227,"d")</f>
        <v>4</v>
      </c>
      <c r="J7227" s="2" t="s">
        <v>31</v>
      </c>
      <c r="K7227" s="2" t="s">
        <v>27</v>
      </c>
      <c r="L7227" s="2">
        <v>429.17</v>
      </c>
      <c r="M7227" s="2" t="s">
        <v>17</v>
      </c>
    </row>
    <row r="7228" spans="1:13" ht="14.25" hidden="1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3"/>
      <c r="J7228" s="2" t="s">
        <v>15</v>
      </c>
      <c r="K7228" s="2" t="s">
        <v>27</v>
      </c>
      <c r="L7228" s="2">
        <v>93.94</v>
      </c>
      <c r="M7228" s="2" t="s">
        <v>39</v>
      </c>
    </row>
    <row r="7229" spans="1:13" ht="14.25" hidden="1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3"/>
      <c r="J7229" s="2" t="s">
        <v>15</v>
      </c>
      <c r="K7229" s="2" t="s">
        <v>16</v>
      </c>
      <c r="L7229" s="2">
        <v>162.74</v>
      </c>
      <c r="M7229" s="2" t="s">
        <v>48</v>
      </c>
    </row>
    <row r="7230" spans="1:13" ht="14.25" hidden="1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3"/>
      <c r="J7230" s="2" t="s">
        <v>21</v>
      </c>
      <c r="K7230" s="2" t="s">
        <v>16</v>
      </c>
      <c r="L7230" s="2">
        <v>145.53</v>
      </c>
      <c r="M7230" s="2" t="s">
        <v>23</v>
      </c>
    </row>
    <row r="7231" spans="1:13" ht="14.25" customHeight="1" x14ac:dyDescent="0.3">
      <c r="A7231" s="2" t="s">
        <v>7262</v>
      </c>
      <c r="B7231" s="2" t="s">
        <v>19</v>
      </c>
      <c r="C7231" s="2" t="s">
        <v>26</v>
      </c>
      <c r="D7231" s="8">
        <v>2311.85</v>
      </c>
      <c r="E7231" s="11">
        <v>0.17</v>
      </c>
      <c r="F7231" s="18">
        <v>5</v>
      </c>
      <c r="G7231" s="15">
        <v>45574</v>
      </c>
      <c r="H7231" s="3">
        <v>45579</v>
      </c>
      <c r="I7231" s="2">
        <f>DATEDIF(G7231,H7231,"d")</f>
        <v>5</v>
      </c>
      <c r="J7231" s="2" t="s">
        <v>31</v>
      </c>
      <c r="K7231" s="2" t="s">
        <v>16</v>
      </c>
      <c r="L7231" s="2">
        <v>648.91</v>
      </c>
      <c r="M7231" s="2" t="s">
        <v>28</v>
      </c>
    </row>
    <row r="7232" spans="1:13" ht="14.25" hidden="1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3"/>
      <c r="J7232" s="2" t="s">
        <v>31</v>
      </c>
      <c r="K7232" s="2" t="s">
        <v>22</v>
      </c>
      <c r="L7232" s="2">
        <v>195.44</v>
      </c>
      <c r="M7232" s="2" t="s">
        <v>34</v>
      </c>
    </row>
    <row r="7233" spans="1:13" ht="14.25" customHeight="1" x14ac:dyDescent="0.3">
      <c r="A7233" s="2" t="s">
        <v>7264</v>
      </c>
      <c r="B7233" s="2" t="s">
        <v>19</v>
      </c>
      <c r="C7233" s="2" t="s">
        <v>26</v>
      </c>
      <c r="D7233" s="8">
        <v>1300.44</v>
      </c>
      <c r="E7233" s="11">
        <v>0.48</v>
      </c>
      <c r="F7233" s="18">
        <v>1</v>
      </c>
      <c r="G7233" s="15">
        <v>45273</v>
      </c>
      <c r="H7233" s="3">
        <v>45274</v>
      </c>
      <c r="I7233" s="2">
        <f>DATEDIF(G7233,H7233,"d")</f>
        <v>1</v>
      </c>
      <c r="J7233" s="2" t="s">
        <v>15</v>
      </c>
      <c r="K7233" s="2" t="s">
        <v>22</v>
      </c>
      <c r="L7233" s="2">
        <v>275.38</v>
      </c>
      <c r="M7233" s="2" t="s">
        <v>28</v>
      </c>
    </row>
    <row r="7234" spans="1:13" ht="14.25" hidden="1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3"/>
      <c r="J7234" s="2" t="s">
        <v>21</v>
      </c>
      <c r="K7234" s="2" t="s">
        <v>27</v>
      </c>
      <c r="L7234" s="2">
        <v>223.09</v>
      </c>
      <c r="M7234" s="2" t="s">
        <v>39</v>
      </c>
    </row>
    <row r="7235" spans="1:13" ht="14.25" hidden="1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3"/>
      <c r="J7235" s="2" t="s">
        <v>31</v>
      </c>
      <c r="K7235" s="2" t="s">
        <v>27</v>
      </c>
      <c r="L7235" s="2">
        <v>89.89</v>
      </c>
      <c r="M7235" s="2" t="s">
        <v>23</v>
      </c>
    </row>
    <row r="7236" spans="1:13" ht="14.25" hidden="1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3"/>
      <c r="J7236" s="2" t="s">
        <v>31</v>
      </c>
      <c r="K7236" s="2" t="s">
        <v>16</v>
      </c>
      <c r="L7236" s="2">
        <v>987.83</v>
      </c>
      <c r="M7236" s="2" t="s">
        <v>34</v>
      </c>
    </row>
    <row r="7237" spans="1:13" ht="14.25" hidden="1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3"/>
      <c r="J7237" s="2" t="s">
        <v>31</v>
      </c>
      <c r="K7237" s="2" t="s">
        <v>16</v>
      </c>
      <c r="L7237" s="2">
        <v>1011.65</v>
      </c>
      <c r="M7237" s="2" t="s">
        <v>48</v>
      </c>
    </row>
    <row r="7238" spans="1:13" ht="14.25" hidden="1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3"/>
      <c r="J7238" s="2" t="s">
        <v>21</v>
      </c>
      <c r="K7238" s="2" t="s">
        <v>16</v>
      </c>
      <c r="L7238" s="2">
        <v>1034.8800000000001</v>
      </c>
      <c r="M7238" s="2" t="s">
        <v>39</v>
      </c>
    </row>
    <row r="7239" spans="1:13" ht="14.25" hidden="1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3"/>
      <c r="J7239" s="2" t="s">
        <v>21</v>
      </c>
      <c r="K7239" s="2" t="s">
        <v>27</v>
      </c>
      <c r="L7239" s="2">
        <v>373.66</v>
      </c>
      <c r="M7239" s="2" t="s">
        <v>28</v>
      </c>
    </row>
    <row r="7240" spans="1:13" ht="14.25" hidden="1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3"/>
      <c r="J7240" s="2" t="s">
        <v>31</v>
      </c>
      <c r="K7240" s="2" t="s">
        <v>27</v>
      </c>
      <c r="L7240" s="2">
        <v>1072.3</v>
      </c>
      <c r="M7240" s="2" t="s">
        <v>48</v>
      </c>
    </row>
    <row r="7241" spans="1:13" ht="14.25" customHeight="1" x14ac:dyDescent="0.3">
      <c r="A7241" s="2" t="s">
        <v>7272</v>
      </c>
      <c r="B7241" s="2" t="s">
        <v>19</v>
      </c>
      <c r="C7241" s="2" t="s">
        <v>20</v>
      </c>
      <c r="D7241" s="8">
        <v>2820.96</v>
      </c>
      <c r="E7241" s="11">
        <v>0.16</v>
      </c>
      <c r="F7241" s="18">
        <v>2</v>
      </c>
      <c r="G7241" s="15">
        <v>45104</v>
      </c>
      <c r="H7241" s="3">
        <v>45105</v>
      </c>
      <c r="I7241" s="2">
        <f>DATEDIF(G7241,H7241,"d")</f>
        <v>1</v>
      </c>
      <c r="J7241" s="2" t="s">
        <v>21</v>
      </c>
      <c r="K7241" s="2" t="s">
        <v>27</v>
      </c>
      <c r="L7241" s="2">
        <v>388.09</v>
      </c>
      <c r="M7241" s="2" t="s">
        <v>23</v>
      </c>
    </row>
    <row r="7242" spans="1:13" ht="14.25" hidden="1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3"/>
      <c r="J7242" s="2" t="s">
        <v>15</v>
      </c>
      <c r="K7242" s="2" t="s">
        <v>16</v>
      </c>
      <c r="L7242" s="2">
        <v>285.23</v>
      </c>
      <c r="M7242" s="2" t="s">
        <v>23</v>
      </c>
    </row>
    <row r="7243" spans="1:13" ht="14.25" hidden="1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3"/>
      <c r="J7243" s="2" t="s">
        <v>15</v>
      </c>
      <c r="K7243" s="2" t="s">
        <v>27</v>
      </c>
      <c r="L7243" s="2">
        <v>690.83</v>
      </c>
      <c r="M7243" s="2" t="s">
        <v>17</v>
      </c>
    </row>
    <row r="7244" spans="1:13" ht="14.25" hidden="1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3"/>
      <c r="J7244" s="2" t="s">
        <v>15</v>
      </c>
      <c r="K7244" s="2" t="s">
        <v>27</v>
      </c>
      <c r="L7244" s="2">
        <v>250.83</v>
      </c>
      <c r="M7244" s="2" t="s">
        <v>17</v>
      </c>
    </row>
    <row r="7245" spans="1:13" ht="14.25" hidden="1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3"/>
      <c r="J7245" s="2" t="s">
        <v>21</v>
      </c>
      <c r="K7245" s="2" t="s">
        <v>22</v>
      </c>
      <c r="L7245" s="2">
        <v>702.67</v>
      </c>
      <c r="M7245" s="2" t="s">
        <v>17</v>
      </c>
    </row>
    <row r="7246" spans="1:13" ht="14.25" hidden="1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3"/>
      <c r="J7246" s="2" t="s">
        <v>15</v>
      </c>
      <c r="K7246" s="2" t="s">
        <v>22</v>
      </c>
      <c r="L7246" s="2">
        <v>1200.3499999999999</v>
      </c>
      <c r="M7246" s="2" t="s">
        <v>23</v>
      </c>
    </row>
    <row r="7247" spans="1:13" ht="14.25" hidden="1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3"/>
      <c r="J7247" s="2" t="s">
        <v>31</v>
      </c>
      <c r="K7247" s="2" t="s">
        <v>16</v>
      </c>
      <c r="L7247" s="2">
        <v>346.82</v>
      </c>
      <c r="M7247" s="2" t="s">
        <v>48</v>
      </c>
    </row>
    <row r="7248" spans="1:13" ht="14.25" hidden="1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3"/>
      <c r="J7248" s="2" t="s">
        <v>31</v>
      </c>
      <c r="K7248" s="2" t="s">
        <v>22</v>
      </c>
      <c r="L7248" s="2">
        <v>481.59</v>
      </c>
      <c r="M7248" s="2" t="s">
        <v>17</v>
      </c>
    </row>
    <row r="7249" spans="1:13" ht="14.25" customHeight="1" x14ac:dyDescent="0.3">
      <c r="A7249" s="2" t="s">
        <v>7280</v>
      </c>
      <c r="B7249" s="2" t="s">
        <v>19</v>
      </c>
      <c r="C7249" s="2" t="s">
        <v>20</v>
      </c>
      <c r="D7249" s="8">
        <v>4774.2</v>
      </c>
      <c r="E7249" s="11">
        <v>0.18</v>
      </c>
      <c r="F7249" s="18">
        <v>7</v>
      </c>
      <c r="G7249" s="15">
        <v>45070</v>
      </c>
      <c r="H7249" s="3">
        <v>45075</v>
      </c>
      <c r="I7249" s="2">
        <f>DATEDIF(G7249,H7249,"d")</f>
        <v>5</v>
      </c>
      <c r="J7249" s="2" t="s">
        <v>21</v>
      </c>
      <c r="K7249" s="2" t="s">
        <v>27</v>
      </c>
      <c r="L7249" s="2">
        <v>453.28</v>
      </c>
      <c r="M7249" s="2" t="s">
        <v>23</v>
      </c>
    </row>
    <row r="7250" spans="1:13" ht="14.25" hidden="1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3"/>
      <c r="J7250" s="2" t="s">
        <v>15</v>
      </c>
      <c r="K7250" s="2" t="s">
        <v>27</v>
      </c>
      <c r="L7250" s="2">
        <v>990.43</v>
      </c>
      <c r="M7250" s="2" t="s">
        <v>34</v>
      </c>
    </row>
    <row r="7251" spans="1:13" ht="14.25" hidden="1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3"/>
      <c r="J7251" s="2" t="s">
        <v>21</v>
      </c>
      <c r="K7251" s="2" t="s">
        <v>22</v>
      </c>
      <c r="L7251" s="2">
        <v>434.46</v>
      </c>
      <c r="M7251" s="2" t="s">
        <v>48</v>
      </c>
    </row>
    <row r="7252" spans="1:13" ht="14.25" hidden="1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3"/>
      <c r="J7252" s="2" t="s">
        <v>21</v>
      </c>
      <c r="K7252" s="2" t="s">
        <v>22</v>
      </c>
      <c r="L7252" s="2">
        <v>1163.51</v>
      </c>
      <c r="M7252" s="2" t="s">
        <v>34</v>
      </c>
    </row>
    <row r="7253" spans="1:13" ht="14.25" customHeight="1" x14ac:dyDescent="0.3">
      <c r="A7253" s="2" t="s">
        <v>7284</v>
      </c>
      <c r="B7253" s="2" t="s">
        <v>19</v>
      </c>
      <c r="C7253" s="2" t="s">
        <v>14</v>
      </c>
      <c r="D7253" s="8">
        <v>123.37</v>
      </c>
      <c r="E7253" s="11">
        <v>0.43</v>
      </c>
      <c r="F7253" s="18">
        <v>3</v>
      </c>
      <c r="G7253" s="15">
        <v>44990</v>
      </c>
      <c r="H7253" s="3">
        <v>44997</v>
      </c>
      <c r="I7253" s="2">
        <f>DATEDIF(G7253,H7253,"d")</f>
        <v>7</v>
      </c>
      <c r="J7253" s="2" t="s">
        <v>21</v>
      </c>
      <c r="K7253" s="2" t="s">
        <v>22</v>
      </c>
      <c r="L7253" s="2">
        <v>33.950000000000003</v>
      </c>
      <c r="M7253" s="2" t="s">
        <v>39</v>
      </c>
    </row>
    <row r="7254" spans="1:13" ht="14.25" hidden="1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3"/>
      <c r="J7254" s="2" t="s">
        <v>31</v>
      </c>
      <c r="K7254" s="2" t="s">
        <v>27</v>
      </c>
      <c r="L7254" s="2">
        <v>103.5</v>
      </c>
      <c r="M7254" s="2" t="s">
        <v>17</v>
      </c>
    </row>
    <row r="7255" spans="1:13" ht="14.25" hidden="1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3"/>
      <c r="J7255" s="2" t="s">
        <v>21</v>
      </c>
      <c r="K7255" s="2" t="s">
        <v>27</v>
      </c>
      <c r="L7255" s="2">
        <v>43.44</v>
      </c>
      <c r="M7255" s="2" t="s">
        <v>28</v>
      </c>
    </row>
    <row r="7256" spans="1:13" ht="14.25" hidden="1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3"/>
      <c r="J7256" s="2" t="s">
        <v>31</v>
      </c>
      <c r="K7256" s="2" t="s">
        <v>16</v>
      </c>
      <c r="L7256" s="2">
        <v>469.52</v>
      </c>
      <c r="M7256" s="2" t="s">
        <v>34</v>
      </c>
    </row>
    <row r="7257" spans="1:13" ht="14.25" hidden="1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3"/>
      <c r="J7257" s="2" t="s">
        <v>21</v>
      </c>
      <c r="K7257" s="2" t="s">
        <v>22</v>
      </c>
      <c r="L7257" s="2">
        <v>84.42</v>
      </c>
      <c r="M7257" s="2" t="s">
        <v>17</v>
      </c>
    </row>
    <row r="7258" spans="1:13" ht="14.25" hidden="1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3"/>
      <c r="J7258" s="2" t="s">
        <v>15</v>
      </c>
      <c r="K7258" s="2" t="s">
        <v>16</v>
      </c>
      <c r="L7258" s="2">
        <v>16.27</v>
      </c>
      <c r="M7258" s="2" t="s">
        <v>17</v>
      </c>
    </row>
    <row r="7259" spans="1:13" ht="14.25" hidden="1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3"/>
      <c r="J7259" s="2" t="s">
        <v>31</v>
      </c>
      <c r="K7259" s="2" t="s">
        <v>16</v>
      </c>
      <c r="L7259" s="2">
        <v>42.76</v>
      </c>
      <c r="M7259" s="2" t="s">
        <v>39</v>
      </c>
    </row>
    <row r="7260" spans="1:13" ht="14.25" customHeight="1" x14ac:dyDescent="0.3">
      <c r="A7260" s="2" t="s">
        <v>7291</v>
      </c>
      <c r="B7260" s="2" t="s">
        <v>19</v>
      </c>
      <c r="C7260" s="2" t="s">
        <v>36</v>
      </c>
      <c r="D7260" s="8">
        <v>1600.84</v>
      </c>
      <c r="E7260" s="11">
        <v>0.1</v>
      </c>
      <c r="F7260" s="18">
        <v>7</v>
      </c>
      <c r="G7260" s="15">
        <v>45514</v>
      </c>
      <c r="H7260" s="3">
        <v>45520</v>
      </c>
      <c r="I7260" s="2">
        <f t="shared" ref="I7260:I7261" si="331">DATEDIF(G7260,H7260,"d")</f>
        <v>6</v>
      </c>
      <c r="J7260" s="2" t="s">
        <v>21</v>
      </c>
      <c r="K7260" s="2" t="s">
        <v>27</v>
      </c>
      <c r="L7260" s="2">
        <v>306.98</v>
      </c>
      <c r="M7260" s="2" t="s">
        <v>34</v>
      </c>
    </row>
    <row r="7261" spans="1:13" ht="14.25" customHeight="1" x14ac:dyDescent="0.3">
      <c r="A7261" s="2" t="s">
        <v>7292</v>
      </c>
      <c r="B7261" s="2" t="s">
        <v>19</v>
      </c>
      <c r="C7261" s="2" t="s">
        <v>33</v>
      </c>
      <c r="D7261" s="8">
        <v>2377.0300000000002</v>
      </c>
      <c r="E7261" s="11">
        <v>0.39</v>
      </c>
      <c r="F7261" s="18">
        <v>3</v>
      </c>
      <c r="G7261" s="15">
        <v>45353</v>
      </c>
      <c r="H7261" s="3">
        <v>45356</v>
      </c>
      <c r="I7261" s="2">
        <f t="shared" si="331"/>
        <v>3</v>
      </c>
      <c r="J7261" s="2" t="s">
        <v>15</v>
      </c>
      <c r="K7261" s="2" t="s">
        <v>22</v>
      </c>
      <c r="L7261" s="2">
        <v>274.64</v>
      </c>
      <c r="M7261" s="2" t="s">
        <v>23</v>
      </c>
    </row>
    <row r="7262" spans="1:13" ht="14.25" hidden="1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3"/>
      <c r="J7262" s="2" t="s">
        <v>21</v>
      </c>
      <c r="K7262" s="2" t="s">
        <v>16</v>
      </c>
      <c r="L7262" s="2">
        <v>50.4</v>
      </c>
      <c r="M7262" s="2" t="s">
        <v>28</v>
      </c>
    </row>
    <row r="7263" spans="1:13" ht="14.25" hidden="1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3"/>
      <c r="J7263" s="2" t="s">
        <v>15</v>
      </c>
      <c r="K7263" s="2" t="s">
        <v>16</v>
      </c>
      <c r="L7263" s="2">
        <v>240.7</v>
      </c>
      <c r="M7263" s="2" t="s">
        <v>34</v>
      </c>
    </row>
    <row r="7264" spans="1:13" ht="14.25" hidden="1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3"/>
      <c r="J7264" s="2" t="s">
        <v>31</v>
      </c>
      <c r="K7264" s="2" t="s">
        <v>22</v>
      </c>
      <c r="L7264" s="2">
        <v>91.27</v>
      </c>
      <c r="M7264" s="2" t="s">
        <v>23</v>
      </c>
    </row>
    <row r="7265" spans="1:13" ht="14.25" customHeight="1" x14ac:dyDescent="0.3">
      <c r="A7265" s="2" t="s">
        <v>7296</v>
      </c>
      <c r="B7265" s="2" t="s">
        <v>19</v>
      </c>
      <c r="C7265" s="2" t="s">
        <v>20</v>
      </c>
      <c r="D7265" s="8">
        <v>1444.42</v>
      </c>
      <c r="E7265" s="11">
        <v>0.11</v>
      </c>
      <c r="F7265" s="18">
        <v>3</v>
      </c>
      <c r="G7265" s="15">
        <v>45033</v>
      </c>
      <c r="H7265" s="3">
        <v>45040</v>
      </c>
      <c r="I7265" s="2">
        <f>DATEDIF(G7265,H7265,"d")</f>
        <v>7</v>
      </c>
      <c r="J7265" s="2" t="s">
        <v>31</v>
      </c>
      <c r="K7265" s="2" t="s">
        <v>16</v>
      </c>
      <c r="L7265" s="2">
        <v>162.05000000000001</v>
      </c>
      <c r="M7265" s="2" t="s">
        <v>28</v>
      </c>
    </row>
    <row r="7266" spans="1:13" ht="14.25" hidden="1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3"/>
      <c r="J7266" s="2" t="s">
        <v>21</v>
      </c>
      <c r="K7266" s="2" t="s">
        <v>27</v>
      </c>
      <c r="L7266" s="2">
        <v>448.4</v>
      </c>
      <c r="M7266" s="2" t="s">
        <v>23</v>
      </c>
    </row>
    <row r="7267" spans="1:13" ht="14.25" hidden="1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3"/>
      <c r="J7267" s="2" t="s">
        <v>21</v>
      </c>
      <c r="K7267" s="2" t="s">
        <v>22</v>
      </c>
      <c r="L7267" s="2">
        <v>756.04</v>
      </c>
      <c r="M7267" s="2" t="s">
        <v>34</v>
      </c>
    </row>
    <row r="7268" spans="1:13" ht="14.25" hidden="1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3"/>
      <c r="J7268" s="2" t="s">
        <v>21</v>
      </c>
      <c r="K7268" s="2" t="s">
        <v>22</v>
      </c>
      <c r="L7268" s="2">
        <v>163.84</v>
      </c>
      <c r="M7268" s="2" t="s">
        <v>48</v>
      </c>
    </row>
    <row r="7269" spans="1:13" ht="14.25" hidden="1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3"/>
      <c r="J7269" s="2" t="s">
        <v>15</v>
      </c>
      <c r="K7269" s="2" t="s">
        <v>22</v>
      </c>
      <c r="L7269" s="2">
        <v>278.36</v>
      </c>
      <c r="M7269" s="2" t="s">
        <v>17</v>
      </c>
    </row>
    <row r="7270" spans="1:13" ht="14.25" hidden="1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3"/>
      <c r="J7270" s="2" t="s">
        <v>31</v>
      </c>
      <c r="K7270" s="2" t="s">
        <v>22</v>
      </c>
      <c r="L7270" s="2">
        <v>297.52</v>
      </c>
      <c r="M7270" s="2" t="s">
        <v>23</v>
      </c>
    </row>
    <row r="7271" spans="1:13" ht="14.25" customHeight="1" x14ac:dyDescent="0.3">
      <c r="A7271" s="2" t="s">
        <v>7302</v>
      </c>
      <c r="B7271" s="2" t="s">
        <v>19</v>
      </c>
      <c r="C7271" s="2" t="s">
        <v>36</v>
      </c>
      <c r="D7271" s="8">
        <v>2552.1999999999998</v>
      </c>
      <c r="E7271" s="11">
        <v>0.06</v>
      </c>
      <c r="F7271" s="18">
        <v>3</v>
      </c>
      <c r="G7271" s="15">
        <v>45534</v>
      </c>
      <c r="H7271" s="3">
        <v>45535</v>
      </c>
      <c r="I7271" s="2">
        <f>DATEDIF(G7271,H7271,"d")</f>
        <v>1</v>
      </c>
      <c r="J7271" s="2" t="s">
        <v>21</v>
      </c>
      <c r="K7271" s="2" t="s">
        <v>16</v>
      </c>
      <c r="L7271" s="2">
        <v>252.53</v>
      </c>
      <c r="M7271" s="2" t="s">
        <v>39</v>
      </c>
    </row>
    <row r="7272" spans="1:13" ht="14.25" hidden="1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3"/>
      <c r="J7272" s="2" t="s">
        <v>15</v>
      </c>
      <c r="K7272" s="2" t="s">
        <v>27</v>
      </c>
      <c r="L7272" s="2">
        <v>959.47</v>
      </c>
      <c r="M7272" s="2" t="s">
        <v>23</v>
      </c>
    </row>
    <row r="7273" spans="1:13" ht="14.25" customHeight="1" x14ac:dyDescent="0.3">
      <c r="A7273" s="2" t="s">
        <v>7304</v>
      </c>
      <c r="B7273" s="2" t="s">
        <v>19</v>
      </c>
      <c r="C7273" s="2" t="s">
        <v>20</v>
      </c>
      <c r="D7273" s="8">
        <v>2127.33</v>
      </c>
      <c r="E7273" s="11">
        <v>0.39</v>
      </c>
      <c r="F7273" s="18">
        <v>2</v>
      </c>
      <c r="G7273" s="15">
        <v>45113</v>
      </c>
      <c r="H7273" s="3">
        <v>45115</v>
      </c>
      <c r="I7273" s="2">
        <f>DATEDIF(G7273,H7273,"d")</f>
        <v>2</v>
      </c>
      <c r="J7273" s="2" t="s">
        <v>15</v>
      </c>
      <c r="K7273" s="2" t="s">
        <v>16</v>
      </c>
      <c r="L7273" s="2">
        <v>140.29</v>
      </c>
      <c r="M7273" s="2" t="s">
        <v>48</v>
      </c>
    </row>
    <row r="7274" spans="1:13" ht="14.25" hidden="1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3"/>
      <c r="J7274" s="2" t="s">
        <v>31</v>
      </c>
      <c r="K7274" s="2" t="s">
        <v>27</v>
      </c>
      <c r="L7274" s="2">
        <v>83.23</v>
      </c>
      <c r="M7274" s="2" t="s">
        <v>23</v>
      </c>
    </row>
    <row r="7275" spans="1:13" ht="14.25" hidden="1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3"/>
      <c r="J7275" s="2" t="s">
        <v>31</v>
      </c>
      <c r="K7275" s="2" t="s">
        <v>27</v>
      </c>
      <c r="L7275" s="2">
        <v>648.84</v>
      </c>
      <c r="M7275" s="2" t="s">
        <v>34</v>
      </c>
    </row>
    <row r="7276" spans="1:13" ht="14.25" hidden="1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3"/>
      <c r="J7276" s="2" t="s">
        <v>21</v>
      </c>
      <c r="K7276" s="2" t="s">
        <v>22</v>
      </c>
      <c r="L7276" s="2">
        <v>388.55</v>
      </c>
      <c r="M7276" s="2" t="s">
        <v>23</v>
      </c>
    </row>
    <row r="7277" spans="1:13" ht="14.25" hidden="1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3"/>
      <c r="J7277" s="2" t="s">
        <v>31</v>
      </c>
      <c r="K7277" s="2" t="s">
        <v>27</v>
      </c>
      <c r="L7277" s="2">
        <v>573.05999999999995</v>
      </c>
      <c r="M7277" s="2" t="s">
        <v>48</v>
      </c>
    </row>
    <row r="7278" spans="1:13" ht="14.25" hidden="1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3"/>
      <c r="J7278" s="2" t="s">
        <v>21</v>
      </c>
      <c r="K7278" s="2" t="s">
        <v>22</v>
      </c>
      <c r="L7278" s="2">
        <v>223.11</v>
      </c>
      <c r="M7278" s="2" t="s">
        <v>39</v>
      </c>
    </row>
    <row r="7279" spans="1:13" ht="14.25" customHeight="1" x14ac:dyDescent="0.3">
      <c r="A7279" s="2" t="s">
        <v>7310</v>
      </c>
      <c r="B7279" s="2" t="s">
        <v>19</v>
      </c>
      <c r="C7279" s="2" t="s">
        <v>33</v>
      </c>
      <c r="D7279" s="8">
        <v>4175.8900000000003</v>
      </c>
      <c r="E7279" s="11">
        <v>0.27</v>
      </c>
      <c r="F7279" s="18">
        <v>3</v>
      </c>
      <c r="G7279" s="15">
        <v>45134</v>
      </c>
      <c r="H7279" s="3">
        <v>45139</v>
      </c>
      <c r="I7279" s="2">
        <f t="shared" ref="I7279:I7280" si="332">DATEDIF(G7279,H7279,"d")</f>
        <v>5</v>
      </c>
      <c r="J7279" s="2" t="s">
        <v>31</v>
      </c>
      <c r="K7279" s="2" t="s">
        <v>16</v>
      </c>
      <c r="L7279" s="2">
        <v>806.75</v>
      </c>
      <c r="M7279" s="2" t="s">
        <v>28</v>
      </c>
    </row>
    <row r="7280" spans="1:13" ht="14.25" customHeight="1" x14ac:dyDescent="0.3">
      <c r="A7280" s="2" t="s">
        <v>7311</v>
      </c>
      <c r="B7280" s="2" t="s">
        <v>19</v>
      </c>
      <c r="C7280" s="2" t="s">
        <v>20</v>
      </c>
      <c r="D7280" s="8">
        <v>1449.06</v>
      </c>
      <c r="E7280" s="11">
        <v>0.17</v>
      </c>
      <c r="F7280" s="18">
        <v>8</v>
      </c>
      <c r="G7280" s="15">
        <v>45343</v>
      </c>
      <c r="H7280" s="3">
        <v>45350</v>
      </c>
      <c r="I7280" s="2">
        <f t="shared" si="332"/>
        <v>7</v>
      </c>
      <c r="J7280" s="2" t="s">
        <v>15</v>
      </c>
      <c r="K7280" s="2" t="s">
        <v>22</v>
      </c>
      <c r="L7280" s="2">
        <v>112.51</v>
      </c>
      <c r="M7280" s="2" t="s">
        <v>48</v>
      </c>
    </row>
    <row r="7281" spans="1:13" ht="14.25" hidden="1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3"/>
      <c r="J7281" s="2" t="s">
        <v>31</v>
      </c>
      <c r="K7281" s="2" t="s">
        <v>27</v>
      </c>
      <c r="L7281" s="2">
        <v>746.92</v>
      </c>
      <c r="M7281" s="2" t="s">
        <v>23</v>
      </c>
    </row>
    <row r="7282" spans="1:13" ht="14.25" hidden="1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3"/>
      <c r="J7282" s="2" t="s">
        <v>15</v>
      </c>
      <c r="K7282" s="2" t="s">
        <v>27</v>
      </c>
      <c r="L7282" s="2">
        <v>568.05999999999995</v>
      </c>
      <c r="M7282" s="2" t="s">
        <v>23</v>
      </c>
    </row>
    <row r="7283" spans="1:13" ht="14.25" hidden="1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3"/>
      <c r="J7283" s="2" t="s">
        <v>15</v>
      </c>
      <c r="K7283" s="2" t="s">
        <v>22</v>
      </c>
      <c r="L7283" s="2">
        <v>700.79</v>
      </c>
      <c r="M7283" s="2" t="s">
        <v>34</v>
      </c>
    </row>
    <row r="7284" spans="1:13" ht="14.25" hidden="1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3"/>
      <c r="J7284" s="2" t="s">
        <v>15</v>
      </c>
      <c r="K7284" s="2" t="s">
        <v>16</v>
      </c>
      <c r="L7284" s="2">
        <v>241.18</v>
      </c>
      <c r="M7284" s="2" t="s">
        <v>34</v>
      </c>
    </row>
    <row r="7285" spans="1:13" ht="14.25" hidden="1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3"/>
      <c r="J7285" s="2" t="s">
        <v>21</v>
      </c>
      <c r="K7285" s="2" t="s">
        <v>16</v>
      </c>
      <c r="L7285" s="2">
        <v>231.81</v>
      </c>
      <c r="M7285" s="2" t="s">
        <v>17</v>
      </c>
    </row>
    <row r="7286" spans="1:13" ht="14.25" hidden="1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3"/>
      <c r="J7286" s="2" t="s">
        <v>15</v>
      </c>
      <c r="K7286" s="2" t="s">
        <v>22</v>
      </c>
      <c r="L7286" s="2">
        <v>319.35000000000002</v>
      </c>
      <c r="M7286" s="2" t="s">
        <v>48</v>
      </c>
    </row>
    <row r="7287" spans="1:13" ht="14.25" hidden="1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3"/>
      <c r="J7287" s="2" t="s">
        <v>21</v>
      </c>
      <c r="K7287" s="2" t="s">
        <v>16</v>
      </c>
      <c r="L7287" s="2">
        <v>739.87</v>
      </c>
      <c r="M7287" s="2" t="s">
        <v>28</v>
      </c>
    </row>
    <row r="7288" spans="1:13" ht="14.25" hidden="1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3"/>
      <c r="J7288" s="2" t="s">
        <v>15</v>
      </c>
      <c r="K7288" s="2" t="s">
        <v>16</v>
      </c>
      <c r="L7288" s="2">
        <v>143</v>
      </c>
      <c r="M7288" s="2" t="s">
        <v>34</v>
      </c>
    </row>
    <row r="7289" spans="1:13" ht="14.25" customHeight="1" x14ac:dyDescent="0.3">
      <c r="A7289" s="2" t="s">
        <v>7320</v>
      </c>
      <c r="B7289" s="2" t="s">
        <v>19</v>
      </c>
      <c r="C7289" s="2" t="s">
        <v>33</v>
      </c>
      <c r="D7289" s="8">
        <v>4821.67</v>
      </c>
      <c r="E7289" s="11">
        <v>0.32</v>
      </c>
      <c r="F7289" s="18">
        <v>5</v>
      </c>
      <c r="G7289" s="15">
        <v>45141</v>
      </c>
      <c r="H7289" s="3">
        <v>45147</v>
      </c>
      <c r="I7289" s="2">
        <f>DATEDIF(G7289,H7289,"d")</f>
        <v>6</v>
      </c>
      <c r="J7289" s="2" t="s">
        <v>15</v>
      </c>
      <c r="K7289" s="2" t="s">
        <v>16</v>
      </c>
      <c r="L7289" s="2">
        <v>1240.47</v>
      </c>
      <c r="M7289" s="2" t="s">
        <v>17</v>
      </c>
    </row>
    <row r="7290" spans="1:13" ht="14.25" hidden="1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3"/>
      <c r="J7290" s="2" t="s">
        <v>21</v>
      </c>
      <c r="K7290" s="2" t="s">
        <v>22</v>
      </c>
      <c r="L7290" s="2">
        <v>436.71</v>
      </c>
      <c r="M7290" s="2" t="s">
        <v>48</v>
      </c>
    </row>
    <row r="7291" spans="1:13" ht="14.25" hidden="1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3"/>
      <c r="J7291" s="2" t="s">
        <v>31</v>
      </c>
      <c r="K7291" s="2" t="s">
        <v>22</v>
      </c>
      <c r="L7291" s="2">
        <v>613.80999999999995</v>
      </c>
      <c r="M7291" s="2" t="s">
        <v>39</v>
      </c>
    </row>
    <row r="7292" spans="1:13" ht="14.25" customHeight="1" x14ac:dyDescent="0.3">
      <c r="A7292" s="2" t="s">
        <v>7323</v>
      </c>
      <c r="B7292" s="2" t="s">
        <v>19</v>
      </c>
      <c r="C7292" s="2" t="s">
        <v>33</v>
      </c>
      <c r="D7292" s="8">
        <v>4921.2</v>
      </c>
      <c r="E7292" s="11">
        <v>0.27</v>
      </c>
      <c r="F7292" s="18">
        <v>9</v>
      </c>
      <c r="G7292" s="15">
        <v>45612</v>
      </c>
      <c r="H7292" s="3">
        <v>45617</v>
      </c>
      <c r="I7292" s="2">
        <f>DATEDIF(G7292,H7292,"d")</f>
        <v>5</v>
      </c>
      <c r="J7292" s="2" t="s">
        <v>21</v>
      </c>
      <c r="K7292" s="2" t="s">
        <v>27</v>
      </c>
      <c r="L7292" s="2">
        <v>1383.79</v>
      </c>
      <c r="M7292" s="2" t="s">
        <v>48</v>
      </c>
    </row>
    <row r="7293" spans="1:13" ht="14.25" hidden="1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3"/>
      <c r="J7293" s="2" t="s">
        <v>15</v>
      </c>
      <c r="K7293" s="2" t="s">
        <v>27</v>
      </c>
      <c r="L7293" s="2">
        <v>185.77</v>
      </c>
      <c r="M7293" s="2" t="s">
        <v>17</v>
      </c>
    </row>
    <row r="7294" spans="1:13" ht="14.25" hidden="1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3"/>
      <c r="J7294" s="2" t="s">
        <v>21</v>
      </c>
      <c r="K7294" s="2" t="s">
        <v>27</v>
      </c>
      <c r="L7294" s="2">
        <v>933.7</v>
      </c>
      <c r="M7294" s="2" t="s">
        <v>34</v>
      </c>
    </row>
    <row r="7295" spans="1:13" ht="14.25" hidden="1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3"/>
      <c r="J7295" s="2" t="s">
        <v>21</v>
      </c>
      <c r="K7295" s="2" t="s">
        <v>22</v>
      </c>
      <c r="L7295" s="2">
        <v>172.57</v>
      </c>
      <c r="M7295" s="2" t="s">
        <v>39</v>
      </c>
    </row>
    <row r="7296" spans="1:13" ht="14.25" hidden="1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3"/>
      <c r="J7296" s="2" t="s">
        <v>31</v>
      </c>
      <c r="K7296" s="2" t="s">
        <v>22</v>
      </c>
      <c r="L7296" s="2">
        <v>126.95</v>
      </c>
      <c r="M7296" s="2" t="s">
        <v>23</v>
      </c>
    </row>
    <row r="7297" spans="1:13" ht="14.25" hidden="1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3"/>
      <c r="J7297" s="2" t="s">
        <v>21</v>
      </c>
      <c r="K7297" s="2" t="s">
        <v>22</v>
      </c>
      <c r="L7297" s="2">
        <v>281.55</v>
      </c>
      <c r="M7297" s="2" t="s">
        <v>34</v>
      </c>
    </row>
    <row r="7298" spans="1:13" ht="14.25" hidden="1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3"/>
      <c r="J7298" s="2" t="s">
        <v>31</v>
      </c>
      <c r="K7298" s="2" t="s">
        <v>22</v>
      </c>
      <c r="L7298" s="2">
        <v>749.8</v>
      </c>
      <c r="M7298" s="2" t="s">
        <v>28</v>
      </c>
    </row>
    <row r="7299" spans="1:13" ht="14.25" hidden="1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3"/>
      <c r="J7299" s="2" t="s">
        <v>21</v>
      </c>
      <c r="K7299" s="2" t="s">
        <v>22</v>
      </c>
      <c r="L7299" s="2">
        <v>605.96</v>
      </c>
      <c r="M7299" s="2" t="s">
        <v>17</v>
      </c>
    </row>
    <row r="7300" spans="1:13" ht="14.25" hidden="1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3"/>
      <c r="J7300" s="2" t="s">
        <v>21</v>
      </c>
      <c r="K7300" s="2" t="s">
        <v>16</v>
      </c>
      <c r="L7300" s="2">
        <v>297.7</v>
      </c>
      <c r="M7300" s="2" t="s">
        <v>48</v>
      </c>
    </row>
    <row r="7301" spans="1:13" ht="14.25" hidden="1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3"/>
      <c r="J7301" s="2" t="s">
        <v>31</v>
      </c>
      <c r="K7301" s="2" t="s">
        <v>27</v>
      </c>
      <c r="L7301" s="2">
        <v>500.96</v>
      </c>
      <c r="M7301" s="2" t="s">
        <v>28</v>
      </c>
    </row>
    <row r="7302" spans="1:13" ht="14.25" customHeight="1" x14ac:dyDescent="0.3">
      <c r="A7302" s="2" t="s">
        <v>7333</v>
      </c>
      <c r="B7302" s="2" t="s">
        <v>19</v>
      </c>
      <c r="C7302" s="2" t="s">
        <v>26</v>
      </c>
      <c r="D7302" s="8">
        <v>3100.89</v>
      </c>
      <c r="E7302" s="11">
        <v>0.4</v>
      </c>
      <c r="F7302" s="18">
        <v>8</v>
      </c>
      <c r="G7302" s="15">
        <v>45016</v>
      </c>
      <c r="H7302" s="3">
        <v>45023</v>
      </c>
      <c r="I7302" s="2">
        <f>DATEDIF(G7302,H7302,"d")</f>
        <v>7</v>
      </c>
      <c r="J7302" s="2" t="s">
        <v>31</v>
      </c>
      <c r="K7302" s="2" t="s">
        <v>22</v>
      </c>
      <c r="L7302" s="2">
        <v>720.48</v>
      </c>
      <c r="M7302" s="2" t="s">
        <v>28</v>
      </c>
    </row>
    <row r="7303" spans="1:13" ht="14.25" hidden="1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3"/>
      <c r="J7303" s="2" t="s">
        <v>21</v>
      </c>
      <c r="K7303" s="2" t="s">
        <v>27</v>
      </c>
      <c r="L7303" s="2">
        <v>790.46</v>
      </c>
      <c r="M7303" s="2" t="s">
        <v>39</v>
      </c>
    </row>
    <row r="7304" spans="1:13" ht="14.25" hidden="1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3"/>
      <c r="J7304" s="2" t="s">
        <v>31</v>
      </c>
      <c r="K7304" s="2" t="s">
        <v>22</v>
      </c>
      <c r="L7304" s="2">
        <v>67.099999999999994</v>
      </c>
      <c r="M7304" s="2" t="s">
        <v>39</v>
      </c>
    </row>
    <row r="7305" spans="1:13" ht="14.25" hidden="1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3"/>
      <c r="J7305" s="2" t="s">
        <v>21</v>
      </c>
      <c r="K7305" s="2" t="s">
        <v>27</v>
      </c>
      <c r="L7305" s="2">
        <v>587.86</v>
      </c>
      <c r="M7305" s="2" t="s">
        <v>23</v>
      </c>
    </row>
    <row r="7306" spans="1:13" ht="14.25" hidden="1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3"/>
      <c r="J7306" s="2" t="s">
        <v>21</v>
      </c>
      <c r="K7306" s="2" t="s">
        <v>22</v>
      </c>
      <c r="L7306" s="2">
        <v>1099.3900000000001</v>
      </c>
      <c r="M7306" s="2" t="s">
        <v>28</v>
      </c>
    </row>
    <row r="7307" spans="1:13" ht="14.25" hidden="1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3"/>
      <c r="J7307" s="2" t="s">
        <v>31</v>
      </c>
      <c r="K7307" s="2" t="s">
        <v>22</v>
      </c>
      <c r="L7307" s="2">
        <v>862.54</v>
      </c>
      <c r="M7307" s="2" t="s">
        <v>23</v>
      </c>
    </row>
    <row r="7308" spans="1:13" ht="14.25" hidden="1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3"/>
      <c r="J7308" s="2" t="s">
        <v>15</v>
      </c>
      <c r="K7308" s="2" t="s">
        <v>27</v>
      </c>
      <c r="L7308" s="2">
        <v>266.58999999999997</v>
      </c>
      <c r="M7308" s="2" t="s">
        <v>34</v>
      </c>
    </row>
    <row r="7309" spans="1:13" ht="14.25" hidden="1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3"/>
      <c r="J7309" s="2" t="s">
        <v>15</v>
      </c>
      <c r="K7309" s="2" t="s">
        <v>16</v>
      </c>
      <c r="L7309" s="2">
        <v>125.33</v>
      </c>
      <c r="M7309" s="2" t="s">
        <v>17</v>
      </c>
    </row>
    <row r="7310" spans="1:13" ht="14.25" hidden="1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3"/>
      <c r="J7310" s="2" t="s">
        <v>15</v>
      </c>
      <c r="K7310" s="2" t="s">
        <v>22</v>
      </c>
      <c r="L7310" s="2">
        <v>327.55</v>
      </c>
      <c r="M7310" s="2" t="s">
        <v>28</v>
      </c>
    </row>
    <row r="7311" spans="1:13" ht="14.25" hidden="1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3"/>
      <c r="J7311" s="2" t="s">
        <v>15</v>
      </c>
      <c r="K7311" s="2" t="s">
        <v>16</v>
      </c>
      <c r="L7311" s="2">
        <v>131.94999999999999</v>
      </c>
      <c r="M7311" s="2" t="s">
        <v>48</v>
      </c>
    </row>
    <row r="7312" spans="1:13" ht="14.25" hidden="1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3"/>
      <c r="J7312" s="2" t="s">
        <v>31</v>
      </c>
      <c r="K7312" s="2" t="s">
        <v>16</v>
      </c>
      <c r="L7312" s="2">
        <v>464.22</v>
      </c>
      <c r="M7312" s="2" t="s">
        <v>17</v>
      </c>
    </row>
    <row r="7313" spans="1:13" ht="14.25" customHeight="1" x14ac:dyDescent="0.3">
      <c r="A7313" s="2" t="s">
        <v>7344</v>
      </c>
      <c r="B7313" s="2" t="s">
        <v>19</v>
      </c>
      <c r="C7313" s="2" t="s">
        <v>26</v>
      </c>
      <c r="D7313" s="8">
        <v>3065.56</v>
      </c>
      <c r="E7313" s="11">
        <v>0.5</v>
      </c>
      <c r="F7313" s="18">
        <v>3</v>
      </c>
      <c r="G7313" s="15">
        <v>45345</v>
      </c>
      <c r="H7313" s="3">
        <v>45351</v>
      </c>
      <c r="I7313" s="2">
        <f>DATEDIF(G7313,H7313,"d")</f>
        <v>6</v>
      </c>
      <c r="J7313" s="2" t="s">
        <v>21</v>
      </c>
      <c r="K7313" s="2" t="s">
        <v>27</v>
      </c>
      <c r="L7313" s="2">
        <v>914.79</v>
      </c>
      <c r="M7313" s="2" t="s">
        <v>23</v>
      </c>
    </row>
    <row r="7314" spans="1:13" ht="14.25" hidden="1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3"/>
      <c r="J7314" s="2" t="s">
        <v>15</v>
      </c>
      <c r="K7314" s="2" t="s">
        <v>22</v>
      </c>
      <c r="L7314" s="2">
        <v>636.73</v>
      </c>
      <c r="M7314" s="2" t="s">
        <v>17</v>
      </c>
    </row>
    <row r="7315" spans="1:13" ht="14.25" hidden="1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3"/>
      <c r="J7315" s="2" t="s">
        <v>21</v>
      </c>
      <c r="K7315" s="2" t="s">
        <v>27</v>
      </c>
      <c r="L7315" s="2">
        <v>699.17</v>
      </c>
      <c r="M7315" s="2" t="s">
        <v>48</v>
      </c>
    </row>
    <row r="7316" spans="1:13" ht="14.25" customHeight="1" x14ac:dyDescent="0.3">
      <c r="A7316" s="2" t="s">
        <v>7347</v>
      </c>
      <c r="B7316" s="2" t="s">
        <v>19</v>
      </c>
      <c r="C7316" s="2" t="s">
        <v>14</v>
      </c>
      <c r="D7316" s="8">
        <v>432.52</v>
      </c>
      <c r="E7316" s="11">
        <v>0.24</v>
      </c>
      <c r="F7316" s="18">
        <v>1</v>
      </c>
      <c r="G7316" s="15">
        <v>45637</v>
      </c>
      <c r="H7316" s="3">
        <v>45643</v>
      </c>
      <c r="I7316" s="2">
        <f>DATEDIF(G7316,H7316,"d")</f>
        <v>6</v>
      </c>
      <c r="J7316" s="2" t="s">
        <v>31</v>
      </c>
      <c r="K7316" s="2" t="s">
        <v>22</v>
      </c>
      <c r="L7316" s="2">
        <v>67.89</v>
      </c>
      <c r="M7316" s="2" t="s">
        <v>39</v>
      </c>
    </row>
    <row r="7317" spans="1:13" ht="14.25" hidden="1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3"/>
      <c r="J7317" s="2" t="s">
        <v>31</v>
      </c>
      <c r="K7317" s="2" t="s">
        <v>16</v>
      </c>
      <c r="L7317" s="2">
        <v>141.29</v>
      </c>
      <c r="M7317" s="2" t="s">
        <v>48</v>
      </c>
    </row>
    <row r="7318" spans="1:13" ht="14.25" customHeight="1" x14ac:dyDescent="0.3">
      <c r="A7318" s="2" t="s">
        <v>7349</v>
      </c>
      <c r="B7318" s="2" t="s">
        <v>19</v>
      </c>
      <c r="C7318" s="2" t="s">
        <v>14</v>
      </c>
      <c r="D7318" s="8">
        <v>1349.57</v>
      </c>
      <c r="E7318" s="11">
        <v>0.4</v>
      </c>
      <c r="F7318" s="18">
        <v>8</v>
      </c>
      <c r="G7318" s="15">
        <v>45165</v>
      </c>
      <c r="H7318" s="3">
        <v>45168</v>
      </c>
      <c r="I7318" s="2">
        <f>DATEDIF(G7318,H7318,"d")</f>
        <v>3</v>
      </c>
      <c r="J7318" s="2" t="s">
        <v>15</v>
      </c>
      <c r="K7318" s="2" t="s">
        <v>16</v>
      </c>
      <c r="L7318" s="2">
        <v>137.68</v>
      </c>
      <c r="M7318" s="2" t="s">
        <v>39</v>
      </c>
    </row>
    <row r="7319" spans="1:13" ht="14.25" hidden="1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3"/>
      <c r="J7319" s="2" t="s">
        <v>21</v>
      </c>
      <c r="K7319" s="2" t="s">
        <v>16</v>
      </c>
      <c r="L7319" s="2">
        <v>543.85</v>
      </c>
      <c r="M7319" s="2" t="s">
        <v>39</v>
      </c>
    </row>
    <row r="7320" spans="1:13" ht="14.25" hidden="1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3"/>
      <c r="J7320" s="2" t="s">
        <v>31</v>
      </c>
      <c r="K7320" s="2" t="s">
        <v>22</v>
      </c>
      <c r="L7320" s="2">
        <v>293.69</v>
      </c>
      <c r="M7320" s="2" t="s">
        <v>17</v>
      </c>
    </row>
    <row r="7321" spans="1:13" ht="14.25" customHeight="1" x14ac:dyDescent="0.3">
      <c r="A7321" s="2" t="s">
        <v>7352</v>
      </c>
      <c r="B7321" s="2" t="s">
        <v>19</v>
      </c>
      <c r="C7321" s="2" t="s">
        <v>26</v>
      </c>
      <c r="D7321" s="8">
        <v>2006.94</v>
      </c>
      <c r="E7321" s="11">
        <v>0.05</v>
      </c>
      <c r="F7321" s="18">
        <v>9</v>
      </c>
      <c r="G7321" s="15">
        <v>45376</v>
      </c>
      <c r="H7321" s="3">
        <v>45381</v>
      </c>
      <c r="I7321" s="2">
        <f>DATEDIF(G7321,H7321,"d")</f>
        <v>5</v>
      </c>
      <c r="J7321" s="2" t="s">
        <v>15</v>
      </c>
      <c r="K7321" s="2" t="s">
        <v>22</v>
      </c>
      <c r="L7321" s="2">
        <v>537.01</v>
      </c>
      <c r="M7321" s="2" t="s">
        <v>39</v>
      </c>
    </row>
    <row r="7322" spans="1:13" ht="14.25" hidden="1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3"/>
      <c r="J7322" s="2" t="s">
        <v>21</v>
      </c>
      <c r="K7322" s="2" t="s">
        <v>16</v>
      </c>
      <c r="L7322" s="2">
        <v>247.39</v>
      </c>
      <c r="M7322" s="2" t="s">
        <v>17</v>
      </c>
    </row>
    <row r="7323" spans="1:13" ht="14.25" customHeight="1" x14ac:dyDescent="0.3">
      <c r="A7323" s="2" t="s">
        <v>7354</v>
      </c>
      <c r="B7323" s="2" t="s">
        <v>19</v>
      </c>
      <c r="C7323" s="2" t="s">
        <v>14</v>
      </c>
      <c r="D7323" s="8">
        <v>2241.9299999999998</v>
      </c>
      <c r="E7323" s="11">
        <v>0.49</v>
      </c>
      <c r="F7323" s="18">
        <v>3</v>
      </c>
      <c r="G7323" s="15">
        <v>44977</v>
      </c>
      <c r="H7323" s="3">
        <v>44980</v>
      </c>
      <c r="I7323" s="2">
        <f>DATEDIF(G7323,H7323,"d")</f>
        <v>3</v>
      </c>
      <c r="J7323" s="2" t="s">
        <v>15</v>
      </c>
      <c r="K7323" s="2" t="s">
        <v>16</v>
      </c>
      <c r="L7323" s="2">
        <v>446.31</v>
      </c>
      <c r="M7323" s="2" t="s">
        <v>34</v>
      </c>
    </row>
    <row r="7324" spans="1:13" ht="14.25" hidden="1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3"/>
      <c r="J7324" s="2" t="s">
        <v>21</v>
      </c>
      <c r="K7324" s="2" t="s">
        <v>16</v>
      </c>
      <c r="L7324" s="2">
        <v>299.72000000000003</v>
      </c>
      <c r="M7324" s="2" t="s">
        <v>48</v>
      </c>
    </row>
    <row r="7325" spans="1:13" ht="14.25" hidden="1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3"/>
      <c r="J7325" s="2" t="s">
        <v>21</v>
      </c>
      <c r="K7325" s="2" t="s">
        <v>16</v>
      </c>
      <c r="L7325" s="2">
        <v>725.43</v>
      </c>
      <c r="M7325" s="2" t="s">
        <v>48</v>
      </c>
    </row>
    <row r="7326" spans="1:13" ht="14.25" hidden="1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3"/>
      <c r="J7326" s="2" t="s">
        <v>21</v>
      </c>
      <c r="K7326" s="2" t="s">
        <v>22</v>
      </c>
      <c r="L7326" s="2">
        <v>794.51</v>
      </c>
      <c r="M7326" s="2" t="s">
        <v>39</v>
      </c>
    </row>
    <row r="7327" spans="1:13" ht="14.25" customHeight="1" x14ac:dyDescent="0.3">
      <c r="A7327" s="2" t="s">
        <v>7358</v>
      </c>
      <c r="B7327" s="2" t="s">
        <v>19</v>
      </c>
      <c r="C7327" s="2" t="s">
        <v>36</v>
      </c>
      <c r="D7327" s="8">
        <v>2956.53</v>
      </c>
      <c r="E7327" s="11">
        <v>0.11</v>
      </c>
      <c r="F7327" s="18">
        <v>8</v>
      </c>
      <c r="G7327" s="15">
        <v>45600</v>
      </c>
      <c r="H7327" s="3">
        <v>45604</v>
      </c>
      <c r="I7327" s="2">
        <f t="shared" ref="I7327:I7328" si="333">DATEDIF(G7327,H7327,"d")</f>
        <v>4</v>
      </c>
      <c r="J7327" s="2" t="s">
        <v>31</v>
      </c>
      <c r="K7327" s="2" t="s">
        <v>22</v>
      </c>
      <c r="L7327" s="2">
        <v>748.86</v>
      </c>
      <c r="M7327" s="2" t="s">
        <v>39</v>
      </c>
    </row>
    <row r="7328" spans="1:13" ht="14.25" customHeight="1" x14ac:dyDescent="0.3">
      <c r="A7328" s="2" t="s">
        <v>7359</v>
      </c>
      <c r="B7328" s="2" t="s">
        <v>19</v>
      </c>
      <c r="C7328" s="2" t="s">
        <v>20</v>
      </c>
      <c r="D7328" s="8">
        <v>4318.08</v>
      </c>
      <c r="E7328" s="11">
        <v>0.31</v>
      </c>
      <c r="F7328" s="18">
        <v>3</v>
      </c>
      <c r="G7328" s="15">
        <v>45093</v>
      </c>
      <c r="H7328" s="3">
        <v>45100</v>
      </c>
      <c r="I7328" s="2">
        <f t="shared" si="333"/>
        <v>7</v>
      </c>
      <c r="J7328" s="2" t="s">
        <v>15</v>
      </c>
      <c r="K7328" s="2" t="s">
        <v>22</v>
      </c>
      <c r="L7328" s="2">
        <v>480.67</v>
      </c>
      <c r="M7328" s="2" t="s">
        <v>34</v>
      </c>
    </row>
    <row r="7329" spans="1:13" ht="14.25" hidden="1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3"/>
      <c r="J7329" s="2" t="s">
        <v>21</v>
      </c>
      <c r="K7329" s="2" t="s">
        <v>27</v>
      </c>
      <c r="L7329" s="2">
        <v>662.37</v>
      </c>
      <c r="M7329" s="2" t="s">
        <v>23</v>
      </c>
    </row>
    <row r="7330" spans="1:13" ht="14.25" hidden="1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3"/>
      <c r="J7330" s="2" t="s">
        <v>21</v>
      </c>
      <c r="K7330" s="2" t="s">
        <v>16</v>
      </c>
      <c r="L7330" s="2">
        <v>223.82</v>
      </c>
      <c r="M7330" s="2" t="s">
        <v>34</v>
      </c>
    </row>
    <row r="7331" spans="1:13" ht="14.25" hidden="1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3"/>
      <c r="J7331" s="2" t="s">
        <v>15</v>
      </c>
      <c r="K7331" s="2" t="s">
        <v>27</v>
      </c>
      <c r="L7331" s="2">
        <v>474.77</v>
      </c>
      <c r="M7331" s="2" t="s">
        <v>23</v>
      </c>
    </row>
    <row r="7332" spans="1:13" ht="14.25" customHeight="1" x14ac:dyDescent="0.3">
      <c r="A7332" s="2" t="s">
        <v>7363</v>
      </c>
      <c r="B7332" s="2" t="s">
        <v>19</v>
      </c>
      <c r="C7332" s="2" t="s">
        <v>20</v>
      </c>
      <c r="D7332" s="8">
        <v>746.92</v>
      </c>
      <c r="E7332" s="11">
        <v>0.43</v>
      </c>
      <c r="F7332" s="18">
        <v>5</v>
      </c>
      <c r="G7332" s="15">
        <v>45098</v>
      </c>
      <c r="H7332" s="3">
        <v>45103</v>
      </c>
      <c r="I7332" s="2">
        <f>DATEDIF(G7332,H7332,"d")</f>
        <v>5</v>
      </c>
      <c r="J7332" s="2" t="s">
        <v>31</v>
      </c>
      <c r="K7332" s="2" t="s">
        <v>16</v>
      </c>
      <c r="L7332" s="2">
        <v>115.48</v>
      </c>
      <c r="M7332" s="2" t="s">
        <v>17</v>
      </c>
    </row>
    <row r="7333" spans="1:13" ht="14.25" hidden="1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3"/>
      <c r="J7333" s="2" t="s">
        <v>15</v>
      </c>
      <c r="K7333" s="2" t="s">
        <v>27</v>
      </c>
      <c r="L7333" s="2">
        <v>409.99</v>
      </c>
      <c r="M7333" s="2" t="s">
        <v>23</v>
      </c>
    </row>
    <row r="7334" spans="1:13" ht="14.25" hidden="1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3"/>
      <c r="J7334" s="2" t="s">
        <v>21</v>
      </c>
      <c r="K7334" s="2" t="s">
        <v>22</v>
      </c>
      <c r="L7334" s="2">
        <v>416.84</v>
      </c>
      <c r="M7334" s="2" t="s">
        <v>28</v>
      </c>
    </row>
    <row r="7335" spans="1:13" ht="14.25" hidden="1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3"/>
      <c r="J7335" s="2" t="s">
        <v>21</v>
      </c>
      <c r="K7335" s="2" t="s">
        <v>16</v>
      </c>
      <c r="L7335" s="2">
        <v>603.85</v>
      </c>
      <c r="M7335" s="2" t="s">
        <v>23</v>
      </c>
    </row>
    <row r="7336" spans="1:13" ht="14.25" hidden="1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3"/>
      <c r="J7336" s="2" t="s">
        <v>15</v>
      </c>
      <c r="K7336" s="2" t="s">
        <v>16</v>
      </c>
      <c r="L7336" s="2">
        <v>188.59</v>
      </c>
      <c r="M7336" s="2" t="s">
        <v>34</v>
      </c>
    </row>
    <row r="7337" spans="1:13" ht="14.25" customHeight="1" x14ac:dyDescent="0.3">
      <c r="A7337" s="2" t="s">
        <v>7368</v>
      </c>
      <c r="B7337" s="2" t="s">
        <v>19</v>
      </c>
      <c r="C7337" s="2" t="s">
        <v>33</v>
      </c>
      <c r="D7337" s="8">
        <v>1700.88</v>
      </c>
      <c r="E7337" s="11">
        <v>0.02</v>
      </c>
      <c r="F7337" s="18">
        <v>9</v>
      </c>
      <c r="G7337" s="15">
        <v>45063</v>
      </c>
      <c r="H7337" s="3">
        <v>45070</v>
      </c>
      <c r="I7337" s="2">
        <f>DATEDIF(G7337,H7337,"d")</f>
        <v>7</v>
      </c>
      <c r="J7337" s="2" t="s">
        <v>15</v>
      </c>
      <c r="K7337" s="2" t="s">
        <v>16</v>
      </c>
      <c r="L7337" s="2">
        <v>255.92</v>
      </c>
      <c r="M7337" s="2" t="s">
        <v>34</v>
      </c>
    </row>
    <row r="7338" spans="1:13" ht="14.25" hidden="1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3"/>
      <c r="J7338" s="2" t="s">
        <v>31</v>
      </c>
      <c r="K7338" s="2" t="s">
        <v>22</v>
      </c>
      <c r="L7338" s="2">
        <v>661.85</v>
      </c>
      <c r="M7338" s="2" t="s">
        <v>48</v>
      </c>
    </row>
    <row r="7339" spans="1:13" ht="14.25" hidden="1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3"/>
      <c r="J7339" s="2" t="s">
        <v>21</v>
      </c>
      <c r="K7339" s="2" t="s">
        <v>22</v>
      </c>
      <c r="L7339" s="2">
        <v>514.89</v>
      </c>
      <c r="M7339" s="2" t="s">
        <v>48</v>
      </c>
    </row>
    <row r="7340" spans="1:13" ht="14.25" hidden="1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3"/>
      <c r="J7340" s="2" t="s">
        <v>21</v>
      </c>
      <c r="K7340" s="2" t="s">
        <v>16</v>
      </c>
      <c r="L7340" s="2">
        <v>1279.26</v>
      </c>
      <c r="M7340" s="2" t="s">
        <v>34</v>
      </c>
    </row>
    <row r="7341" spans="1:13" ht="14.25" customHeight="1" x14ac:dyDescent="0.3">
      <c r="A7341" s="2" t="s">
        <v>7372</v>
      </c>
      <c r="B7341" s="2" t="s">
        <v>19</v>
      </c>
      <c r="C7341" s="2" t="s">
        <v>14</v>
      </c>
      <c r="D7341" s="8">
        <v>3771.85</v>
      </c>
      <c r="E7341" s="11">
        <v>0.15</v>
      </c>
      <c r="F7341" s="18">
        <v>6</v>
      </c>
      <c r="G7341" s="15">
        <v>45308</v>
      </c>
      <c r="H7341" s="3">
        <v>45310</v>
      </c>
      <c r="I7341" s="2">
        <f>DATEDIF(G7341,H7341,"d")</f>
        <v>2</v>
      </c>
      <c r="J7341" s="2" t="s">
        <v>15</v>
      </c>
      <c r="K7341" s="2" t="s">
        <v>27</v>
      </c>
      <c r="L7341" s="2">
        <v>1003.85</v>
      </c>
      <c r="M7341" s="2" t="s">
        <v>34</v>
      </c>
    </row>
    <row r="7342" spans="1:13" ht="14.25" hidden="1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3"/>
      <c r="J7342" s="2" t="s">
        <v>15</v>
      </c>
      <c r="K7342" s="2" t="s">
        <v>22</v>
      </c>
      <c r="L7342" s="2">
        <v>547.65</v>
      </c>
      <c r="M7342" s="2" t="s">
        <v>48</v>
      </c>
    </row>
    <row r="7343" spans="1:13" ht="14.25" customHeight="1" x14ac:dyDescent="0.3">
      <c r="A7343" s="2" t="s">
        <v>7374</v>
      </c>
      <c r="B7343" s="2" t="s">
        <v>19</v>
      </c>
      <c r="C7343" s="2" t="s">
        <v>33</v>
      </c>
      <c r="D7343" s="8">
        <v>4498.6499999999996</v>
      </c>
      <c r="E7343" s="11">
        <v>0.42</v>
      </c>
      <c r="F7343" s="18">
        <v>6</v>
      </c>
      <c r="G7343" s="15">
        <v>45578</v>
      </c>
      <c r="H7343" s="3">
        <v>45585</v>
      </c>
      <c r="I7343" s="2">
        <f>DATEDIF(G7343,H7343,"d")</f>
        <v>7</v>
      </c>
      <c r="J7343" s="2" t="s">
        <v>21</v>
      </c>
      <c r="K7343" s="2" t="s">
        <v>27</v>
      </c>
      <c r="L7343" s="2">
        <v>676.04</v>
      </c>
      <c r="M7343" s="2" t="s">
        <v>34</v>
      </c>
    </row>
    <row r="7344" spans="1:13" ht="14.25" hidden="1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3"/>
      <c r="J7344" s="2" t="s">
        <v>21</v>
      </c>
      <c r="K7344" s="2" t="s">
        <v>27</v>
      </c>
      <c r="L7344" s="2">
        <v>604.80999999999995</v>
      </c>
      <c r="M7344" s="2" t="s">
        <v>34</v>
      </c>
    </row>
    <row r="7345" spans="1:13" ht="14.25" customHeight="1" x14ac:dyDescent="0.3">
      <c r="A7345" s="2" t="s">
        <v>7376</v>
      </c>
      <c r="B7345" s="2" t="s">
        <v>19</v>
      </c>
      <c r="C7345" s="2" t="s">
        <v>26</v>
      </c>
      <c r="D7345" s="8">
        <v>1763.97</v>
      </c>
      <c r="E7345" s="11">
        <v>0.21</v>
      </c>
      <c r="F7345" s="18">
        <v>8</v>
      </c>
      <c r="G7345" s="15">
        <v>45333</v>
      </c>
      <c r="H7345" s="3">
        <v>45339</v>
      </c>
      <c r="I7345" s="2">
        <f>DATEDIF(G7345,H7345,"d")</f>
        <v>6</v>
      </c>
      <c r="J7345" s="2" t="s">
        <v>31</v>
      </c>
      <c r="K7345" s="2" t="s">
        <v>22</v>
      </c>
      <c r="L7345" s="2">
        <v>369.18</v>
      </c>
      <c r="M7345" s="2" t="s">
        <v>28</v>
      </c>
    </row>
    <row r="7346" spans="1:13" ht="14.25" hidden="1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3"/>
      <c r="J7346" s="2" t="s">
        <v>21</v>
      </c>
      <c r="K7346" s="2" t="s">
        <v>22</v>
      </c>
      <c r="L7346" s="2">
        <v>91.29</v>
      </c>
      <c r="M7346" s="2" t="s">
        <v>23</v>
      </c>
    </row>
    <row r="7347" spans="1:13" ht="14.25" hidden="1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3"/>
      <c r="J7347" s="2" t="s">
        <v>21</v>
      </c>
      <c r="K7347" s="2" t="s">
        <v>22</v>
      </c>
      <c r="L7347" s="2">
        <v>108.94</v>
      </c>
      <c r="M7347" s="2" t="s">
        <v>34</v>
      </c>
    </row>
    <row r="7348" spans="1:13" ht="14.25" hidden="1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3"/>
      <c r="J7348" s="2" t="s">
        <v>15</v>
      </c>
      <c r="K7348" s="2" t="s">
        <v>22</v>
      </c>
      <c r="L7348" s="2">
        <v>84.03</v>
      </c>
      <c r="M7348" s="2" t="s">
        <v>39</v>
      </c>
    </row>
    <row r="7349" spans="1:13" ht="14.25" hidden="1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3"/>
      <c r="J7349" s="2" t="s">
        <v>31</v>
      </c>
      <c r="K7349" s="2" t="s">
        <v>27</v>
      </c>
      <c r="L7349" s="2">
        <v>115.9</v>
      </c>
      <c r="M7349" s="2" t="s">
        <v>39</v>
      </c>
    </row>
    <row r="7350" spans="1:13" ht="14.25" hidden="1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3"/>
      <c r="J7350" s="2" t="s">
        <v>21</v>
      </c>
      <c r="K7350" s="2" t="s">
        <v>16</v>
      </c>
      <c r="L7350" s="2">
        <v>1081.17</v>
      </c>
      <c r="M7350" s="2" t="s">
        <v>28</v>
      </c>
    </row>
    <row r="7351" spans="1:13" ht="14.25" customHeight="1" x14ac:dyDescent="0.3">
      <c r="A7351" s="2" t="s">
        <v>7382</v>
      </c>
      <c r="B7351" s="2" t="s">
        <v>19</v>
      </c>
      <c r="C7351" s="2" t="s">
        <v>20</v>
      </c>
      <c r="D7351" s="8">
        <v>3411.85</v>
      </c>
      <c r="E7351" s="11">
        <v>0.45</v>
      </c>
      <c r="F7351" s="18">
        <v>9</v>
      </c>
      <c r="G7351" s="15">
        <v>45549</v>
      </c>
      <c r="H7351" s="3">
        <v>45554</v>
      </c>
      <c r="I7351" s="2">
        <f t="shared" ref="I7351:I7352" si="334">DATEDIF(G7351,H7351,"d")</f>
        <v>5</v>
      </c>
      <c r="J7351" s="2" t="s">
        <v>15</v>
      </c>
      <c r="K7351" s="2" t="s">
        <v>16</v>
      </c>
      <c r="L7351" s="2">
        <v>186.08</v>
      </c>
      <c r="M7351" s="2" t="s">
        <v>34</v>
      </c>
    </row>
    <row r="7352" spans="1:13" ht="14.25" customHeight="1" x14ac:dyDescent="0.3">
      <c r="A7352" s="2" t="s">
        <v>7383</v>
      </c>
      <c r="B7352" s="2" t="s">
        <v>19</v>
      </c>
      <c r="C7352" s="2" t="s">
        <v>14</v>
      </c>
      <c r="D7352" s="8">
        <v>4272.88</v>
      </c>
      <c r="E7352" s="11">
        <v>0.36</v>
      </c>
      <c r="F7352" s="18">
        <v>4</v>
      </c>
      <c r="G7352" s="15">
        <v>45384</v>
      </c>
      <c r="H7352" s="3">
        <v>45386</v>
      </c>
      <c r="I7352" s="2">
        <f t="shared" si="334"/>
        <v>2</v>
      </c>
      <c r="J7352" s="2" t="s">
        <v>21</v>
      </c>
      <c r="K7352" s="2" t="s">
        <v>16</v>
      </c>
      <c r="L7352" s="2">
        <v>888.73</v>
      </c>
      <c r="M7352" s="2" t="s">
        <v>28</v>
      </c>
    </row>
    <row r="7353" spans="1:13" ht="14.25" hidden="1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3"/>
      <c r="J7353" s="2" t="s">
        <v>21</v>
      </c>
      <c r="K7353" s="2" t="s">
        <v>27</v>
      </c>
      <c r="L7353" s="2">
        <v>224.44</v>
      </c>
      <c r="M7353" s="2" t="s">
        <v>34</v>
      </c>
    </row>
    <row r="7354" spans="1:13" ht="14.25" hidden="1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3"/>
      <c r="J7354" s="2" t="s">
        <v>31</v>
      </c>
      <c r="K7354" s="2" t="s">
        <v>22</v>
      </c>
      <c r="L7354" s="2">
        <v>390.04</v>
      </c>
      <c r="M7354" s="2" t="s">
        <v>34</v>
      </c>
    </row>
    <row r="7355" spans="1:13" ht="14.25" customHeight="1" x14ac:dyDescent="0.3">
      <c r="A7355" s="2" t="s">
        <v>7386</v>
      </c>
      <c r="B7355" s="2" t="s">
        <v>19</v>
      </c>
      <c r="C7355" s="2" t="s">
        <v>33</v>
      </c>
      <c r="D7355" s="8">
        <v>223.28</v>
      </c>
      <c r="E7355" s="11">
        <v>0.41</v>
      </c>
      <c r="F7355" s="18">
        <v>5</v>
      </c>
      <c r="G7355" s="15">
        <v>45456</v>
      </c>
      <c r="H7355" s="3">
        <v>45459</v>
      </c>
      <c r="I7355" s="2">
        <f>DATEDIF(G7355,H7355,"d")</f>
        <v>3</v>
      </c>
      <c r="J7355" s="2" t="s">
        <v>21</v>
      </c>
      <c r="K7355" s="2" t="s">
        <v>27</v>
      </c>
      <c r="L7355" s="2">
        <v>22.39</v>
      </c>
      <c r="M7355" s="2" t="s">
        <v>34</v>
      </c>
    </row>
    <row r="7356" spans="1:13" ht="14.25" hidden="1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3"/>
      <c r="J7356" s="2" t="s">
        <v>15</v>
      </c>
      <c r="K7356" s="2" t="s">
        <v>16</v>
      </c>
      <c r="L7356" s="2">
        <v>1290.9100000000001</v>
      </c>
      <c r="M7356" s="2" t="s">
        <v>39</v>
      </c>
    </row>
    <row r="7357" spans="1:13" ht="14.25" hidden="1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3"/>
      <c r="J7357" s="2" t="s">
        <v>21</v>
      </c>
      <c r="K7357" s="2" t="s">
        <v>16</v>
      </c>
      <c r="L7357" s="2">
        <v>70.16</v>
      </c>
      <c r="M7357" s="2" t="s">
        <v>39</v>
      </c>
    </row>
    <row r="7358" spans="1:13" ht="14.25" customHeight="1" x14ac:dyDescent="0.3">
      <c r="A7358" s="2" t="s">
        <v>7389</v>
      </c>
      <c r="B7358" s="2" t="s">
        <v>19</v>
      </c>
      <c r="C7358" s="2" t="s">
        <v>33</v>
      </c>
      <c r="D7358" s="8">
        <v>3089.8</v>
      </c>
      <c r="E7358" s="11">
        <v>0.18</v>
      </c>
      <c r="F7358" s="18">
        <v>5</v>
      </c>
      <c r="G7358" s="15">
        <v>45564</v>
      </c>
      <c r="H7358" s="3">
        <v>45567</v>
      </c>
      <c r="I7358" s="2">
        <f>DATEDIF(G7358,H7358,"d")</f>
        <v>3</v>
      </c>
      <c r="J7358" s="2" t="s">
        <v>15</v>
      </c>
      <c r="K7358" s="2" t="s">
        <v>22</v>
      </c>
      <c r="L7358" s="2">
        <v>250.7</v>
      </c>
      <c r="M7358" s="2" t="s">
        <v>17</v>
      </c>
    </row>
    <row r="7359" spans="1:13" ht="14.25" hidden="1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3"/>
      <c r="J7359" s="2" t="s">
        <v>21</v>
      </c>
      <c r="K7359" s="2" t="s">
        <v>27</v>
      </c>
      <c r="L7359" s="2">
        <v>34.18</v>
      </c>
      <c r="M7359" s="2" t="s">
        <v>28</v>
      </c>
    </row>
    <row r="7360" spans="1:13" ht="14.25" hidden="1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3"/>
      <c r="J7360" s="2" t="s">
        <v>15</v>
      </c>
      <c r="K7360" s="2" t="s">
        <v>16</v>
      </c>
      <c r="L7360" s="2">
        <v>392.49</v>
      </c>
      <c r="M7360" s="2" t="s">
        <v>23</v>
      </c>
    </row>
    <row r="7361" spans="1:13" ht="14.25" hidden="1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3"/>
      <c r="J7361" s="2" t="s">
        <v>15</v>
      </c>
      <c r="K7361" s="2" t="s">
        <v>22</v>
      </c>
      <c r="L7361" s="2">
        <v>287.39</v>
      </c>
      <c r="M7361" s="2" t="s">
        <v>48</v>
      </c>
    </row>
    <row r="7362" spans="1:13" ht="14.25" hidden="1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3"/>
      <c r="J7362" s="2" t="s">
        <v>21</v>
      </c>
      <c r="K7362" s="2" t="s">
        <v>16</v>
      </c>
      <c r="L7362" s="2">
        <v>651.46</v>
      </c>
      <c r="M7362" s="2" t="s">
        <v>28</v>
      </c>
    </row>
    <row r="7363" spans="1:13" ht="14.25" hidden="1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3"/>
      <c r="J7363" s="2" t="s">
        <v>15</v>
      </c>
      <c r="K7363" s="2" t="s">
        <v>22</v>
      </c>
      <c r="L7363" s="2">
        <v>960.57</v>
      </c>
      <c r="M7363" s="2" t="s">
        <v>28</v>
      </c>
    </row>
    <row r="7364" spans="1:13" ht="14.25" hidden="1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3"/>
      <c r="J7364" s="2" t="s">
        <v>15</v>
      </c>
      <c r="K7364" s="2" t="s">
        <v>27</v>
      </c>
      <c r="L7364" s="2">
        <v>360.5</v>
      </c>
      <c r="M7364" s="2" t="s">
        <v>39</v>
      </c>
    </row>
    <row r="7365" spans="1:13" ht="14.25" hidden="1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3"/>
      <c r="J7365" s="2" t="s">
        <v>21</v>
      </c>
      <c r="K7365" s="2" t="s">
        <v>22</v>
      </c>
      <c r="L7365" s="2">
        <v>776.06</v>
      </c>
      <c r="M7365" s="2" t="s">
        <v>34</v>
      </c>
    </row>
    <row r="7366" spans="1:13" ht="14.25" hidden="1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3"/>
      <c r="J7366" s="2" t="s">
        <v>21</v>
      </c>
      <c r="K7366" s="2" t="s">
        <v>16</v>
      </c>
      <c r="L7366" s="2">
        <v>402.44</v>
      </c>
      <c r="M7366" s="2" t="s">
        <v>23</v>
      </c>
    </row>
    <row r="7367" spans="1:13" ht="14.25" hidden="1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3"/>
      <c r="J7367" s="2" t="s">
        <v>21</v>
      </c>
      <c r="K7367" s="2" t="s">
        <v>16</v>
      </c>
      <c r="L7367" s="2">
        <v>957.5</v>
      </c>
      <c r="M7367" s="2" t="s">
        <v>28</v>
      </c>
    </row>
    <row r="7368" spans="1:13" ht="14.25" customHeight="1" x14ac:dyDescent="0.3">
      <c r="A7368" s="2" t="s">
        <v>7399</v>
      </c>
      <c r="B7368" s="2" t="s">
        <v>19</v>
      </c>
      <c r="C7368" s="2" t="s">
        <v>14</v>
      </c>
      <c r="D7368" s="8">
        <v>4343.18</v>
      </c>
      <c r="E7368" s="11">
        <v>0.31</v>
      </c>
      <c r="F7368" s="18">
        <v>2</v>
      </c>
      <c r="G7368" s="15">
        <v>45495</v>
      </c>
      <c r="H7368" s="3">
        <v>45497</v>
      </c>
      <c r="I7368" s="2">
        <f>DATEDIF(G7368,H7368,"d")</f>
        <v>2</v>
      </c>
      <c r="J7368" s="2" t="s">
        <v>31</v>
      </c>
      <c r="K7368" s="2" t="s">
        <v>22</v>
      </c>
      <c r="L7368" s="2">
        <v>691.77</v>
      </c>
      <c r="M7368" s="2" t="s">
        <v>28</v>
      </c>
    </row>
    <row r="7369" spans="1:13" ht="14.25" hidden="1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3"/>
      <c r="J7369" s="2" t="s">
        <v>15</v>
      </c>
      <c r="K7369" s="2" t="s">
        <v>16</v>
      </c>
      <c r="L7369" s="2">
        <v>575.04999999999995</v>
      </c>
      <c r="M7369" s="2" t="s">
        <v>28</v>
      </c>
    </row>
    <row r="7370" spans="1:13" ht="14.25" hidden="1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3"/>
      <c r="J7370" s="2" t="s">
        <v>15</v>
      </c>
      <c r="K7370" s="2" t="s">
        <v>16</v>
      </c>
      <c r="L7370" s="2">
        <v>589.25</v>
      </c>
      <c r="M7370" s="2" t="s">
        <v>17</v>
      </c>
    </row>
    <row r="7371" spans="1:13" ht="14.25" hidden="1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3"/>
      <c r="J7371" s="2" t="s">
        <v>31</v>
      </c>
      <c r="K7371" s="2" t="s">
        <v>16</v>
      </c>
      <c r="L7371" s="2">
        <v>172.5</v>
      </c>
      <c r="M7371" s="2" t="s">
        <v>39</v>
      </c>
    </row>
    <row r="7372" spans="1:13" ht="14.25" hidden="1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3"/>
      <c r="J7372" s="2" t="s">
        <v>31</v>
      </c>
      <c r="K7372" s="2" t="s">
        <v>16</v>
      </c>
      <c r="L7372" s="2">
        <v>193.42</v>
      </c>
      <c r="M7372" s="2" t="s">
        <v>39</v>
      </c>
    </row>
    <row r="7373" spans="1:13" ht="14.25" customHeight="1" x14ac:dyDescent="0.3">
      <c r="A7373" s="2" t="s">
        <v>7404</v>
      </c>
      <c r="B7373" s="2" t="s">
        <v>19</v>
      </c>
      <c r="C7373" s="2" t="s">
        <v>36</v>
      </c>
      <c r="D7373" s="8">
        <v>289.69</v>
      </c>
      <c r="E7373" s="11">
        <v>0.14000000000000001</v>
      </c>
      <c r="F7373" s="18">
        <v>7</v>
      </c>
      <c r="G7373" s="15">
        <v>45339</v>
      </c>
      <c r="H7373" s="3">
        <v>45345</v>
      </c>
      <c r="I7373" s="2">
        <f>DATEDIF(G7373,H7373,"d")</f>
        <v>6</v>
      </c>
      <c r="J7373" s="2" t="s">
        <v>15</v>
      </c>
      <c r="K7373" s="2" t="s">
        <v>22</v>
      </c>
      <c r="L7373" s="2">
        <v>78.319999999999993</v>
      </c>
      <c r="M7373" s="2" t="s">
        <v>17</v>
      </c>
    </row>
    <row r="7374" spans="1:13" ht="14.25" hidden="1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3"/>
      <c r="J7374" s="2" t="s">
        <v>21</v>
      </c>
      <c r="K7374" s="2" t="s">
        <v>22</v>
      </c>
      <c r="L7374" s="2">
        <v>70.900000000000006</v>
      </c>
      <c r="M7374" s="2" t="s">
        <v>17</v>
      </c>
    </row>
    <row r="7375" spans="1:13" ht="14.25" customHeight="1" x14ac:dyDescent="0.3">
      <c r="A7375" s="2" t="s">
        <v>7406</v>
      </c>
      <c r="B7375" s="2" t="s">
        <v>19</v>
      </c>
      <c r="C7375" s="2" t="s">
        <v>33</v>
      </c>
      <c r="D7375" s="8">
        <v>1953.91</v>
      </c>
      <c r="E7375" s="11">
        <v>0.12</v>
      </c>
      <c r="F7375" s="18">
        <v>5</v>
      </c>
      <c r="G7375" s="15">
        <v>45520</v>
      </c>
      <c r="H7375" s="3">
        <v>45522</v>
      </c>
      <c r="I7375" s="2">
        <f>DATEDIF(G7375,H7375,"d")</f>
        <v>2</v>
      </c>
      <c r="J7375" s="2" t="s">
        <v>31</v>
      </c>
      <c r="K7375" s="2" t="s">
        <v>27</v>
      </c>
      <c r="L7375" s="2">
        <v>223.01</v>
      </c>
      <c r="M7375" s="2" t="s">
        <v>17</v>
      </c>
    </row>
    <row r="7376" spans="1:13" ht="14.25" hidden="1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3"/>
      <c r="J7376" s="2" t="s">
        <v>31</v>
      </c>
      <c r="K7376" s="2" t="s">
        <v>16</v>
      </c>
      <c r="L7376" s="2">
        <v>543.9</v>
      </c>
      <c r="M7376" s="2" t="s">
        <v>23</v>
      </c>
    </row>
    <row r="7377" spans="1:13" ht="14.25" hidden="1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3"/>
      <c r="J7377" s="2" t="s">
        <v>21</v>
      </c>
      <c r="K7377" s="2" t="s">
        <v>27</v>
      </c>
      <c r="L7377" s="2">
        <v>744.7</v>
      </c>
      <c r="M7377" s="2" t="s">
        <v>17</v>
      </c>
    </row>
    <row r="7378" spans="1:13" ht="14.25" hidden="1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3"/>
      <c r="J7378" s="2" t="s">
        <v>21</v>
      </c>
      <c r="K7378" s="2" t="s">
        <v>22</v>
      </c>
      <c r="L7378" s="2">
        <v>521.30999999999995</v>
      </c>
      <c r="M7378" s="2" t="s">
        <v>23</v>
      </c>
    </row>
    <row r="7379" spans="1:13" ht="14.25" hidden="1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3"/>
      <c r="J7379" s="2" t="s">
        <v>15</v>
      </c>
      <c r="K7379" s="2" t="s">
        <v>16</v>
      </c>
      <c r="L7379" s="2">
        <v>799.48</v>
      </c>
      <c r="M7379" s="2" t="s">
        <v>39</v>
      </c>
    </row>
    <row r="7380" spans="1:13" ht="14.25" hidden="1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3"/>
      <c r="J7380" s="2" t="s">
        <v>21</v>
      </c>
      <c r="K7380" s="2" t="s">
        <v>16</v>
      </c>
      <c r="L7380" s="2">
        <v>1094.6600000000001</v>
      </c>
      <c r="M7380" s="2" t="s">
        <v>17</v>
      </c>
    </row>
    <row r="7381" spans="1:13" ht="14.25" hidden="1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3"/>
      <c r="J7381" s="2" t="s">
        <v>31</v>
      </c>
      <c r="K7381" s="2" t="s">
        <v>22</v>
      </c>
      <c r="L7381" s="2">
        <v>284.48</v>
      </c>
      <c r="M7381" s="2" t="s">
        <v>39</v>
      </c>
    </row>
    <row r="7382" spans="1:13" ht="14.25" customHeight="1" x14ac:dyDescent="0.3">
      <c r="A7382" s="2" t="s">
        <v>7413</v>
      </c>
      <c r="B7382" s="2" t="s">
        <v>19</v>
      </c>
      <c r="C7382" s="2" t="s">
        <v>33</v>
      </c>
      <c r="D7382" s="8">
        <v>3429.93</v>
      </c>
      <c r="E7382" s="11">
        <v>0.01</v>
      </c>
      <c r="F7382" s="18">
        <v>7</v>
      </c>
      <c r="G7382" s="15">
        <v>45312</v>
      </c>
      <c r="H7382" s="3">
        <v>45319</v>
      </c>
      <c r="I7382" s="2">
        <f>DATEDIF(G7382,H7382,"d")</f>
        <v>7</v>
      </c>
      <c r="J7382" s="2" t="s">
        <v>15</v>
      </c>
      <c r="K7382" s="2" t="s">
        <v>22</v>
      </c>
      <c r="L7382" s="2">
        <v>1016.73</v>
      </c>
      <c r="M7382" s="2" t="s">
        <v>34</v>
      </c>
    </row>
    <row r="7383" spans="1:13" ht="14.25" hidden="1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3"/>
      <c r="J7383" s="2" t="s">
        <v>15</v>
      </c>
      <c r="K7383" s="2" t="s">
        <v>22</v>
      </c>
      <c r="L7383" s="2">
        <v>329.91</v>
      </c>
      <c r="M7383" s="2" t="s">
        <v>28</v>
      </c>
    </row>
    <row r="7384" spans="1:13" ht="14.25" hidden="1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3"/>
      <c r="J7384" s="2" t="s">
        <v>15</v>
      </c>
      <c r="K7384" s="2" t="s">
        <v>27</v>
      </c>
      <c r="L7384" s="2">
        <v>335.62</v>
      </c>
      <c r="M7384" s="2" t="s">
        <v>48</v>
      </c>
    </row>
    <row r="7385" spans="1:13" ht="14.25" customHeight="1" x14ac:dyDescent="0.3">
      <c r="A7385" s="2" t="s">
        <v>7416</v>
      </c>
      <c r="B7385" s="2" t="s">
        <v>19</v>
      </c>
      <c r="C7385" s="2" t="s">
        <v>26</v>
      </c>
      <c r="D7385" s="8">
        <v>2728.38</v>
      </c>
      <c r="E7385" s="11">
        <v>0.5</v>
      </c>
      <c r="F7385" s="18">
        <v>6</v>
      </c>
      <c r="G7385" s="15">
        <v>44943</v>
      </c>
      <c r="H7385" s="3">
        <v>44949</v>
      </c>
      <c r="I7385" s="2">
        <f>DATEDIF(G7385,H7385,"d")</f>
        <v>6</v>
      </c>
      <c r="J7385" s="2" t="s">
        <v>21</v>
      </c>
      <c r="K7385" s="2" t="s">
        <v>22</v>
      </c>
      <c r="L7385" s="2">
        <v>413.18</v>
      </c>
      <c r="M7385" s="2" t="s">
        <v>39</v>
      </c>
    </row>
    <row r="7386" spans="1:13" ht="14.25" hidden="1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3"/>
      <c r="J7386" s="2" t="s">
        <v>21</v>
      </c>
      <c r="K7386" s="2" t="s">
        <v>27</v>
      </c>
      <c r="L7386" s="2">
        <v>816.5</v>
      </c>
      <c r="M7386" s="2" t="s">
        <v>39</v>
      </c>
    </row>
    <row r="7387" spans="1:13" ht="14.25" hidden="1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3"/>
      <c r="J7387" s="2" t="s">
        <v>21</v>
      </c>
      <c r="K7387" s="2" t="s">
        <v>22</v>
      </c>
      <c r="L7387" s="2">
        <v>216.04</v>
      </c>
      <c r="M7387" s="2" t="s">
        <v>23</v>
      </c>
    </row>
    <row r="7388" spans="1:13" ht="14.25" hidden="1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3"/>
      <c r="J7388" s="2" t="s">
        <v>21</v>
      </c>
      <c r="K7388" s="2" t="s">
        <v>27</v>
      </c>
      <c r="L7388" s="2">
        <v>769.79</v>
      </c>
      <c r="M7388" s="2" t="s">
        <v>48</v>
      </c>
    </row>
    <row r="7389" spans="1:13" ht="14.25" hidden="1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3"/>
      <c r="J7389" s="2" t="s">
        <v>31</v>
      </c>
      <c r="K7389" s="2" t="s">
        <v>16</v>
      </c>
      <c r="L7389" s="2">
        <v>1219.0899999999999</v>
      </c>
      <c r="M7389" s="2" t="s">
        <v>34</v>
      </c>
    </row>
    <row r="7390" spans="1:13" ht="14.25" hidden="1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3"/>
      <c r="J7390" s="2" t="s">
        <v>31</v>
      </c>
      <c r="K7390" s="2" t="s">
        <v>22</v>
      </c>
      <c r="L7390" s="2">
        <v>600.37</v>
      </c>
      <c r="M7390" s="2" t="s">
        <v>34</v>
      </c>
    </row>
    <row r="7391" spans="1:13" ht="14.25" customHeight="1" x14ac:dyDescent="0.3">
      <c r="A7391" s="2" t="s">
        <v>7422</v>
      </c>
      <c r="B7391" s="2" t="s">
        <v>19</v>
      </c>
      <c r="C7391" s="2" t="s">
        <v>36</v>
      </c>
      <c r="D7391" s="8">
        <v>666.8</v>
      </c>
      <c r="E7391" s="11">
        <v>0.38</v>
      </c>
      <c r="F7391" s="18">
        <v>2</v>
      </c>
      <c r="G7391" s="15">
        <v>45216</v>
      </c>
      <c r="H7391" s="3">
        <v>45217</v>
      </c>
      <c r="I7391" s="2">
        <f>DATEDIF(G7391,H7391,"d")</f>
        <v>1</v>
      </c>
      <c r="J7391" s="2" t="s">
        <v>15</v>
      </c>
      <c r="K7391" s="2" t="s">
        <v>27</v>
      </c>
      <c r="L7391" s="2">
        <v>105.62</v>
      </c>
      <c r="M7391" s="2" t="s">
        <v>28</v>
      </c>
    </row>
    <row r="7392" spans="1:13" ht="14.25" hidden="1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3"/>
      <c r="J7392" s="2" t="s">
        <v>31</v>
      </c>
      <c r="K7392" s="2" t="s">
        <v>16</v>
      </c>
      <c r="L7392" s="2">
        <v>402.05</v>
      </c>
      <c r="M7392" s="2" t="s">
        <v>17</v>
      </c>
    </row>
    <row r="7393" spans="1:13" ht="14.25" hidden="1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3"/>
      <c r="J7393" s="2" t="s">
        <v>21</v>
      </c>
      <c r="K7393" s="2" t="s">
        <v>22</v>
      </c>
      <c r="L7393" s="2">
        <v>586.17999999999995</v>
      </c>
      <c r="M7393" s="2" t="s">
        <v>28</v>
      </c>
    </row>
    <row r="7394" spans="1:13" ht="14.25" hidden="1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3"/>
      <c r="J7394" s="2" t="s">
        <v>21</v>
      </c>
      <c r="K7394" s="2" t="s">
        <v>27</v>
      </c>
      <c r="L7394" s="2">
        <v>980.13</v>
      </c>
      <c r="M7394" s="2" t="s">
        <v>23</v>
      </c>
    </row>
    <row r="7395" spans="1:13" ht="14.25" hidden="1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3"/>
      <c r="J7395" s="2" t="s">
        <v>31</v>
      </c>
      <c r="K7395" s="2" t="s">
        <v>22</v>
      </c>
      <c r="L7395" s="2">
        <v>339.86</v>
      </c>
      <c r="M7395" s="2" t="s">
        <v>48</v>
      </c>
    </row>
    <row r="7396" spans="1:13" ht="14.25" hidden="1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3"/>
      <c r="J7396" s="2" t="s">
        <v>31</v>
      </c>
      <c r="K7396" s="2" t="s">
        <v>16</v>
      </c>
      <c r="L7396" s="2">
        <v>226.49</v>
      </c>
      <c r="M7396" s="2" t="s">
        <v>23</v>
      </c>
    </row>
    <row r="7397" spans="1:13" ht="14.25" customHeight="1" x14ac:dyDescent="0.3">
      <c r="A7397" s="2" t="s">
        <v>7428</v>
      </c>
      <c r="B7397" s="2" t="s">
        <v>19</v>
      </c>
      <c r="C7397" s="2" t="s">
        <v>20</v>
      </c>
      <c r="D7397" s="8">
        <v>1921.77</v>
      </c>
      <c r="E7397" s="11">
        <v>0.43</v>
      </c>
      <c r="F7397" s="18">
        <v>1</v>
      </c>
      <c r="G7397" s="15">
        <v>45105</v>
      </c>
      <c r="H7397" s="3">
        <v>45112</v>
      </c>
      <c r="I7397" s="2">
        <f>DATEDIF(G7397,H7397,"d")</f>
        <v>7</v>
      </c>
      <c r="J7397" s="2" t="s">
        <v>31</v>
      </c>
      <c r="K7397" s="2" t="s">
        <v>16</v>
      </c>
      <c r="L7397" s="2">
        <v>256.45999999999998</v>
      </c>
      <c r="M7397" s="2" t="s">
        <v>23</v>
      </c>
    </row>
    <row r="7398" spans="1:13" ht="14.25" hidden="1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3"/>
      <c r="J7398" s="2" t="s">
        <v>21</v>
      </c>
      <c r="K7398" s="2" t="s">
        <v>22</v>
      </c>
      <c r="L7398" s="2">
        <v>48.15</v>
      </c>
      <c r="M7398" s="2" t="s">
        <v>17</v>
      </c>
    </row>
    <row r="7399" spans="1:13" ht="14.25" hidden="1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3"/>
      <c r="J7399" s="2" t="s">
        <v>21</v>
      </c>
      <c r="K7399" s="2" t="s">
        <v>27</v>
      </c>
      <c r="L7399" s="2">
        <v>923.58</v>
      </c>
      <c r="M7399" s="2" t="s">
        <v>17</v>
      </c>
    </row>
    <row r="7400" spans="1:13" ht="14.25" customHeight="1" x14ac:dyDescent="0.3">
      <c r="A7400" s="2" t="s">
        <v>7431</v>
      </c>
      <c r="B7400" s="2" t="s">
        <v>19</v>
      </c>
      <c r="C7400" s="2" t="s">
        <v>14</v>
      </c>
      <c r="D7400" s="8">
        <v>3256.69</v>
      </c>
      <c r="E7400" s="11">
        <v>0.32</v>
      </c>
      <c r="F7400" s="18">
        <v>3</v>
      </c>
      <c r="G7400" s="15">
        <v>45015</v>
      </c>
      <c r="H7400" s="3">
        <v>45020</v>
      </c>
      <c r="I7400" s="2">
        <f>DATEDIF(G7400,H7400,"d")</f>
        <v>5</v>
      </c>
      <c r="J7400" s="2" t="s">
        <v>15</v>
      </c>
      <c r="K7400" s="2" t="s">
        <v>27</v>
      </c>
      <c r="L7400" s="2">
        <v>647.04999999999995</v>
      </c>
      <c r="M7400" s="2" t="s">
        <v>23</v>
      </c>
    </row>
    <row r="7401" spans="1:13" ht="14.25" hidden="1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3"/>
      <c r="J7401" s="2" t="s">
        <v>15</v>
      </c>
      <c r="K7401" s="2" t="s">
        <v>22</v>
      </c>
      <c r="L7401" s="2">
        <v>841.58</v>
      </c>
      <c r="M7401" s="2" t="s">
        <v>48</v>
      </c>
    </row>
    <row r="7402" spans="1:13" ht="14.25" hidden="1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3"/>
      <c r="J7402" s="2" t="s">
        <v>15</v>
      </c>
      <c r="K7402" s="2" t="s">
        <v>27</v>
      </c>
      <c r="L7402" s="2">
        <v>210.35</v>
      </c>
      <c r="M7402" s="2" t="s">
        <v>39</v>
      </c>
    </row>
    <row r="7403" spans="1:13" ht="14.25" hidden="1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3"/>
      <c r="J7403" s="2" t="s">
        <v>31</v>
      </c>
      <c r="K7403" s="2" t="s">
        <v>27</v>
      </c>
      <c r="L7403" s="2">
        <v>47.96</v>
      </c>
      <c r="M7403" s="2" t="s">
        <v>28</v>
      </c>
    </row>
    <row r="7404" spans="1:13" ht="14.25" hidden="1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3"/>
      <c r="J7404" s="2" t="s">
        <v>31</v>
      </c>
      <c r="K7404" s="2" t="s">
        <v>16</v>
      </c>
      <c r="L7404" s="2">
        <v>59.98</v>
      </c>
      <c r="M7404" s="2" t="s">
        <v>48</v>
      </c>
    </row>
    <row r="7405" spans="1:13" ht="14.25" customHeight="1" x14ac:dyDescent="0.3">
      <c r="A7405" s="2" t="s">
        <v>7436</v>
      </c>
      <c r="B7405" s="2" t="s">
        <v>19</v>
      </c>
      <c r="C7405" s="2" t="s">
        <v>20</v>
      </c>
      <c r="D7405" s="8">
        <v>647.82000000000005</v>
      </c>
      <c r="E7405" s="11">
        <v>0.05</v>
      </c>
      <c r="F7405" s="18">
        <v>2</v>
      </c>
      <c r="G7405" s="15">
        <v>45588</v>
      </c>
      <c r="H7405" s="3">
        <v>45592</v>
      </c>
      <c r="I7405" s="2">
        <f>DATEDIF(G7405,H7405,"d")</f>
        <v>4</v>
      </c>
      <c r="J7405" s="2" t="s">
        <v>21</v>
      </c>
      <c r="K7405" s="2" t="s">
        <v>27</v>
      </c>
      <c r="L7405" s="2">
        <v>148.32</v>
      </c>
      <c r="M7405" s="2" t="s">
        <v>48</v>
      </c>
    </row>
    <row r="7406" spans="1:13" ht="14.25" hidden="1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3"/>
      <c r="J7406" s="2" t="s">
        <v>31</v>
      </c>
      <c r="K7406" s="2" t="s">
        <v>22</v>
      </c>
      <c r="L7406" s="2">
        <v>467.46</v>
      </c>
      <c r="M7406" s="2" t="s">
        <v>28</v>
      </c>
    </row>
    <row r="7407" spans="1:13" ht="14.25" customHeight="1" x14ac:dyDescent="0.3">
      <c r="A7407" s="2" t="s">
        <v>7438</v>
      </c>
      <c r="B7407" s="2" t="s">
        <v>19</v>
      </c>
      <c r="C7407" s="2" t="s">
        <v>26</v>
      </c>
      <c r="D7407" s="8">
        <v>1577.03</v>
      </c>
      <c r="E7407" s="11">
        <v>0.28000000000000003</v>
      </c>
      <c r="F7407" s="18">
        <v>8</v>
      </c>
      <c r="G7407" s="15">
        <v>45418</v>
      </c>
      <c r="H7407" s="3">
        <v>45423</v>
      </c>
      <c r="I7407" s="2">
        <f>DATEDIF(G7407,H7407,"d")</f>
        <v>5</v>
      </c>
      <c r="J7407" s="2" t="s">
        <v>21</v>
      </c>
      <c r="K7407" s="2" t="s">
        <v>16</v>
      </c>
      <c r="L7407" s="2">
        <v>328.28</v>
      </c>
      <c r="M7407" s="2" t="s">
        <v>48</v>
      </c>
    </row>
    <row r="7408" spans="1:13" ht="14.25" hidden="1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3"/>
      <c r="J7408" s="2" t="s">
        <v>21</v>
      </c>
      <c r="K7408" s="2" t="s">
        <v>22</v>
      </c>
      <c r="L7408" s="2">
        <v>883.57</v>
      </c>
      <c r="M7408" s="2" t="s">
        <v>39</v>
      </c>
    </row>
    <row r="7409" spans="1:13" ht="14.25" hidden="1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3"/>
      <c r="J7409" s="2" t="s">
        <v>31</v>
      </c>
      <c r="K7409" s="2" t="s">
        <v>16</v>
      </c>
      <c r="L7409" s="2">
        <v>313.85000000000002</v>
      </c>
      <c r="M7409" s="2" t="s">
        <v>28</v>
      </c>
    </row>
    <row r="7410" spans="1:13" ht="14.25" hidden="1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3"/>
      <c r="J7410" s="2" t="s">
        <v>31</v>
      </c>
      <c r="K7410" s="2" t="s">
        <v>27</v>
      </c>
      <c r="L7410" s="2">
        <v>383.93</v>
      </c>
      <c r="M7410" s="2" t="s">
        <v>48</v>
      </c>
    </row>
    <row r="7411" spans="1:13" ht="14.25" hidden="1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3"/>
      <c r="J7411" s="2" t="s">
        <v>21</v>
      </c>
      <c r="K7411" s="2" t="s">
        <v>22</v>
      </c>
      <c r="L7411" s="2">
        <v>911.8</v>
      </c>
      <c r="M7411" s="2" t="s">
        <v>17</v>
      </c>
    </row>
    <row r="7412" spans="1:13" ht="14.25" hidden="1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3"/>
      <c r="J7412" s="2" t="s">
        <v>21</v>
      </c>
      <c r="K7412" s="2" t="s">
        <v>22</v>
      </c>
      <c r="L7412" s="2">
        <v>263.60000000000002</v>
      </c>
      <c r="M7412" s="2" t="s">
        <v>28</v>
      </c>
    </row>
    <row r="7413" spans="1:13" ht="14.25" customHeight="1" x14ac:dyDescent="0.3">
      <c r="A7413" s="2" t="s">
        <v>7444</v>
      </c>
      <c r="B7413" s="2" t="s">
        <v>19</v>
      </c>
      <c r="C7413" s="2" t="s">
        <v>26</v>
      </c>
      <c r="D7413" s="8">
        <v>911.52</v>
      </c>
      <c r="E7413" s="11">
        <v>0.45</v>
      </c>
      <c r="F7413" s="18">
        <v>8</v>
      </c>
      <c r="G7413" s="15">
        <v>45033</v>
      </c>
      <c r="H7413" s="3">
        <v>45035</v>
      </c>
      <c r="I7413" s="2">
        <f t="shared" ref="I7413:I7414" si="335">DATEDIF(G7413,H7413,"d")</f>
        <v>2</v>
      </c>
      <c r="J7413" s="2" t="s">
        <v>21</v>
      </c>
      <c r="K7413" s="2" t="s">
        <v>27</v>
      </c>
      <c r="L7413" s="2">
        <v>137.6</v>
      </c>
      <c r="M7413" s="2" t="s">
        <v>48</v>
      </c>
    </row>
    <row r="7414" spans="1:13" ht="14.25" customHeight="1" x14ac:dyDescent="0.3">
      <c r="A7414" s="2" t="s">
        <v>7445</v>
      </c>
      <c r="B7414" s="2" t="s">
        <v>19</v>
      </c>
      <c r="C7414" s="2" t="s">
        <v>36</v>
      </c>
      <c r="D7414" s="8">
        <v>3712.64</v>
      </c>
      <c r="E7414" s="11">
        <v>0.28999999999999998</v>
      </c>
      <c r="F7414" s="18">
        <v>6</v>
      </c>
      <c r="G7414" s="15">
        <v>45488</v>
      </c>
      <c r="H7414" s="3">
        <v>45494</v>
      </c>
      <c r="I7414" s="2">
        <f t="shared" si="335"/>
        <v>6</v>
      </c>
      <c r="J7414" s="2" t="s">
        <v>31</v>
      </c>
      <c r="K7414" s="2" t="s">
        <v>16</v>
      </c>
      <c r="L7414" s="2">
        <v>857.34</v>
      </c>
      <c r="M7414" s="2" t="s">
        <v>39</v>
      </c>
    </row>
    <row r="7415" spans="1:13" ht="14.25" hidden="1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3"/>
      <c r="J7415" s="2" t="s">
        <v>21</v>
      </c>
      <c r="K7415" s="2" t="s">
        <v>22</v>
      </c>
      <c r="L7415" s="2">
        <v>335.14</v>
      </c>
      <c r="M7415" s="2" t="s">
        <v>17</v>
      </c>
    </row>
    <row r="7416" spans="1:13" ht="14.25" hidden="1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3"/>
      <c r="J7416" s="2" t="s">
        <v>15</v>
      </c>
      <c r="K7416" s="2" t="s">
        <v>22</v>
      </c>
      <c r="L7416" s="2">
        <v>1434.36</v>
      </c>
      <c r="M7416" s="2" t="s">
        <v>39</v>
      </c>
    </row>
    <row r="7417" spans="1:13" ht="14.25" hidden="1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3"/>
      <c r="J7417" s="2" t="s">
        <v>21</v>
      </c>
      <c r="K7417" s="2" t="s">
        <v>27</v>
      </c>
      <c r="L7417" s="2">
        <v>398.3</v>
      </c>
      <c r="M7417" s="2" t="s">
        <v>48</v>
      </c>
    </row>
    <row r="7418" spans="1:13" ht="14.25" hidden="1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3"/>
      <c r="J7418" s="2" t="s">
        <v>31</v>
      </c>
      <c r="K7418" s="2" t="s">
        <v>22</v>
      </c>
      <c r="L7418" s="2">
        <v>519.96</v>
      </c>
      <c r="M7418" s="2" t="s">
        <v>17</v>
      </c>
    </row>
    <row r="7419" spans="1:13" ht="14.25" customHeight="1" x14ac:dyDescent="0.3">
      <c r="A7419" s="2" t="s">
        <v>7450</v>
      </c>
      <c r="B7419" s="2" t="s">
        <v>19</v>
      </c>
      <c r="C7419" s="2" t="s">
        <v>26</v>
      </c>
      <c r="D7419" s="8">
        <v>4729.33</v>
      </c>
      <c r="E7419" s="11">
        <v>0.1</v>
      </c>
      <c r="F7419" s="18">
        <v>4</v>
      </c>
      <c r="G7419" s="15">
        <v>45435</v>
      </c>
      <c r="H7419" s="3">
        <v>45440</v>
      </c>
      <c r="I7419" s="2">
        <f>DATEDIF(G7419,H7419,"d")</f>
        <v>5</v>
      </c>
      <c r="J7419" s="2" t="s">
        <v>21</v>
      </c>
      <c r="K7419" s="2" t="s">
        <v>16</v>
      </c>
      <c r="L7419" s="2">
        <v>577.48</v>
      </c>
      <c r="M7419" s="2" t="s">
        <v>28</v>
      </c>
    </row>
    <row r="7420" spans="1:13" ht="14.25" hidden="1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3"/>
      <c r="J7420" s="2" t="s">
        <v>15</v>
      </c>
      <c r="K7420" s="2" t="s">
        <v>16</v>
      </c>
      <c r="L7420" s="2">
        <v>396.69</v>
      </c>
      <c r="M7420" s="2" t="s">
        <v>17</v>
      </c>
    </row>
    <row r="7421" spans="1:13" ht="14.25" hidden="1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3"/>
      <c r="J7421" s="2" t="s">
        <v>31</v>
      </c>
      <c r="K7421" s="2" t="s">
        <v>22</v>
      </c>
      <c r="L7421" s="2">
        <v>463.68</v>
      </c>
      <c r="M7421" s="2" t="s">
        <v>23</v>
      </c>
    </row>
    <row r="7422" spans="1:13" ht="14.25" customHeight="1" x14ac:dyDescent="0.3">
      <c r="A7422" s="2" t="s">
        <v>7453</v>
      </c>
      <c r="B7422" s="2" t="s">
        <v>19</v>
      </c>
      <c r="C7422" s="2" t="s">
        <v>36</v>
      </c>
      <c r="D7422" s="8">
        <v>561.80999999999995</v>
      </c>
      <c r="E7422" s="11">
        <v>0.17</v>
      </c>
      <c r="F7422" s="18">
        <v>9</v>
      </c>
      <c r="G7422" s="15">
        <v>45335</v>
      </c>
      <c r="H7422" s="3">
        <v>45340</v>
      </c>
      <c r="I7422" s="2">
        <f>DATEDIF(G7422,H7422,"d")</f>
        <v>5</v>
      </c>
      <c r="J7422" s="2" t="s">
        <v>21</v>
      </c>
      <c r="K7422" s="2" t="s">
        <v>27</v>
      </c>
      <c r="L7422" s="2">
        <v>107.65</v>
      </c>
      <c r="M7422" s="2" t="s">
        <v>23</v>
      </c>
    </row>
    <row r="7423" spans="1:13" ht="14.25" hidden="1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3"/>
      <c r="J7423" s="2" t="s">
        <v>21</v>
      </c>
      <c r="K7423" s="2" t="s">
        <v>27</v>
      </c>
      <c r="L7423" s="2">
        <v>237.54</v>
      </c>
      <c r="M7423" s="2" t="s">
        <v>39</v>
      </c>
    </row>
    <row r="7424" spans="1:13" ht="14.25" customHeight="1" x14ac:dyDescent="0.3">
      <c r="A7424" s="2" t="s">
        <v>7455</v>
      </c>
      <c r="B7424" s="2" t="s">
        <v>19</v>
      </c>
      <c r="C7424" s="2" t="s">
        <v>14</v>
      </c>
      <c r="D7424" s="8">
        <v>1090.1099999999999</v>
      </c>
      <c r="E7424" s="11">
        <v>0.25</v>
      </c>
      <c r="F7424" s="18">
        <v>6</v>
      </c>
      <c r="G7424" s="15">
        <v>45522</v>
      </c>
      <c r="H7424" s="3">
        <v>45523</v>
      </c>
      <c r="I7424" s="2">
        <f>DATEDIF(G7424,H7424,"d")</f>
        <v>1</v>
      </c>
      <c r="J7424" s="2" t="s">
        <v>31</v>
      </c>
      <c r="K7424" s="2" t="s">
        <v>27</v>
      </c>
      <c r="L7424" s="2">
        <v>181.42</v>
      </c>
      <c r="M7424" s="2" t="s">
        <v>23</v>
      </c>
    </row>
    <row r="7425" spans="1:13" ht="14.25" hidden="1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3"/>
      <c r="J7425" s="2" t="s">
        <v>31</v>
      </c>
      <c r="K7425" s="2" t="s">
        <v>16</v>
      </c>
      <c r="L7425" s="2">
        <v>957.8</v>
      </c>
      <c r="M7425" s="2" t="s">
        <v>34</v>
      </c>
    </row>
    <row r="7426" spans="1:13" ht="14.25" hidden="1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3"/>
      <c r="J7426" s="2" t="s">
        <v>21</v>
      </c>
      <c r="K7426" s="2" t="s">
        <v>16</v>
      </c>
      <c r="L7426" s="2">
        <v>1112.83</v>
      </c>
      <c r="M7426" s="2" t="s">
        <v>48</v>
      </c>
    </row>
    <row r="7427" spans="1:13" ht="14.25" customHeight="1" x14ac:dyDescent="0.3">
      <c r="A7427" s="2" t="s">
        <v>7458</v>
      </c>
      <c r="B7427" s="2" t="s">
        <v>19</v>
      </c>
      <c r="C7427" s="2" t="s">
        <v>36</v>
      </c>
      <c r="D7427" s="8">
        <v>1140.6500000000001</v>
      </c>
      <c r="E7427" s="11">
        <v>0.17</v>
      </c>
      <c r="F7427" s="18">
        <v>4</v>
      </c>
      <c r="G7427" s="15">
        <v>45637</v>
      </c>
      <c r="H7427" s="3">
        <v>45644</v>
      </c>
      <c r="I7427" s="2">
        <f>DATEDIF(G7427,H7427,"d")</f>
        <v>7</v>
      </c>
      <c r="J7427" s="2" t="s">
        <v>21</v>
      </c>
      <c r="K7427" s="2" t="s">
        <v>27</v>
      </c>
      <c r="L7427" s="2">
        <v>214.67</v>
      </c>
      <c r="M7427" s="2" t="s">
        <v>23</v>
      </c>
    </row>
    <row r="7428" spans="1:13" ht="14.25" hidden="1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3"/>
      <c r="J7428" s="2" t="s">
        <v>31</v>
      </c>
      <c r="K7428" s="2" t="s">
        <v>27</v>
      </c>
      <c r="L7428" s="2">
        <v>135.18</v>
      </c>
      <c r="M7428" s="2" t="s">
        <v>34</v>
      </c>
    </row>
    <row r="7429" spans="1:13" ht="14.25" customHeight="1" x14ac:dyDescent="0.3">
      <c r="A7429" s="2" t="s">
        <v>7460</v>
      </c>
      <c r="B7429" s="2" t="s">
        <v>19</v>
      </c>
      <c r="C7429" s="2" t="s">
        <v>20</v>
      </c>
      <c r="D7429" s="8">
        <v>2471.06</v>
      </c>
      <c r="E7429" s="11">
        <v>0.21</v>
      </c>
      <c r="F7429" s="18">
        <v>8</v>
      </c>
      <c r="G7429" s="15">
        <v>45144</v>
      </c>
      <c r="H7429" s="3">
        <v>45146</v>
      </c>
      <c r="I7429" s="2">
        <f>DATEDIF(G7429,H7429,"d")</f>
        <v>2</v>
      </c>
      <c r="J7429" s="2" t="s">
        <v>31</v>
      </c>
      <c r="K7429" s="2" t="s">
        <v>27</v>
      </c>
      <c r="L7429" s="2">
        <v>241.75</v>
      </c>
      <c r="M7429" s="2" t="s">
        <v>48</v>
      </c>
    </row>
    <row r="7430" spans="1:13" ht="14.25" hidden="1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3"/>
      <c r="J7430" s="2" t="s">
        <v>21</v>
      </c>
      <c r="K7430" s="2" t="s">
        <v>22</v>
      </c>
      <c r="L7430" s="2">
        <v>1179.5899999999999</v>
      </c>
      <c r="M7430" s="2" t="s">
        <v>34</v>
      </c>
    </row>
    <row r="7431" spans="1:13" ht="14.25" hidden="1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3"/>
      <c r="J7431" s="2" t="s">
        <v>31</v>
      </c>
      <c r="K7431" s="2" t="s">
        <v>22</v>
      </c>
      <c r="L7431" s="2">
        <v>356.69</v>
      </c>
      <c r="M7431" s="2" t="s">
        <v>17</v>
      </c>
    </row>
    <row r="7432" spans="1:13" ht="14.25" hidden="1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3"/>
      <c r="J7432" s="2" t="s">
        <v>31</v>
      </c>
      <c r="K7432" s="2" t="s">
        <v>16</v>
      </c>
      <c r="L7432" s="2">
        <v>477.62</v>
      </c>
      <c r="M7432" s="2" t="s">
        <v>17</v>
      </c>
    </row>
    <row r="7433" spans="1:13" ht="14.25" customHeight="1" x14ac:dyDescent="0.3">
      <c r="A7433" s="2" t="s">
        <v>7464</v>
      </c>
      <c r="B7433" s="2" t="s">
        <v>19</v>
      </c>
      <c r="C7433" s="2" t="s">
        <v>26</v>
      </c>
      <c r="D7433" s="8">
        <v>4121.41</v>
      </c>
      <c r="E7433" s="11">
        <v>0.04</v>
      </c>
      <c r="F7433" s="18">
        <v>3</v>
      </c>
      <c r="G7433" s="15">
        <v>45409</v>
      </c>
      <c r="H7433" s="3">
        <v>45415</v>
      </c>
      <c r="I7433" s="2">
        <f>DATEDIF(G7433,H7433,"d")</f>
        <v>6</v>
      </c>
      <c r="J7433" s="2" t="s">
        <v>21</v>
      </c>
      <c r="K7433" s="2" t="s">
        <v>27</v>
      </c>
      <c r="L7433" s="2">
        <v>259.27999999999997</v>
      </c>
      <c r="M7433" s="2" t="s">
        <v>28</v>
      </c>
    </row>
    <row r="7434" spans="1:13" ht="14.25" hidden="1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3"/>
      <c r="J7434" s="2" t="s">
        <v>21</v>
      </c>
      <c r="K7434" s="2" t="s">
        <v>27</v>
      </c>
      <c r="L7434" s="2">
        <v>278.16000000000003</v>
      </c>
      <c r="M7434" s="2" t="s">
        <v>17</v>
      </c>
    </row>
    <row r="7435" spans="1:13" ht="14.25" hidden="1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3"/>
      <c r="J7435" s="2" t="s">
        <v>31</v>
      </c>
      <c r="K7435" s="2" t="s">
        <v>16</v>
      </c>
      <c r="L7435" s="2">
        <v>643.24</v>
      </c>
      <c r="M7435" s="2" t="s">
        <v>23</v>
      </c>
    </row>
    <row r="7436" spans="1:13" ht="14.25" customHeight="1" x14ac:dyDescent="0.3">
      <c r="A7436" s="2" t="s">
        <v>7467</v>
      </c>
      <c r="B7436" s="2" t="s">
        <v>19</v>
      </c>
      <c r="C7436" s="2" t="s">
        <v>33</v>
      </c>
      <c r="D7436" s="8">
        <v>3067.83</v>
      </c>
      <c r="E7436" s="11">
        <v>0.25</v>
      </c>
      <c r="F7436" s="18">
        <v>6</v>
      </c>
      <c r="G7436" s="15">
        <v>45491</v>
      </c>
      <c r="H7436" s="3">
        <v>45493</v>
      </c>
      <c r="I7436" s="2">
        <f t="shared" ref="I7436:I7437" si="336">DATEDIF(G7436,H7436,"d")</f>
        <v>2</v>
      </c>
      <c r="J7436" s="2" t="s">
        <v>15</v>
      </c>
      <c r="K7436" s="2" t="s">
        <v>27</v>
      </c>
      <c r="L7436" s="2">
        <v>671.24</v>
      </c>
      <c r="M7436" s="2" t="s">
        <v>17</v>
      </c>
    </row>
    <row r="7437" spans="1:13" ht="14.25" customHeight="1" x14ac:dyDescent="0.3">
      <c r="A7437" s="2" t="s">
        <v>7468</v>
      </c>
      <c r="B7437" s="2" t="s">
        <v>19</v>
      </c>
      <c r="C7437" s="2" t="s">
        <v>36</v>
      </c>
      <c r="D7437" s="8">
        <v>851.82</v>
      </c>
      <c r="E7437" s="11">
        <v>0.01</v>
      </c>
      <c r="F7437" s="18">
        <v>7</v>
      </c>
      <c r="G7437" s="15">
        <v>45180</v>
      </c>
      <c r="H7437" s="3">
        <v>45186</v>
      </c>
      <c r="I7437" s="2">
        <f t="shared" si="336"/>
        <v>6</v>
      </c>
      <c r="J7437" s="2" t="s">
        <v>31</v>
      </c>
      <c r="K7437" s="2" t="s">
        <v>16</v>
      </c>
      <c r="L7437" s="2">
        <v>247.09</v>
      </c>
      <c r="M7437" s="2" t="s">
        <v>23</v>
      </c>
    </row>
    <row r="7438" spans="1:13" ht="14.25" hidden="1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3"/>
      <c r="J7438" s="2" t="s">
        <v>31</v>
      </c>
      <c r="K7438" s="2" t="s">
        <v>16</v>
      </c>
      <c r="L7438" s="2">
        <v>509.39</v>
      </c>
      <c r="M7438" s="2" t="s">
        <v>34</v>
      </c>
    </row>
    <row r="7439" spans="1:13" ht="14.25" customHeight="1" x14ac:dyDescent="0.3">
      <c r="A7439" s="2" t="s">
        <v>7470</v>
      </c>
      <c r="B7439" s="2" t="s">
        <v>19</v>
      </c>
      <c r="C7439" s="2" t="s">
        <v>36</v>
      </c>
      <c r="D7439" s="8">
        <v>4277.3999999999996</v>
      </c>
      <c r="E7439" s="11">
        <v>0.18</v>
      </c>
      <c r="F7439" s="18">
        <v>6</v>
      </c>
      <c r="G7439" s="15">
        <v>45312</v>
      </c>
      <c r="H7439" s="3">
        <v>45317</v>
      </c>
      <c r="I7439" s="2">
        <f>DATEDIF(G7439,H7439,"d")</f>
        <v>5</v>
      </c>
      <c r="J7439" s="2" t="s">
        <v>15</v>
      </c>
      <c r="K7439" s="2" t="s">
        <v>16</v>
      </c>
      <c r="L7439" s="2">
        <v>1261.03</v>
      </c>
      <c r="M7439" s="2" t="s">
        <v>48</v>
      </c>
    </row>
    <row r="7440" spans="1:13" ht="14.25" hidden="1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3"/>
      <c r="J7440" s="2" t="s">
        <v>15</v>
      </c>
      <c r="K7440" s="2" t="s">
        <v>27</v>
      </c>
      <c r="L7440" s="2">
        <v>891.85</v>
      </c>
      <c r="M7440" s="2" t="s">
        <v>17</v>
      </c>
    </row>
    <row r="7441" spans="1:13" ht="14.25" hidden="1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3"/>
      <c r="J7441" s="2" t="s">
        <v>15</v>
      </c>
      <c r="K7441" s="2" t="s">
        <v>22</v>
      </c>
      <c r="L7441" s="2">
        <v>773.34</v>
      </c>
      <c r="M7441" s="2" t="s">
        <v>17</v>
      </c>
    </row>
    <row r="7442" spans="1:13" ht="14.25" hidden="1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3"/>
      <c r="J7442" s="2" t="s">
        <v>15</v>
      </c>
      <c r="K7442" s="2" t="s">
        <v>27</v>
      </c>
      <c r="L7442" s="2">
        <v>411.92</v>
      </c>
      <c r="M7442" s="2" t="s">
        <v>39</v>
      </c>
    </row>
    <row r="7443" spans="1:13" ht="14.25" customHeight="1" x14ac:dyDescent="0.3">
      <c r="A7443" s="2" t="s">
        <v>7474</v>
      </c>
      <c r="B7443" s="2" t="s">
        <v>19</v>
      </c>
      <c r="C7443" s="2" t="s">
        <v>20</v>
      </c>
      <c r="D7443" s="8">
        <v>747.04</v>
      </c>
      <c r="E7443" s="11">
        <v>0.49</v>
      </c>
      <c r="F7443" s="18">
        <v>8</v>
      </c>
      <c r="G7443" s="15">
        <v>45274</v>
      </c>
      <c r="H7443" s="3">
        <v>45276</v>
      </c>
      <c r="I7443" s="2">
        <f t="shared" ref="I7443:I7444" si="337">DATEDIF(G7443,H7443,"d")</f>
        <v>2</v>
      </c>
      <c r="J7443" s="2" t="s">
        <v>31</v>
      </c>
      <c r="K7443" s="2" t="s">
        <v>27</v>
      </c>
      <c r="L7443" s="2">
        <v>45.24</v>
      </c>
      <c r="M7443" s="2" t="s">
        <v>34</v>
      </c>
    </row>
    <row r="7444" spans="1:13" ht="14.25" customHeight="1" x14ac:dyDescent="0.3">
      <c r="A7444" s="2" t="s">
        <v>7475</v>
      </c>
      <c r="B7444" s="2" t="s">
        <v>19</v>
      </c>
      <c r="C7444" s="2" t="s">
        <v>26</v>
      </c>
      <c r="D7444" s="8">
        <v>4877.8</v>
      </c>
      <c r="E7444" s="11">
        <v>0.33</v>
      </c>
      <c r="F7444" s="18">
        <v>4</v>
      </c>
      <c r="G7444" s="15">
        <v>45519</v>
      </c>
      <c r="H7444" s="3">
        <v>45522</v>
      </c>
      <c r="I7444" s="2">
        <f t="shared" si="337"/>
        <v>3</v>
      </c>
      <c r="J7444" s="2" t="s">
        <v>15</v>
      </c>
      <c r="K7444" s="2" t="s">
        <v>16</v>
      </c>
      <c r="L7444" s="2">
        <v>786.58</v>
      </c>
      <c r="M7444" s="2" t="s">
        <v>17</v>
      </c>
    </row>
    <row r="7445" spans="1:13" ht="14.25" hidden="1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3"/>
      <c r="J7445" s="2" t="s">
        <v>21</v>
      </c>
      <c r="K7445" s="2" t="s">
        <v>27</v>
      </c>
      <c r="L7445" s="2">
        <v>19.149999999999999</v>
      </c>
      <c r="M7445" s="2" t="s">
        <v>23</v>
      </c>
    </row>
    <row r="7446" spans="1:13" ht="14.25" hidden="1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3"/>
      <c r="J7446" s="2" t="s">
        <v>31</v>
      </c>
      <c r="K7446" s="2" t="s">
        <v>16</v>
      </c>
      <c r="L7446" s="2">
        <v>470.74</v>
      </c>
      <c r="M7446" s="2" t="s">
        <v>23</v>
      </c>
    </row>
    <row r="7447" spans="1:13" ht="14.25" customHeight="1" x14ac:dyDescent="0.3">
      <c r="A7447" s="2" t="s">
        <v>7478</v>
      </c>
      <c r="B7447" s="2" t="s">
        <v>19</v>
      </c>
      <c r="C7447" s="2" t="s">
        <v>26</v>
      </c>
      <c r="D7447" s="8">
        <v>1525.94</v>
      </c>
      <c r="E7447" s="11">
        <v>0.21</v>
      </c>
      <c r="F7447" s="18">
        <v>6</v>
      </c>
      <c r="G7447" s="15">
        <v>45133</v>
      </c>
      <c r="H7447" s="3">
        <v>45134</v>
      </c>
      <c r="I7447" s="2">
        <f t="shared" ref="I7447:I7450" si="338">DATEDIF(G7447,H7447,"d")</f>
        <v>1</v>
      </c>
      <c r="J7447" s="2" t="s">
        <v>21</v>
      </c>
      <c r="K7447" s="2" t="s">
        <v>22</v>
      </c>
      <c r="L7447" s="2">
        <v>211.05</v>
      </c>
      <c r="M7447" s="2" t="s">
        <v>23</v>
      </c>
    </row>
    <row r="7448" spans="1:13" ht="14.25" customHeight="1" x14ac:dyDescent="0.3">
      <c r="A7448" s="2" t="s">
        <v>7479</v>
      </c>
      <c r="B7448" s="2" t="s">
        <v>19</v>
      </c>
      <c r="C7448" s="2" t="s">
        <v>36</v>
      </c>
      <c r="D7448" s="8">
        <v>4088.15</v>
      </c>
      <c r="E7448" s="11">
        <v>0.28999999999999998</v>
      </c>
      <c r="F7448" s="18">
        <v>8</v>
      </c>
      <c r="G7448" s="15">
        <v>45328</v>
      </c>
      <c r="H7448" s="3">
        <v>45330</v>
      </c>
      <c r="I7448" s="2">
        <f t="shared" si="338"/>
        <v>2</v>
      </c>
      <c r="J7448" s="2" t="s">
        <v>21</v>
      </c>
      <c r="K7448" s="2" t="s">
        <v>16</v>
      </c>
      <c r="L7448" s="2">
        <v>394.2</v>
      </c>
      <c r="M7448" s="2" t="s">
        <v>17</v>
      </c>
    </row>
    <row r="7449" spans="1:13" ht="14.25" customHeight="1" x14ac:dyDescent="0.3">
      <c r="A7449" s="2" t="s">
        <v>7480</v>
      </c>
      <c r="B7449" s="2" t="s">
        <v>19</v>
      </c>
      <c r="C7449" s="2" t="s">
        <v>33</v>
      </c>
      <c r="D7449" s="8">
        <v>1165.96</v>
      </c>
      <c r="E7449" s="11">
        <v>0.08</v>
      </c>
      <c r="F7449" s="18">
        <v>9</v>
      </c>
      <c r="G7449" s="15">
        <v>45184</v>
      </c>
      <c r="H7449" s="3">
        <v>45188</v>
      </c>
      <c r="I7449" s="2">
        <f t="shared" si="338"/>
        <v>4</v>
      </c>
      <c r="J7449" s="2" t="s">
        <v>31</v>
      </c>
      <c r="K7449" s="2" t="s">
        <v>27</v>
      </c>
      <c r="L7449" s="2">
        <v>345.38</v>
      </c>
      <c r="M7449" s="2" t="s">
        <v>28</v>
      </c>
    </row>
    <row r="7450" spans="1:13" ht="14.25" customHeight="1" x14ac:dyDescent="0.3">
      <c r="A7450" s="2" t="s">
        <v>7481</v>
      </c>
      <c r="B7450" s="2" t="s">
        <v>19</v>
      </c>
      <c r="C7450" s="2" t="s">
        <v>14</v>
      </c>
      <c r="D7450" s="8">
        <v>156.5</v>
      </c>
      <c r="E7450" s="11">
        <v>0.06</v>
      </c>
      <c r="F7450" s="18">
        <v>3</v>
      </c>
      <c r="G7450" s="15">
        <v>45054</v>
      </c>
      <c r="H7450" s="3">
        <v>45058</v>
      </c>
      <c r="I7450" s="2">
        <f t="shared" si="338"/>
        <v>4</v>
      </c>
      <c r="J7450" s="2" t="s">
        <v>31</v>
      </c>
      <c r="K7450" s="2" t="s">
        <v>22</v>
      </c>
      <c r="L7450" s="2">
        <v>44.61</v>
      </c>
      <c r="M7450" s="2" t="s">
        <v>39</v>
      </c>
    </row>
    <row r="7451" spans="1:13" ht="14.25" hidden="1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3"/>
      <c r="J7451" s="2" t="s">
        <v>31</v>
      </c>
      <c r="K7451" s="2" t="s">
        <v>16</v>
      </c>
      <c r="L7451" s="2">
        <v>255.13</v>
      </c>
      <c r="M7451" s="2" t="s">
        <v>48</v>
      </c>
    </row>
    <row r="7452" spans="1:13" ht="14.25" customHeight="1" x14ac:dyDescent="0.3">
      <c r="A7452" s="2" t="s">
        <v>7483</v>
      </c>
      <c r="B7452" s="2" t="s">
        <v>19</v>
      </c>
      <c r="C7452" s="2" t="s">
        <v>20</v>
      </c>
      <c r="D7452" s="8">
        <v>414.13</v>
      </c>
      <c r="E7452" s="11">
        <v>0.04</v>
      </c>
      <c r="F7452" s="18">
        <v>8</v>
      </c>
      <c r="G7452" s="15">
        <v>45480</v>
      </c>
      <c r="H7452" s="3">
        <v>45482</v>
      </c>
      <c r="I7452" s="2">
        <f>DATEDIF(G7452,H7452,"d")</f>
        <v>2</v>
      </c>
      <c r="J7452" s="2" t="s">
        <v>15</v>
      </c>
      <c r="K7452" s="2" t="s">
        <v>27</v>
      </c>
      <c r="L7452" s="2">
        <v>65</v>
      </c>
      <c r="M7452" s="2" t="s">
        <v>34</v>
      </c>
    </row>
    <row r="7453" spans="1:13" ht="14.25" hidden="1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3"/>
      <c r="J7453" s="2" t="s">
        <v>15</v>
      </c>
      <c r="K7453" s="2" t="s">
        <v>27</v>
      </c>
      <c r="L7453" s="2">
        <v>330.35</v>
      </c>
      <c r="M7453" s="2" t="s">
        <v>48</v>
      </c>
    </row>
    <row r="7454" spans="1:13" ht="14.25" customHeight="1" x14ac:dyDescent="0.3">
      <c r="A7454" s="2" t="s">
        <v>7485</v>
      </c>
      <c r="B7454" s="2" t="s">
        <v>19</v>
      </c>
      <c r="C7454" s="2" t="s">
        <v>33</v>
      </c>
      <c r="D7454" s="8">
        <v>3254.36</v>
      </c>
      <c r="E7454" s="11">
        <v>0.46</v>
      </c>
      <c r="F7454" s="18">
        <v>6</v>
      </c>
      <c r="G7454" s="15">
        <v>45533</v>
      </c>
      <c r="H7454" s="3">
        <v>45538</v>
      </c>
      <c r="I7454" s="2">
        <f>DATEDIF(G7454,H7454,"d")</f>
        <v>5</v>
      </c>
      <c r="J7454" s="2" t="s">
        <v>21</v>
      </c>
      <c r="K7454" s="2" t="s">
        <v>16</v>
      </c>
      <c r="L7454" s="2">
        <v>591.70000000000005</v>
      </c>
      <c r="M7454" s="2" t="s">
        <v>17</v>
      </c>
    </row>
    <row r="7455" spans="1:13" ht="14.25" hidden="1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3"/>
      <c r="J7455" s="2" t="s">
        <v>31</v>
      </c>
      <c r="K7455" s="2" t="s">
        <v>22</v>
      </c>
      <c r="L7455" s="2">
        <v>429.29</v>
      </c>
      <c r="M7455" s="2" t="s">
        <v>28</v>
      </c>
    </row>
    <row r="7456" spans="1:13" ht="14.25" hidden="1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3"/>
      <c r="J7456" s="2" t="s">
        <v>21</v>
      </c>
      <c r="K7456" s="2" t="s">
        <v>27</v>
      </c>
      <c r="L7456" s="2">
        <v>387.28</v>
      </c>
      <c r="M7456" s="2" t="s">
        <v>39</v>
      </c>
    </row>
    <row r="7457" spans="1:13" ht="14.25" hidden="1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3"/>
      <c r="J7457" s="2" t="s">
        <v>21</v>
      </c>
      <c r="K7457" s="2" t="s">
        <v>16</v>
      </c>
      <c r="L7457" s="2">
        <v>56.51</v>
      </c>
      <c r="M7457" s="2" t="s">
        <v>34</v>
      </c>
    </row>
    <row r="7458" spans="1:13" ht="14.25" customHeight="1" x14ac:dyDescent="0.3">
      <c r="A7458" s="2" t="s">
        <v>7489</v>
      </c>
      <c r="B7458" s="2" t="s">
        <v>19</v>
      </c>
      <c r="C7458" s="2" t="s">
        <v>36</v>
      </c>
      <c r="D7458" s="8">
        <v>762.34</v>
      </c>
      <c r="E7458" s="11">
        <v>0.01</v>
      </c>
      <c r="F7458" s="18">
        <v>2</v>
      </c>
      <c r="G7458" s="15">
        <v>45454</v>
      </c>
      <c r="H7458" s="3">
        <v>45455</v>
      </c>
      <c r="I7458" s="2">
        <f t="shared" ref="I7458:I7460" si="339">DATEDIF(G7458,H7458,"d")</f>
        <v>1</v>
      </c>
      <c r="J7458" s="2" t="s">
        <v>15</v>
      </c>
      <c r="K7458" s="2" t="s">
        <v>22</v>
      </c>
      <c r="L7458" s="2">
        <v>123.78</v>
      </c>
      <c r="M7458" s="2" t="s">
        <v>39</v>
      </c>
    </row>
    <row r="7459" spans="1:13" ht="14.25" customHeight="1" x14ac:dyDescent="0.3">
      <c r="A7459" s="2" t="s">
        <v>7490</v>
      </c>
      <c r="B7459" s="2" t="s">
        <v>19</v>
      </c>
      <c r="C7459" s="2" t="s">
        <v>36</v>
      </c>
      <c r="D7459" s="8">
        <v>2676.7</v>
      </c>
      <c r="E7459" s="11">
        <v>0.06</v>
      </c>
      <c r="F7459" s="18">
        <v>8</v>
      </c>
      <c r="G7459" s="15">
        <v>45096</v>
      </c>
      <c r="H7459" s="3">
        <v>45098</v>
      </c>
      <c r="I7459" s="2">
        <f t="shared" si="339"/>
        <v>2</v>
      </c>
      <c r="J7459" s="2" t="s">
        <v>31</v>
      </c>
      <c r="K7459" s="2" t="s">
        <v>27</v>
      </c>
      <c r="L7459" s="2">
        <v>386.4</v>
      </c>
      <c r="M7459" s="2" t="s">
        <v>39</v>
      </c>
    </row>
    <row r="7460" spans="1:13" ht="14.25" customHeight="1" x14ac:dyDescent="0.3">
      <c r="A7460" s="2" t="s">
        <v>7491</v>
      </c>
      <c r="B7460" s="2" t="s">
        <v>19</v>
      </c>
      <c r="C7460" s="2" t="s">
        <v>20</v>
      </c>
      <c r="D7460" s="8">
        <v>3439.38</v>
      </c>
      <c r="E7460" s="11">
        <v>0.46</v>
      </c>
      <c r="F7460" s="18">
        <v>1</v>
      </c>
      <c r="G7460" s="15">
        <v>45603</v>
      </c>
      <c r="H7460" s="3">
        <v>45610</v>
      </c>
      <c r="I7460" s="2">
        <f t="shared" si="339"/>
        <v>7</v>
      </c>
      <c r="J7460" s="2" t="s">
        <v>15</v>
      </c>
      <c r="K7460" s="2" t="s">
        <v>27</v>
      </c>
      <c r="L7460" s="2">
        <v>217.04</v>
      </c>
      <c r="M7460" s="2" t="s">
        <v>39</v>
      </c>
    </row>
    <row r="7461" spans="1:13" ht="14.25" hidden="1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3"/>
      <c r="J7461" s="2" t="s">
        <v>15</v>
      </c>
      <c r="K7461" s="2" t="s">
        <v>22</v>
      </c>
      <c r="L7461" s="2">
        <v>644.30999999999995</v>
      </c>
      <c r="M7461" s="2" t="s">
        <v>48</v>
      </c>
    </row>
    <row r="7462" spans="1:13" ht="14.25" customHeight="1" x14ac:dyDescent="0.3">
      <c r="A7462" s="2" t="s">
        <v>7493</v>
      </c>
      <c r="B7462" s="2" t="s">
        <v>19</v>
      </c>
      <c r="C7462" s="2" t="s">
        <v>36</v>
      </c>
      <c r="D7462" s="8">
        <v>705.66</v>
      </c>
      <c r="E7462" s="11">
        <v>0.19</v>
      </c>
      <c r="F7462" s="18">
        <v>7</v>
      </c>
      <c r="G7462" s="15">
        <v>45475</v>
      </c>
      <c r="H7462" s="3">
        <v>45480</v>
      </c>
      <c r="I7462" s="2">
        <f>DATEDIF(G7462,H7462,"d")</f>
        <v>5</v>
      </c>
      <c r="J7462" s="2" t="s">
        <v>15</v>
      </c>
      <c r="K7462" s="2" t="s">
        <v>16</v>
      </c>
      <c r="L7462" s="2">
        <v>62.81</v>
      </c>
      <c r="M7462" s="2" t="s">
        <v>39</v>
      </c>
    </row>
    <row r="7463" spans="1:13" ht="14.25" hidden="1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3"/>
      <c r="J7463" s="2" t="s">
        <v>15</v>
      </c>
      <c r="K7463" s="2" t="s">
        <v>22</v>
      </c>
      <c r="L7463" s="2">
        <v>194.13</v>
      </c>
      <c r="M7463" s="2" t="s">
        <v>23</v>
      </c>
    </row>
    <row r="7464" spans="1:13" ht="14.25" hidden="1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3"/>
      <c r="J7464" s="2" t="s">
        <v>31</v>
      </c>
      <c r="K7464" s="2" t="s">
        <v>22</v>
      </c>
      <c r="L7464" s="2">
        <v>209.39</v>
      </c>
      <c r="M7464" s="2" t="s">
        <v>17</v>
      </c>
    </row>
    <row r="7465" spans="1:13" ht="14.25" hidden="1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3"/>
      <c r="J7465" s="2" t="s">
        <v>15</v>
      </c>
      <c r="K7465" s="2" t="s">
        <v>22</v>
      </c>
      <c r="L7465" s="2">
        <v>313.82</v>
      </c>
      <c r="M7465" s="2" t="s">
        <v>23</v>
      </c>
    </row>
    <row r="7466" spans="1:13" ht="14.25" hidden="1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3"/>
      <c r="J7466" s="2" t="s">
        <v>21</v>
      </c>
      <c r="K7466" s="2" t="s">
        <v>22</v>
      </c>
      <c r="L7466" s="2">
        <v>262.19</v>
      </c>
      <c r="M7466" s="2" t="s">
        <v>17</v>
      </c>
    </row>
    <row r="7467" spans="1:13" ht="14.25" hidden="1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3"/>
      <c r="J7467" s="2" t="s">
        <v>15</v>
      </c>
      <c r="K7467" s="2" t="s">
        <v>22</v>
      </c>
      <c r="L7467" s="2">
        <v>275.54000000000002</v>
      </c>
      <c r="M7467" s="2" t="s">
        <v>23</v>
      </c>
    </row>
    <row r="7468" spans="1:13" ht="14.25" hidden="1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3"/>
      <c r="J7468" s="2" t="s">
        <v>15</v>
      </c>
      <c r="K7468" s="2" t="s">
        <v>16</v>
      </c>
      <c r="L7468" s="2">
        <v>44.79</v>
      </c>
      <c r="M7468" s="2" t="s">
        <v>17</v>
      </c>
    </row>
    <row r="7469" spans="1:13" ht="14.25" hidden="1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3"/>
      <c r="J7469" s="2" t="s">
        <v>15</v>
      </c>
      <c r="K7469" s="2" t="s">
        <v>16</v>
      </c>
      <c r="L7469" s="2">
        <v>494.84</v>
      </c>
      <c r="M7469" s="2" t="s">
        <v>23</v>
      </c>
    </row>
    <row r="7470" spans="1:13" ht="14.25" hidden="1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3"/>
      <c r="J7470" s="2" t="s">
        <v>31</v>
      </c>
      <c r="K7470" s="2" t="s">
        <v>27</v>
      </c>
      <c r="L7470" s="2">
        <v>45.93</v>
      </c>
      <c r="M7470" s="2" t="s">
        <v>28</v>
      </c>
    </row>
    <row r="7471" spans="1:13" ht="14.25" customHeight="1" x14ac:dyDescent="0.3">
      <c r="A7471" s="2" t="s">
        <v>7502</v>
      </c>
      <c r="B7471" s="2" t="s">
        <v>19</v>
      </c>
      <c r="C7471" s="2" t="s">
        <v>33</v>
      </c>
      <c r="D7471" s="8">
        <v>2239.4699999999998</v>
      </c>
      <c r="E7471" s="11">
        <v>0.49</v>
      </c>
      <c r="F7471" s="18">
        <v>6</v>
      </c>
      <c r="G7471" s="15">
        <v>45236</v>
      </c>
      <c r="H7471" s="3">
        <v>45242</v>
      </c>
      <c r="I7471" s="2">
        <f>DATEDIF(G7471,H7471,"d")</f>
        <v>6</v>
      </c>
      <c r="J7471" s="2" t="s">
        <v>15</v>
      </c>
      <c r="K7471" s="2" t="s">
        <v>16</v>
      </c>
      <c r="L7471" s="2">
        <v>235.01</v>
      </c>
      <c r="M7471" s="2" t="s">
        <v>28</v>
      </c>
    </row>
    <row r="7472" spans="1:13" ht="14.25" hidden="1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3"/>
      <c r="J7472" s="2" t="s">
        <v>15</v>
      </c>
      <c r="K7472" s="2" t="s">
        <v>22</v>
      </c>
      <c r="L7472" s="2">
        <v>897.07</v>
      </c>
      <c r="M7472" s="2" t="s">
        <v>39</v>
      </c>
    </row>
    <row r="7473" spans="1:13" ht="14.25" hidden="1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3"/>
      <c r="J7473" s="2" t="s">
        <v>21</v>
      </c>
      <c r="K7473" s="2" t="s">
        <v>22</v>
      </c>
      <c r="L7473" s="2">
        <v>1313.11</v>
      </c>
      <c r="M7473" s="2" t="s">
        <v>23</v>
      </c>
    </row>
    <row r="7474" spans="1:13" ht="14.25" hidden="1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3"/>
      <c r="J7474" s="2" t="s">
        <v>15</v>
      </c>
      <c r="K7474" s="2" t="s">
        <v>22</v>
      </c>
      <c r="L7474" s="2">
        <v>656.39</v>
      </c>
      <c r="M7474" s="2" t="s">
        <v>34</v>
      </c>
    </row>
    <row r="7475" spans="1:13" ht="14.25" hidden="1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3"/>
      <c r="J7475" s="2" t="s">
        <v>15</v>
      </c>
      <c r="K7475" s="2" t="s">
        <v>27</v>
      </c>
      <c r="L7475" s="2">
        <v>228.79</v>
      </c>
      <c r="M7475" s="2" t="s">
        <v>28</v>
      </c>
    </row>
    <row r="7476" spans="1:13" ht="14.25" hidden="1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3"/>
      <c r="J7476" s="2" t="s">
        <v>31</v>
      </c>
      <c r="K7476" s="2" t="s">
        <v>16</v>
      </c>
      <c r="L7476" s="2">
        <v>470.09</v>
      </c>
      <c r="M7476" s="2" t="s">
        <v>48</v>
      </c>
    </row>
    <row r="7477" spans="1:13" ht="14.25" customHeight="1" x14ac:dyDescent="0.3">
      <c r="A7477" s="2" t="s">
        <v>7508</v>
      </c>
      <c r="B7477" s="2" t="s">
        <v>19</v>
      </c>
      <c r="C7477" s="2" t="s">
        <v>26</v>
      </c>
      <c r="D7477" s="8">
        <v>753.25</v>
      </c>
      <c r="E7477" s="11">
        <v>0.08</v>
      </c>
      <c r="F7477" s="18">
        <v>7</v>
      </c>
      <c r="G7477" s="15">
        <v>45243</v>
      </c>
      <c r="H7477" s="3">
        <v>45250</v>
      </c>
      <c r="I7477" s="2">
        <f t="shared" ref="I7477:I7479" si="340">DATEDIF(G7477,H7477,"d")</f>
        <v>7</v>
      </c>
      <c r="J7477" s="2" t="s">
        <v>15</v>
      </c>
      <c r="K7477" s="2" t="s">
        <v>22</v>
      </c>
      <c r="L7477" s="2">
        <v>52.21</v>
      </c>
      <c r="M7477" s="2" t="s">
        <v>17</v>
      </c>
    </row>
    <row r="7478" spans="1:13" ht="14.25" customHeight="1" x14ac:dyDescent="0.3">
      <c r="A7478" s="2" t="s">
        <v>7509</v>
      </c>
      <c r="B7478" s="2" t="s">
        <v>19</v>
      </c>
      <c r="C7478" s="2" t="s">
        <v>33</v>
      </c>
      <c r="D7478" s="8">
        <v>2289.9899999999998</v>
      </c>
      <c r="E7478" s="11">
        <v>0.33</v>
      </c>
      <c r="F7478" s="18">
        <v>4</v>
      </c>
      <c r="G7478" s="15">
        <v>45199</v>
      </c>
      <c r="H7478" s="3">
        <v>45204</v>
      </c>
      <c r="I7478" s="2">
        <f t="shared" si="340"/>
        <v>5</v>
      </c>
      <c r="J7478" s="2" t="s">
        <v>15</v>
      </c>
      <c r="K7478" s="2" t="s">
        <v>27</v>
      </c>
      <c r="L7478" s="2">
        <v>263.45</v>
      </c>
      <c r="M7478" s="2" t="s">
        <v>39</v>
      </c>
    </row>
    <row r="7479" spans="1:13" ht="14.25" customHeight="1" x14ac:dyDescent="0.3">
      <c r="A7479" s="2" t="s">
        <v>7510</v>
      </c>
      <c r="B7479" s="2" t="s">
        <v>19</v>
      </c>
      <c r="C7479" s="2" t="s">
        <v>14</v>
      </c>
      <c r="D7479" s="8">
        <v>3033.51</v>
      </c>
      <c r="E7479" s="11">
        <v>0.27</v>
      </c>
      <c r="F7479" s="18">
        <v>5</v>
      </c>
      <c r="G7479" s="15">
        <v>45631</v>
      </c>
      <c r="H7479" s="3">
        <v>45635</v>
      </c>
      <c r="I7479" s="2">
        <f t="shared" si="340"/>
        <v>4</v>
      </c>
      <c r="J7479" s="2" t="s">
        <v>15</v>
      </c>
      <c r="K7479" s="2" t="s">
        <v>16</v>
      </c>
      <c r="L7479" s="2">
        <v>610.08000000000004</v>
      </c>
      <c r="M7479" s="2" t="s">
        <v>48</v>
      </c>
    </row>
    <row r="7480" spans="1:13" ht="14.25" hidden="1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3"/>
      <c r="J7480" s="2" t="s">
        <v>21</v>
      </c>
      <c r="K7480" s="2" t="s">
        <v>27</v>
      </c>
      <c r="L7480" s="2">
        <v>214.29</v>
      </c>
      <c r="M7480" s="2" t="s">
        <v>48</v>
      </c>
    </row>
    <row r="7481" spans="1:13" ht="14.25" hidden="1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3"/>
      <c r="J7481" s="2" t="s">
        <v>15</v>
      </c>
      <c r="K7481" s="2" t="s">
        <v>16</v>
      </c>
      <c r="L7481" s="2">
        <v>515.91999999999996</v>
      </c>
      <c r="M7481" s="2" t="s">
        <v>34</v>
      </c>
    </row>
    <row r="7482" spans="1:13" ht="14.25" hidden="1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3"/>
      <c r="J7482" s="2" t="s">
        <v>31</v>
      </c>
      <c r="K7482" s="2" t="s">
        <v>27</v>
      </c>
      <c r="L7482" s="2">
        <v>188.95</v>
      </c>
      <c r="M7482" s="2" t="s">
        <v>23</v>
      </c>
    </row>
    <row r="7483" spans="1:13" ht="14.25" customHeight="1" x14ac:dyDescent="0.3">
      <c r="A7483" s="2" t="s">
        <v>7514</v>
      </c>
      <c r="B7483" s="2" t="s">
        <v>19</v>
      </c>
      <c r="C7483" s="2" t="s">
        <v>14</v>
      </c>
      <c r="D7483" s="8">
        <v>1281.98</v>
      </c>
      <c r="E7483" s="11">
        <v>0.08</v>
      </c>
      <c r="F7483" s="18">
        <v>2</v>
      </c>
      <c r="G7483" s="15">
        <v>44956</v>
      </c>
      <c r="H7483" s="3">
        <v>44962</v>
      </c>
      <c r="I7483" s="2">
        <f>DATEDIF(G7483,H7483,"d")</f>
        <v>6</v>
      </c>
      <c r="J7483" s="2" t="s">
        <v>31</v>
      </c>
      <c r="K7483" s="2" t="s">
        <v>27</v>
      </c>
      <c r="L7483" s="2">
        <v>80.58</v>
      </c>
      <c r="M7483" s="2" t="s">
        <v>23</v>
      </c>
    </row>
    <row r="7484" spans="1:13" ht="14.25" hidden="1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3"/>
      <c r="J7484" s="2" t="s">
        <v>21</v>
      </c>
      <c r="K7484" s="2" t="s">
        <v>16</v>
      </c>
      <c r="L7484" s="2">
        <v>549.4</v>
      </c>
      <c r="M7484" s="2" t="s">
        <v>17</v>
      </c>
    </row>
    <row r="7485" spans="1:13" ht="14.25" hidden="1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3"/>
      <c r="J7485" s="2" t="s">
        <v>15</v>
      </c>
      <c r="K7485" s="2" t="s">
        <v>27</v>
      </c>
      <c r="L7485" s="2">
        <v>628.79999999999995</v>
      </c>
      <c r="M7485" s="2" t="s">
        <v>17</v>
      </c>
    </row>
    <row r="7486" spans="1:13" ht="14.25" hidden="1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3"/>
      <c r="J7486" s="2" t="s">
        <v>21</v>
      </c>
      <c r="K7486" s="2" t="s">
        <v>27</v>
      </c>
      <c r="L7486" s="2">
        <v>85.96</v>
      </c>
      <c r="M7486" s="2" t="s">
        <v>28</v>
      </c>
    </row>
    <row r="7487" spans="1:13" ht="14.25" hidden="1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3"/>
      <c r="J7487" s="2" t="s">
        <v>15</v>
      </c>
      <c r="K7487" s="2" t="s">
        <v>22</v>
      </c>
      <c r="L7487" s="2">
        <v>428.47</v>
      </c>
      <c r="M7487" s="2" t="s">
        <v>28</v>
      </c>
    </row>
    <row r="7488" spans="1:13" ht="14.25" customHeight="1" x14ac:dyDescent="0.3">
      <c r="A7488" s="2" t="s">
        <v>7519</v>
      </c>
      <c r="B7488" s="2" t="s">
        <v>19</v>
      </c>
      <c r="C7488" s="2" t="s">
        <v>14</v>
      </c>
      <c r="D7488" s="8">
        <v>1794.81</v>
      </c>
      <c r="E7488" s="11">
        <v>0.08</v>
      </c>
      <c r="F7488" s="18">
        <v>6</v>
      </c>
      <c r="G7488" s="15">
        <v>45319</v>
      </c>
      <c r="H7488" s="3">
        <v>45321</v>
      </c>
      <c r="I7488" s="2">
        <f>DATEDIF(G7488,H7488,"d")</f>
        <v>2</v>
      </c>
      <c r="J7488" s="2" t="s">
        <v>31</v>
      </c>
      <c r="K7488" s="2" t="s">
        <v>22</v>
      </c>
      <c r="L7488" s="2">
        <v>232.85</v>
      </c>
      <c r="M7488" s="2" t="s">
        <v>48</v>
      </c>
    </row>
    <row r="7489" spans="1:13" ht="14.25" hidden="1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3"/>
      <c r="J7489" s="2" t="s">
        <v>15</v>
      </c>
      <c r="K7489" s="2" t="s">
        <v>22</v>
      </c>
      <c r="L7489" s="2">
        <v>558.65</v>
      </c>
      <c r="M7489" s="2" t="s">
        <v>48</v>
      </c>
    </row>
    <row r="7490" spans="1:13" ht="14.25" hidden="1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3"/>
      <c r="J7490" s="2" t="s">
        <v>21</v>
      </c>
      <c r="K7490" s="2" t="s">
        <v>22</v>
      </c>
      <c r="L7490" s="2">
        <v>432.18</v>
      </c>
      <c r="M7490" s="2" t="s">
        <v>48</v>
      </c>
    </row>
    <row r="7491" spans="1:13" ht="14.25" hidden="1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3"/>
      <c r="J7491" s="2" t="s">
        <v>21</v>
      </c>
      <c r="K7491" s="2" t="s">
        <v>16</v>
      </c>
      <c r="L7491" s="2">
        <v>517.16</v>
      </c>
      <c r="M7491" s="2" t="s">
        <v>17</v>
      </c>
    </row>
    <row r="7492" spans="1:13" ht="14.25" customHeight="1" x14ac:dyDescent="0.3">
      <c r="A7492" s="2" t="s">
        <v>7523</v>
      </c>
      <c r="B7492" s="2" t="s">
        <v>19</v>
      </c>
      <c r="C7492" s="2" t="s">
        <v>20</v>
      </c>
      <c r="D7492" s="8">
        <v>3864.72</v>
      </c>
      <c r="E7492" s="11">
        <v>0.03</v>
      </c>
      <c r="F7492" s="18">
        <v>7</v>
      </c>
      <c r="G7492" s="15">
        <v>45197</v>
      </c>
      <c r="H7492" s="3">
        <v>45201</v>
      </c>
      <c r="I7492" s="2">
        <f>DATEDIF(G7492,H7492,"d")</f>
        <v>4</v>
      </c>
      <c r="J7492" s="2" t="s">
        <v>31</v>
      </c>
      <c r="K7492" s="2" t="s">
        <v>22</v>
      </c>
      <c r="L7492" s="2">
        <v>195.88</v>
      </c>
      <c r="M7492" s="2" t="s">
        <v>48</v>
      </c>
    </row>
    <row r="7493" spans="1:13" ht="14.25" hidden="1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3"/>
      <c r="J7493" s="2" t="s">
        <v>21</v>
      </c>
      <c r="K7493" s="2" t="s">
        <v>22</v>
      </c>
      <c r="L7493" s="2">
        <v>289.49</v>
      </c>
      <c r="M7493" s="2" t="s">
        <v>23</v>
      </c>
    </row>
    <row r="7494" spans="1:13" ht="14.25" hidden="1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3"/>
      <c r="J7494" s="2" t="s">
        <v>31</v>
      </c>
      <c r="K7494" s="2" t="s">
        <v>22</v>
      </c>
      <c r="L7494" s="2">
        <v>617.55999999999995</v>
      </c>
      <c r="M7494" s="2" t="s">
        <v>17</v>
      </c>
    </row>
    <row r="7495" spans="1:13" ht="14.25" customHeight="1" x14ac:dyDescent="0.3">
      <c r="A7495" s="2" t="s">
        <v>7526</v>
      </c>
      <c r="B7495" s="2" t="s">
        <v>19</v>
      </c>
      <c r="C7495" s="2" t="s">
        <v>20</v>
      </c>
      <c r="D7495" s="8">
        <v>2567.34</v>
      </c>
      <c r="E7495" s="11">
        <v>0.01</v>
      </c>
      <c r="F7495" s="18">
        <v>4</v>
      </c>
      <c r="G7495" s="15">
        <v>45069</v>
      </c>
      <c r="H7495" s="3">
        <v>45073</v>
      </c>
      <c r="I7495" s="2">
        <f>DATEDIF(G7495,H7495,"d")</f>
        <v>4</v>
      </c>
      <c r="J7495" s="2" t="s">
        <v>31</v>
      </c>
      <c r="K7495" s="2" t="s">
        <v>22</v>
      </c>
      <c r="L7495" s="2">
        <v>195.52</v>
      </c>
      <c r="M7495" s="2" t="s">
        <v>28</v>
      </c>
    </row>
    <row r="7496" spans="1:13" ht="14.25" hidden="1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3"/>
      <c r="J7496" s="2" t="s">
        <v>21</v>
      </c>
      <c r="K7496" s="2" t="s">
        <v>16</v>
      </c>
      <c r="L7496" s="2">
        <v>310.32</v>
      </c>
      <c r="M7496" s="2" t="s">
        <v>34</v>
      </c>
    </row>
    <row r="7497" spans="1:13" ht="14.25" hidden="1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3"/>
      <c r="J7497" s="2" t="s">
        <v>31</v>
      </c>
      <c r="K7497" s="2" t="s">
        <v>27</v>
      </c>
      <c r="L7497" s="2">
        <v>471.52</v>
      </c>
      <c r="M7497" s="2" t="s">
        <v>28</v>
      </c>
    </row>
    <row r="7498" spans="1:13" ht="14.25" hidden="1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3"/>
      <c r="J7498" s="2" t="s">
        <v>21</v>
      </c>
      <c r="K7498" s="2" t="s">
        <v>27</v>
      </c>
      <c r="L7498" s="2">
        <v>27.05</v>
      </c>
      <c r="M7498" s="2" t="s">
        <v>17</v>
      </c>
    </row>
    <row r="7499" spans="1:13" ht="14.25" hidden="1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3"/>
      <c r="J7499" s="2" t="s">
        <v>15</v>
      </c>
      <c r="K7499" s="2" t="s">
        <v>16</v>
      </c>
      <c r="L7499" s="2">
        <v>71.86</v>
      </c>
      <c r="M7499" s="2" t="s">
        <v>17</v>
      </c>
    </row>
    <row r="7500" spans="1:13" ht="14.25" hidden="1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3"/>
      <c r="J7500" s="2" t="s">
        <v>31</v>
      </c>
      <c r="K7500" s="2" t="s">
        <v>16</v>
      </c>
      <c r="L7500" s="2">
        <v>87.88</v>
      </c>
      <c r="M7500" s="2" t="s">
        <v>28</v>
      </c>
    </row>
    <row r="7501" spans="1:13" ht="14.25" hidden="1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3"/>
      <c r="J7501" s="2" t="s">
        <v>15</v>
      </c>
      <c r="K7501" s="2" t="s">
        <v>27</v>
      </c>
      <c r="L7501" s="2">
        <v>980.96</v>
      </c>
      <c r="M7501" s="2" t="s">
        <v>28</v>
      </c>
    </row>
    <row r="7502" spans="1:13" ht="14.25" customHeight="1" x14ac:dyDescent="0.3">
      <c r="A7502" s="2" t="s">
        <v>7533</v>
      </c>
      <c r="B7502" s="2" t="s">
        <v>19</v>
      </c>
      <c r="C7502" s="2" t="s">
        <v>36</v>
      </c>
      <c r="D7502" s="8">
        <v>2124.85</v>
      </c>
      <c r="E7502" s="11">
        <v>0.38</v>
      </c>
      <c r="F7502" s="18">
        <v>5</v>
      </c>
      <c r="G7502" s="15">
        <v>45058</v>
      </c>
      <c r="H7502" s="3">
        <v>45060</v>
      </c>
      <c r="I7502" s="2">
        <f t="shared" ref="I7502:I7503" si="341">DATEDIF(G7502,H7502,"d")</f>
        <v>2</v>
      </c>
      <c r="J7502" s="2" t="s">
        <v>15</v>
      </c>
      <c r="K7502" s="2" t="s">
        <v>22</v>
      </c>
      <c r="L7502" s="2">
        <v>589.94000000000005</v>
      </c>
      <c r="M7502" s="2" t="s">
        <v>17</v>
      </c>
    </row>
    <row r="7503" spans="1:13" ht="14.25" customHeight="1" x14ac:dyDescent="0.3">
      <c r="A7503" s="2" t="s">
        <v>7534</v>
      </c>
      <c r="B7503" s="2" t="s">
        <v>19</v>
      </c>
      <c r="C7503" s="2" t="s">
        <v>33</v>
      </c>
      <c r="D7503" s="8">
        <v>412.47</v>
      </c>
      <c r="E7503" s="11">
        <v>0.17</v>
      </c>
      <c r="F7503" s="18">
        <v>3</v>
      </c>
      <c r="G7503" s="15">
        <v>44951</v>
      </c>
      <c r="H7503" s="3">
        <v>44954</v>
      </c>
      <c r="I7503" s="2">
        <f t="shared" si="341"/>
        <v>3</v>
      </c>
      <c r="J7503" s="2" t="s">
        <v>31</v>
      </c>
      <c r="K7503" s="2" t="s">
        <v>22</v>
      </c>
      <c r="L7503" s="2">
        <v>87.94</v>
      </c>
      <c r="M7503" s="2" t="s">
        <v>39</v>
      </c>
    </row>
    <row r="7504" spans="1:13" ht="14.25" hidden="1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3"/>
      <c r="J7504" s="2" t="s">
        <v>21</v>
      </c>
      <c r="K7504" s="2" t="s">
        <v>16</v>
      </c>
      <c r="L7504" s="2">
        <v>335.37</v>
      </c>
      <c r="M7504" s="2" t="s">
        <v>28</v>
      </c>
    </row>
    <row r="7505" spans="1:13" ht="14.25" customHeight="1" x14ac:dyDescent="0.3">
      <c r="A7505" s="2" t="s">
        <v>7536</v>
      </c>
      <c r="B7505" s="2" t="s">
        <v>19</v>
      </c>
      <c r="C7505" s="2" t="s">
        <v>36</v>
      </c>
      <c r="D7505" s="8">
        <v>3257.74</v>
      </c>
      <c r="E7505" s="11">
        <v>0.37</v>
      </c>
      <c r="F7505" s="18">
        <v>4</v>
      </c>
      <c r="G7505" s="15">
        <v>45136</v>
      </c>
      <c r="H7505" s="3">
        <v>45139</v>
      </c>
      <c r="I7505" s="2">
        <f>DATEDIF(G7505,H7505,"d")</f>
        <v>3</v>
      </c>
      <c r="J7505" s="2" t="s">
        <v>21</v>
      </c>
      <c r="K7505" s="2" t="s">
        <v>16</v>
      </c>
      <c r="L7505" s="2">
        <v>874.05</v>
      </c>
      <c r="M7505" s="2" t="s">
        <v>48</v>
      </c>
    </row>
    <row r="7506" spans="1:13" ht="14.25" hidden="1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3"/>
      <c r="J7506" s="2" t="s">
        <v>15</v>
      </c>
      <c r="K7506" s="2" t="s">
        <v>16</v>
      </c>
      <c r="L7506" s="2">
        <v>872.28</v>
      </c>
      <c r="M7506" s="2" t="s">
        <v>23</v>
      </c>
    </row>
    <row r="7507" spans="1:13" ht="14.25" customHeight="1" x14ac:dyDescent="0.3">
      <c r="A7507" s="2" t="s">
        <v>7538</v>
      </c>
      <c r="B7507" s="2" t="s">
        <v>19</v>
      </c>
      <c r="C7507" s="2" t="s">
        <v>14</v>
      </c>
      <c r="D7507" s="8">
        <v>3039.19</v>
      </c>
      <c r="E7507" s="11">
        <v>0.48</v>
      </c>
      <c r="F7507" s="18">
        <v>4</v>
      </c>
      <c r="G7507" s="15">
        <v>45491</v>
      </c>
      <c r="H7507" s="3">
        <v>45496</v>
      </c>
      <c r="I7507" s="2">
        <f>DATEDIF(G7507,H7507,"d")</f>
        <v>5</v>
      </c>
      <c r="J7507" s="2" t="s">
        <v>21</v>
      </c>
      <c r="K7507" s="2" t="s">
        <v>22</v>
      </c>
      <c r="L7507" s="2">
        <v>789.35</v>
      </c>
      <c r="M7507" s="2" t="s">
        <v>28</v>
      </c>
    </row>
    <row r="7508" spans="1:13" ht="14.25" hidden="1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3"/>
      <c r="J7508" s="2" t="s">
        <v>31</v>
      </c>
      <c r="K7508" s="2" t="s">
        <v>27</v>
      </c>
      <c r="L7508" s="2">
        <v>77.7</v>
      </c>
      <c r="M7508" s="2" t="s">
        <v>34</v>
      </c>
    </row>
    <row r="7509" spans="1:13" ht="14.25" customHeight="1" x14ac:dyDescent="0.3">
      <c r="A7509" s="2" t="s">
        <v>7540</v>
      </c>
      <c r="B7509" s="2" t="s">
        <v>19</v>
      </c>
      <c r="C7509" s="2" t="s">
        <v>20</v>
      </c>
      <c r="D7509" s="8">
        <v>400.82</v>
      </c>
      <c r="E7509" s="11">
        <v>0.28000000000000003</v>
      </c>
      <c r="F7509" s="18">
        <v>5</v>
      </c>
      <c r="G7509" s="15">
        <v>45335</v>
      </c>
      <c r="H7509" s="3">
        <v>45339</v>
      </c>
      <c r="I7509" s="2">
        <f>DATEDIF(G7509,H7509,"d")</f>
        <v>4</v>
      </c>
      <c r="J7509" s="2" t="s">
        <v>15</v>
      </c>
      <c r="K7509" s="2" t="s">
        <v>22</v>
      </c>
      <c r="L7509" s="2">
        <v>68.55</v>
      </c>
      <c r="M7509" s="2" t="s">
        <v>17</v>
      </c>
    </row>
    <row r="7510" spans="1:13" ht="14.25" hidden="1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3"/>
      <c r="J7510" s="2" t="s">
        <v>21</v>
      </c>
      <c r="K7510" s="2" t="s">
        <v>27</v>
      </c>
      <c r="L7510" s="2">
        <v>752.08</v>
      </c>
      <c r="M7510" s="2" t="s">
        <v>34</v>
      </c>
    </row>
    <row r="7511" spans="1:13" ht="14.25" hidden="1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3"/>
      <c r="J7511" s="2" t="s">
        <v>21</v>
      </c>
      <c r="K7511" s="2" t="s">
        <v>16</v>
      </c>
      <c r="L7511" s="2">
        <v>282.16000000000003</v>
      </c>
      <c r="M7511" s="2" t="s">
        <v>34</v>
      </c>
    </row>
    <row r="7512" spans="1:13" ht="14.25" hidden="1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3"/>
      <c r="J7512" s="2" t="s">
        <v>15</v>
      </c>
      <c r="K7512" s="2" t="s">
        <v>27</v>
      </c>
      <c r="L7512" s="2">
        <v>362.47</v>
      </c>
      <c r="M7512" s="2" t="s">
        <v>39</v>
      </c>
    </row>
    <row r="7513" spans="1:13" ht="14.25" hidden="1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3"/>
      <c r="J7513" s="2" t="s">
        <v>21</v>
      </c>
      <c r="K7513" s="2" t="s">
        <v>27</v>
      </c>
      <c r="L7513" s="2">
        <v>338.55</v>
      </c>
      <c r="M7513" s="2" t="s">
        <v>28</v>
      </c>
    </row>
    <row r="7514" spans="1:13" ht="14.25" hidden="1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3"/>
      <c r="J7514" s="2" t="s">
        <v>21</v>
      </c>
      <c r="K7514" s="2" t="s">
        <v>22</v>
      </c>
      <c r="L7514" s="2">
        <v>1252.33</v>
      </c>
      <c r="M7514" s="2" t="s">
        <v>48</v>
      </c>
    </row>
    <row r="7515" spans="1:13" ht="14.25" hidden="1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3"/>
      <c r="J7515" s="2" t="s">
        <v>15</v>
      </c>
      <c r="K7515" s="2" t="s">
        <v>22</v>
      </c>
      <c r="L7515" s="2">
        <v>659.88</v>
      </c>
      <c r="M7515" s="2" t="s">
        <v>23</v>
      </c>
    </row>
    <row r="7516" spans="1:13" ht="14.25" hidden="1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3"/>
      <c r="J7516" s="2" t="s">
        <v>15</v>
      </c>
      <c r="K7516" s="2" t="s">
        <v>27</v>
      </c>
      <c r="L7516" s="2">
        <v>617.20000000000005</v>
      </c>
      <c r="M7516" s="2" t="s">
        <v>28</v>
      </c>
    </row>
    <row r="7517" spans="1:13" ht="14.25" hidden="1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3"/>
      <c r="J7517" s="2" t="s">
        <v>31</v>
      </c>
      <c r="K7517" s="2" t="s">
        <v>16</v>
      </c>
      <c r="L7517" s="2">
        <v>133.62</v>
      </c>
      <c r="M7517" s="2" t="s">
        <v>17</v>
      </c>
    </row>
    <row r="7518" spans="1:13" ht="14.25" hidden="1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3"/>
      <c r="J7518" s="2" t="s">
        <v>15</v>
      </c>
      <c r="K7518" s="2" t="s">
        <v>22</v>
      </c>
      <c r="L7518" s="2">
        <v>322.52999999999997</v>
      </c>
      <c r="M7518" s="2" t="s">
        <v>28</v>
      </c>
    </row>
    <row r="7519" spans="1:13" ht="14.25" customHeight="1" x14ac:dyDescent="0.3">
      <c r="A7519" s="2" t="s">
        <v>7550</v>
      </c>
      <c r="B7519" s="2" t="s">
        <v>19</v>
      </c>
      <c r="C7519" s="2" t="s">
        <v>33</v>
      </c>
      <c r="D7519" s="8">
        <v>3100.63</v>
      </c>
      <c r="E7519" s="11">
        <v>0.23</v>
      </c>
      <c r="F7519" s="18">
        <v>8</v>
      </c>
      <c r="G7519" s="15">
        <v>44956</v>
      </c>
      <c r="H7519" s="3">
        <v>44957</v>
      </c>
      <c r="I7519" s="2">
        <f>DATEDIF(G7519,H7519,"d")</f>
        <v>1</v>
      </c>
      <c r="J7519" s="2" t="s">
        <v>15</v>
      </c>
      <c r="K7519" s="2" t="s">
        <v>22</v>
      </c>
      <c r="L7519" s="2">
        <v>655.49</v>
      </c>
      <c r="M7519" s="2" t="s">
        <v>39</v>
      </c>
    </row>
    <row r="7520" spans="1:13" ht="14.25" hidden="1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3"/>
      <c r="J7520" s="2" t="s">
        <v>15</v>
      </c>
      <c r="K7520" s="2" t="s">
        <v>22</v>
      </c>
      <c r="L7520" s="2">
        <v>22.17</v>
      </c>
      <c r="M7520" s="2" t="s">
        <v>48</v>
      </c>
    </row>
    <row r="7521" spans="1:13" ht="14.25" customHeight="1" x14ac:dyDescent="0.3">
      <c r="A7521" s="2" t="s">
        <v>7552</v>
      </c>
      <c r="B7521" s="2" t="s">
        <v>19</v>
      </c>
      <c r="C7521" s="2" t="s">
        <v>26</v>
      </c>
      <c r="D7521" s="8">
        <v>2824.8</v>
      </c>
      <c r="E7521" s="11">
        <v>0.33</v>
      </c>
      <c r="F7521" s="18">
        <v>9</v>
      </c>
      <c r="G7521" s="15">
        <v>45270</v>
      </c>
      <c r="H7521" s="3">
        <v>45275</v>
      </c>
      <c r="I7521" s="2">
        <f>DATEDIF(G7521,H7521,"d")</f>
        <v>5</v>
      </c>
      <c r="J7521" s="2" t="s">
        <v>31</v>
      </c>
      <c r="K7521" s="2" t="s">
        <v>22</v>
      </c>
      <c r="L7521" s="2">
        <v>836.53</v>
      </c>
      <c r="M7521" s="2" t="s">
        <v>17</v>
      </c>
    </row>
    <row r="7522" spans="1:13" ht="14.25" hidden="1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3"/>
      <c r="J7522" s="2" t="s">
        <v>15</v>
      </c>
      <c r="K7522" s="2" t="s">
        <v>22</v>
      </c>
      <c r="L7522" s="2">
        <v>495.28</v>
      </c>
      <c r="M7522" s="2" t="s">
        <v>17</v>
      </c>
    </row>
    <row r="7523" spans="1:13" ht="14.25" hidden="1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3"/>
      <c r="J7523" s="2" t="s">
        <v>15</v>
      </c>
      <c r="K7523" s="2" t="s">
        <v>27</v>
      </c>
      <c r="L7523" s="2">
        <v>49.55</v>
      </c>
      <c r="M7523" s="2" t="s">
        <v>34</v>
      </c>
    </row>
    <row r="7524" spans="1:13" ht="14.25" hidden="1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3"/>
      <c r="J7524" s="2" t="s">
        <v>15</v>
      </c>
      <c r="K7524" s="2" t="s">
        <v>27</v>
      </c>
      <c r="L7524" s="2">
        <v>176.77</v>
      </c>
      <c r="M7524" s="2" t="s">
        <v>17</v>
      </c>
    </row>
    <row r="7525" spans="1:13" ht="14.25" hidden="1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3"/>
      <c r="J7525" s="2" t="s">
        <v>15</v>
      </c>
      <c r="K7525" s="2" t="s">
        <v>27</v>
      </c>
      <c r="L7525" s="2">
        <v>290.08</v>
      </c>
      <c r="M7525" s="2" t="s">
        <v>39</v>
      </c>
    </row>
    <row r="7526" spans="1:13" ht="14.25" hidden="1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3"/>
      <c r="J7526" s="2" t="s">
        <v>31</v>
      </c>
      <c r="K7526" s="2" t="s">
        <v>16</v>
      </c>
      <c r="L7526" s="2">
        <v>424.91</v>
      </c>
      <c r="M7526" s="2" t="s">
        <v>34</v>
      </c>
    </row>
    <row r="7527" spans="1:13" ht="14.25" customHeight="1" x14ac:dyDescent="0.3">
      <c r="A7527" s="2" t="s">
        <v>7558</v>
      </c>
      <c r="B7527" s="2" t="s">
        <v>19</v>
      </c>
      <c r="C7527" s="2" t="s">
        <v>20</v>
      </c>
      <c r="D7527" s="8">
        <v>3233.35</v>
      </c>
      <c r="E7527" s="11">
        <v>0.1</v>
      </c>
      <c r="F7527" s="18">
        <v>3</v>
      </c>
      <c r="G7527" s="15">
        <v>45004</v>
      </c>
      <c r="H7527" s="3">
        <v>45011</v>
      </c>
      <c r="I7527" s="2">
        <f>DATEDIF(G7527,H7527,"d")</f>
        <v>7</v>
      </c>
      <c r="J7527" s="2" t="s">
        <v>21</v>
      </c>
      <c r="K7527" s="2" t="s">
        <v>22</v>
      </c>
      <c r="L7527" s="2">
        <v>282.39</v>
      </c>
      <c r="M7527" s="2" t="s">
        <v>28</v>
      </c>
    </row>
    <row r="7528" spans="1:13" ht="14.25" hidden="1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3"/>
      <c r="J7528" s="2" t="s">
        <v>31</v>
      </c>
      <c r="K7528" s="2" t="s">
        <v>22</v>
      </c>
      <c r="L7528" s="2">
        <v>715.84</v>
      </c>
      <c r="M7528" s="2" t="s">
        <v>48</v>
      </c>
    </row>
    <row r="7529" spans="1:13" ht="14.25" hidden="1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3"/>
      <c r="J7529" s="2" t="s">
        <v>21</v>
      </c>
      <c r="K7529" s="2" t="s">
        <v>16</v>
      </c>
      <c r="L7529" s="2">
        <v>209.34</v>
      </c>
      <c r="M7529" s="2" t="s">
        <v>48</v>
      </c>
    </row>
    <row r="7530" spans="1:13" ht="14.25" hidden="1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3"/>
      <c r="J7530" s="2" t="s">
        <v>21</v>
      </c>
      <c r="K7530" s="2" t="s">
        <v>16</v>
      </c>
      <c r="L7530" s="2">
        <v>596.69000000000005</v>
      </c>
      <c r="M7530" s="2" t="s">
        <v>17</v>
      </c>
    </row>
    <row r="7531" spans="1:13" ht="14.25" hidden="1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3"/>
      <c r="J7531" s="2" t="s">
        <v>31</v>
      </c>
      <c r="K7531" s="2" t="s">
        <v>22</v>
      </c>
      <c r="L7531" s="2">
        <v>548.01</v>
      </c>
      <c r="M7531" s="2" t="s">
        <v>48</v>
      </c>
    </row>
    <row r="7532" spans="1:13" ht="14.25" hidden="1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3"/>
      <c r="J7532" s="2" t="s">
        <v>21</v>
      </c>
      <c r="K7532" s="2" t="s">
        <v>22</v>
      </c>
      <c r="L7532" s="2">
        <v>24.62</v>
      </c>
      <c r="M7532" s="2" t="s">
        <v>28</v>
      </c>
    </row>
    <row r="7533" spans="1:13" ht="14.25" hidden="1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3"/>
      <c r="J7533" s="2" t="s">
        <v>15</v>
      </c>
      <c r="K7533" s="2" t="s">
        <v>27</v>
      </c>
      <c r="L7533" s="2">
        <v>85.15</v>
      </c>
      <c r="M7533" s="2" t="s">
        <v>23</v>
      </c>
    </row>
    <row r="7534" spans="1:13" ht="14.25" customHeight="1" x14ac:dyDescent="0.3">
      <c r="A7534" s="2" t="s">
        <v>7565</v>
      </c>
      <c r="B7534" s="2" t="s">
        <v>19</v>
      </c>
      <c r="C7534" s="2" t="s">
        <v>20</v>
      </c>
      <c r="D7534" s="8">
        <v>4758.97</v>
      </c>
      <c r="E7534" s="11">
        <v>0.19</v>
      </c>
      <c r="F7534" s="18">
        <v>1</v>
      </c>
      <c r="G7534" s="15">
        <v>44963</v>
      </c>
      <c r="H7534" s="3">
        <v>44965</v>
      </c>
      <c r="I7534" s="2">
        <f>DATEDIF(G7534,H7534,"d")</f>
        <v>2</v>
      </c>
      <c r="J7534" s="2" t="s">
        <v>15</v>
      </c>
      <c r="K7534" s="2" t="s">
        <v>27</v>
      </c>
      <c r="L7534" s="2">
        <v>573.79</v>
      </c>
      <c r="M7534" s="2" t="s">
        <v>48</v>
      </c>
    </row>
    <row r="7535" spans="1:13" ht="14.25" hidden="1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3"/>
      <c r="J7535" s="2" t="s">
        <v>31</v>
      </c>
      <c r="K7535" s="2" t="s">
        <v>22</v>
      </c>
      <c r="L7535" s="2">
        <v>522.59</v>
      </c>
      <c r="M7535" s="2" t="s">
        <v>34</v>
      </c>
    </row>
    <row r="7536" spans="1:13" ht="14.25" hidden="1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3"/>
      <c r="J7536" s="2" t="s">
        <v>21</v>
      </c>
      <c r="K7536" s="2" t="s">
        <v>22</v>
      </c>
      <c r="L7536" s="2">
        <v>139.85</v>
      </c>
      <c r="M7536" s="2" t="s">
        <v>17</v>
      </c>
    </row>
    <row r="7537" spans="1:13" ht="14.25" hidden="1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3"/>
      <c r="J7537" s="2" t="s">
        <v>15</v>
      </c>
      <c r="K7537" s="2" t="s">
        <v>22</v>
      </c>
      <c r="L7537" s="2">
        <v>160.08000000000001</v>
      </c>
      <c r="M7537" s="2" t="s">
        <v>39</v>
      </c>
    </row>
    <row r="7538" spans="1:13" ht="14.25" hidden="1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3"/>
      <c r="J7538" s="2" t="s">
        <v>31</v>
      </c>
      <c r="K7538" s="2" t="s">
        <v>16</v>
      </c>
      <c r="L7538" s="2">
        <v>1015.32</v>
      </c>
      <c r="M7538" s="2" t="s">
        <v>48</v>
      </c>
    </row>
    <row r="7539" spans="1:13" ht="14.25" customHeight="1" x14ac:dyDescent="0.3">
      <c r="A7539" s="2" t="s">
        <v>7570</v>
      </c>
      <c r="B7539" s="2" t="s">
        <v>19</v>
      </c>
      <c r="C7539" s="2" t="s">
        <v>36</v>
      </c>
      <c r="D7539" s="8">
        <v>1327.18</v>
      </c>
      <c r="E7539" s="11">
        <v>0.31</v>
      </c>
      <c r="F7539" s="18">
        <v>5</v>
      </c>
      <c r="G7539" s="15">
        <v>45226</v>
      </c>
      <c r="H7539" s="3">
        <v>45232</v>
      </c>
      <c r="I7539" s="2">
        <f>DATEDIF(G7539,H7539,"d")</f>
        <v>6</v>
      </c>
      <c r="J7539" s="2" t="s">
        <v>31</v>
      </c>
      <c r="K7539" s="2" t="s">
        <v>27</v>
      </c>
      <c r="L7539" s="2">
        <v>314.49</v>
      </c>
      <c r="M7539" s="2" t="s">
        <v>48</v>
      </c>
    </row>
    <row r="7540" spans="1:13" ht="14.25" hidden="1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3"/>
      <c r="J7540" s="2" t="s">
        <v>21</v>
      </c>
      <c r="K7540" s="2" t="s">
        <v>22</v>
      </c>
      <c r="L7540" s="2">
        <v>301</v>
      </c>
      <c r="M7540" s="2" t="s">
        <v>17</v>
      </c>
    </row>
    <row r="7541" spans="1:13" ht="14.25" hidden="1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3"/>
      <c r="J7541" s="2" t="s">
        <v>21</v>
      </c>
      <c r="K7541" s="2" t="s">
        <v>22</v>
      </c>
      <c r="L7541" s="2">
        <v>49.89</v>
      </c>
      <c r="M7541" s="2" t="s">
        <v>23</v>
      </c>
    </row>
    <row r="7542" spans="1:13" ht="14.25" hidden="1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3"/>
      <c r="J7542" s="2" t="s">
        <v>31</v>
      </c>
      <c r="K7542" s="2" t="s">
        <v>16</v>
      </c>
      <c r="L7542" s="2">
        <v>286.2</v>
      </c>
      <c r="M7542" s="2" t="s">
        <v>34</v>
      </c>
    </row>
    <row r="7543" spans="1:13" ht="14.25" hidden="1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3"/>
      <c r="J7543" s="2" t="s">
        <v>21</v>
      </c>
      <c r="K7543" s="2" t="s">
        <v>22</v>
      </c>
      <c r="L7543" s="2">
        <v>504.13</v>
      </c>
      <c r="M7543" s="2" t="s">
        <v>23</v>
      </c>
    </row>
    <row r="7544" spans="1:13" ht="14.25" hidden="1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3"/>
      <c r="J7544" s="2" t="s">
        <v>15</v>
      </c>
      <c r="K7544" s="2" t="s">
        <v>27</v>
      </c>
      <c r="L7544" s="2">
        <v>1091.46</v>
      </c>
      <c r="M7544" s="2" t="s">
        <v>17</v>
      </c>
    </row>
    <row r="7545" spans="1:13" ht="14.25" hidden="1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3"/>
      <c r="J7545" s="2" t="s">
        <v>31</v>
      </c>
      <c r="K7545" s="2" t="s">
        <v>27</v>
      </c>
      <c r="L7545" s="2">
        <v>753.63</v>
      </c>
      <c r="M7545" s="2" t="s">
        <v>39</v>
      </c>
    </row>
    <row r="7546" spans="1:13" ht="14.25" customHeight="1" x14ac:dyDescent="0.3">
      <c r="A7546" s="2" t="s">
        <v>7577</v>
      </c>
      <c r="B7546" s="2" t="s">
        <v>19</v>
      </c>
      <c r="C7546" s="2" t="s">
        <v>20</v>
      </c>
      <c r="D7546" s="8">
        <v>3283.25</v>
      </c>
      <c r="E7546" s="11">
        <v>0.03</v>
      </c>
      <c r="F7546" s="18">
        <v>2</v>
      </c>
      <c r="G7546" s="15">
        <v>45351</v>
      </c>
      <c r="H7546" s="3">
        <v>45353</v>
      </c>
      <c r="I7546" s="2">
        <f t="shared" ref="I7546:I7547" si="342">DATEDIF(G7546,H7546,"d")</f>
        <v>2</v>
      </c>
      <c r="J7546" s="2" t="s">
        <v>31</v>
      </c>
      <c r="K7546" s="2" t="s">
        <v>22</v>
      </c>
      <c r="L7546" s="2">
        <v>802.64</v>
      </c>
      <c r="M7546" s="2" t="s">
        <v>23</v>
      </c>
    </row>
    <row r="7547" spans="1:13" ht="14.25" customHeight="1" x14ac:dyDescent="0.3">
      <c r="A7547" s="2" t="s">
        <v>7578</v>
      </c>
      <c r="B7547" s="2" t="s">
        <v>19</v>
      </c>
      <c r="C7547" s="2" t="s">
        <v>36</v>
      </c>
      <c r="D7547" s="8">
        <v>2892.01</v>
      </c>
      <c r="E7547" s="11">
        <v>0.38</v>
      </c>
      <c r="F7547" s="18">
        <v>6</v>
      </c>
      <c r="G7547" s="15">
        <v>45429</v>
      </c>
      <c r="H7547" s="3">
        <v>45435</v>
      </c>
      <c r="I7547" s="2">
        <f t="shared" si="342"/>
        <v>6</v>
      </c>
      <c r="J7547" s="2" t="s">
        <v>31</v>
      </c>
      <c r="K7547" s="2" t="s">
        <v>22</v>
      </c>
      <c r="L7547" s="2">
        <v>287.32</v>
      </c>
      <c r="M7547" s="2" t="s">
        <v>23</v>
      </c>
    </row>
    <row r="7548" spans="1:13" ht="14.25" hidden="1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3"/>
      <c r="J7548" s="2" t="s">
        <v>31</v>
      </c>
      <c r="K7548" s="2" t="s">
        <v>27</v>
      </c>
      <c r="L7548" s="2">
        <v>53.3</v>
      </c>
      <c r="M7548" s="2" t="s">
        <v>17</v>
      </c>
    </row>
    <row r="7549" spans="1:13" ht="14.25" hidden="1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3"/>
      <c r="J7549" s="2" t="s">
        <v>15</v>
      </c>
      <c r="K7549" s="2" t="s">
        <v>16</v>
      </c>
      <c r="L7549" s="2">
        <v>184.26</v>
      </c>
      <c r="M7549" s="2" t="s">
        <v>23</v>
      </c>
    </row>
    <row r="7550" spans="1:13" ht="14.25" customHeight="1" x14ac:dyDescent="0.3">
      <c r="A7550" s="2" t="s">
        <v>7581</v>
      </c>
      <c r="B7550" s="2" t="s">
        <v>19</v>
      </c>
      <c r="C7550" s="2" t="s">
        <v>36</v>
      </c>
      <c r="D7550" s="8">
        <v>4822.7</v>
      </c>
      <c r="E7550" s="11">
        <v>0.35</v>
      </c>
      <c r="F7550" s="18">
        <v>1</v>
      </c>
      <c r="G7550" s="15">
        <v>45111</v>
      </c>
      <c r="H7550" s="3">
        <v>45112</v>
      </c>
      <c r="I7550" s="2">
        <f>DATEDIF(G7550,H7550,"d")</f>
        <v>1</v>
      </c>
      <c r="J7550" s="2" t="s">
        <v>21</v>
      </c>
      <c r="K7550" s="2" t="s">
        <v>22</v>
      </c>
      <c r="L7550" s="2">
        <v>1392.23</v>
      </c>
      <c r="M7550" s="2" t="s">
        <v>17</v>
      </c>
    </row>
    <row r="7551" spans="1:13" ht="14.25" hidden="1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3"/>
      <c r="J7551" s="2" t="s">
        <v>21</v>
      </c>
      <c r="K7551" s="2" t="s">
        <v>22</v>
      </c>
      <c r="L7551" s="2">
        <v>404.47</v>
      </c>
      <c r="M7551" s="2" t="s">
        <v>48</v>
      </c>
    </row>
    <row r="7552" spans="1:13" ht="14.25" hidden="1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3"/>
      <c r="J7552" s="2" t="s">
        <v>21</v>
      </c>
      <c r="K7552" s="2" t="s">
        <v>16</v>
      </c>
      <c r="L7552" s="2">
        <v>390.61</v>
      </c>
      <c r="M7552" s="2" t="s">
        <v>39</v>
      </c>
    </row>
    <row r="7553" spans="1:13" ht="14.25" hidden="1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3"/>
      <c r="J7553" s="2" t="s">
        <v>21</v>
      </c>
      <c r="K7553" s="2" t="s">
        <v>22</v>
      </c>
      <c r="L7553" s="2">
        <v>412.7</v>
      </c>
      <c r="M7553" s="2" t="s">
        <v>28</v>
      </c>
    </row>
    <row r="7554" spans="1:13" ht="14.25" customHeight="1" x14ac:dyDescent="0.3">
      <c r="A7554" s="2" t="s">
        <v>7585</v>
      </c>
      <c r="B7554" s="2" t="s">
        <v>19</v>
      </c>
      <c r="C7554" s="2" t="s">
        <v>20</v>
      </c>
      <c r="D7554" s="8">
        <v>4897.75</v>
      </c>
      <c r="E7554" s="11">
        <v>0.4</v>
      </c>
      <c r="F7554" s="18">
        <v>3</v>
      </c>
      <c r="G7554" s="15">
        <v>45593</v>
      </c>
      <c r="H7554" s="3">
        <v>45599</v>
      </c>
      <c r="I7554" s="2">
        <f>DATEDIF(G7554,H7554,"d")</f>
        <v>6</v>
      </c>
      <c r="J7554" s="2" t="s">
        <v>21</v>
      </c>
      <c r="K7554" s="2" t="s">
        <v>16</v>
      </c>
      <c r="L7554" s="2">
        <v>540.96</v>
      </c>
      <c r="M7554" s="2" t="s">
        <v>34</v>
      </c>
    </row>
    <row r="7555" spans="1:13" ht="14.25" hidden="1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3"/>
      <c r="J7555" s="2" t="s">
        <v>31</v>
      </c>
      <c r="K7555" s="2" t="s">
        <v>27</v>
      </c>
      <c r="L7555" s="2">
        <v>240.36</v>
      </c>
      <c r="M7555" s="2" t="s">
        <v>17</v>
      </c>
    </row>
    <row r="7556" spans="1:13" ht="14.25" hidden="1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3"/>
      <c r="J7556" s="2" t="s">
        <v>21</v>
      </c>
      <c r="K7556" s="2" t="s">
        <v>16</v>
      </c>
      <c r="L7556" s="2">
        <v>403.84</v>
      </c>
      <c r="M7556" s="2" t="s">
        <v>23</v>
      </c>
    </row>
    <row r="7557" spans="1:13" ht="14.25" customHeight="1" x14ac:dyDescent="0.3">
      <c r="A7557" s="2" t="s">
        <v>7588</v>
      </c>
      <c r="B7557" s="2" t="s">
        <v>19</v>
      </c>
      <c r="C7557" s="2" t="s">
        <v>26</v>
      </c>
      <c r="D7557" s="8">
        <v>2669.56</v>
      </c>
      <c r="E7557" s="11">
        <v>0.08</v>
      </c>
      <c r="F7557" s="18">
        <v>2</v>
      </c>
      <c r="G7557" s="15">
        <v>45069</v>
      </c>
      <c r="H7557" s="3">
        <v>45071</v>
      </c>
      <c r="I7557" s="2">
        <f>DATEDIF(G7557,H7557,"d")</f>
        <v>2</v>
      </c>
      <c r="J7557" s="2" t="s">
        <v>31</v>
      </c>
      <c r="K7557" s="2" t="s">
        <v>22</v>
      </c>
      <c r="L7557" s="2">
        <v>507.13</v>
      </c>
      <c r="M7557" s="2" t="s">
        <v>28</v>
      </c>
    </row>
    <row r="7558" spans="1:13" ht="14.25" hidden="1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3"/>
      <c r="J7558" s="2" t="s">
        <v>21</v>
      </c>
      <c r="K7558" s="2" t="s">
        <v>22</v>
      </c>
      <c r="L7558" s="2">
        <v>740.98</v>
      </c>
      <c r="M7558" s="2" t="s">
        <v>48</v>
      </c>
    </row>
    <row r="7559" spans="1:13" ht="14.25" customHeight="1" x14ac:dyDescent="0.3">
      <c r="A7559" s="2" t="s">
        <v>7590</v>
      </c>
      <c r="B7559" s="2" t="s">
        <v>19</v>
      </c>
      <c r="C7559" s="2" t="s">
        <v>14</v>
      </c>
      <c r="D7559" s="8">
        <v>3353.68</v>
      </c>
      <c r="E7559" s="11">
        <v>0.37</v>
      </c>
      <c r="F7559" s="18">
        <v>5</v>
      </c>
      <c r="G7559" s="15">
        <v>45485</v>
      </c>
      <c r="H7559" s="3">
        <v>45492</v>
      </c>
      <c r="I7559" s="2">
        <f>DATEDIF(G7559,H7559,"d")</f>
        <v>7</v>
      </c>
      <c r="J7559" s="2" t="s">
        <v>15</v>
      </c>
      <c r="K7559" s="2" t="s">
        <v>22</v>
      </c>
      <c r="L7559" s="2">
        <v>445.07</v>
      </c>
      <c r="M7559" s="2" t="s">
        <v>39</v>
      </c>
    </row>
    <row r="7560" spans="1:13" ht="14.25" hidden="1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3"/>
      <c r="J7560" s="2" t="s">
        <v>15</v>
      </c>
      <c r="K7560" s="2" t="s">
        <v>16</v>
      </c>
      <c r="L7560" s="2">
        <v>1311.42</v>
      </c>
      <c r="M7560" s="2" t="s">
        <v>39</v>
      </c>
    </row>
    <row r="7561" spans="1:13" ht="14.25" customHeight="1" x14ac:dyDescent="0.3">
      <c r="A7561" s="2" t="s">
        <v>7592</v>
      </c>
      <c r="B7561" s="2" t="s">
        <v>19</v>
      </c>
      <c r="C7561" s="2" t="s">
        <v>20</v>
      </c>
      <c r="D7561" s="8">
        <v>2754.99</v>
      </c>
      <c r="E7561" s="11">
        <v>0.41</v>
      </c>
      <c r="F7561" s="18">
        <v>1</v>
      </c>
      <c r="G7561" s="15">
        <v>45457</v>
      </c>
      <c r="H7561" s="3">
        <v>45463</v>
      </c>
      <c r="I7561" s="2">
        <f>DATEDIF(G7561,H7561,"d")</f>
        <v>6</v>
      </c>
      <c r="J7561" s="2" t="s">
        <v>15</v>
      </c>
      <c r="K7561" s="2" t="s">
        <v>22</v>
      </c>
      <c r="L7561" s="2">
        <v>202.73</v>
      </c>
      <c r="M7561" s="2" t="s">
        <v>48</v>
      </c>
    </row>
    <row r="7562" spans="1:13" ht="14.25" hidden="1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3"/>
      <c r="J7562" s="2" t="s">
        <v>21</v>
      </c>
      <c r="K7562" s="2" t="s">
        <v>22</v>
      </c>
      <c r="L7562" s="2">
        <v>492.34</v>
      </c>
      <c r="M7562" s="2" t="s">
        <v>48</v>
      </c>
    </row>
    <row r="7563" spans="1:13" ht="14.25" hidden="1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3"/>
      <c r="J7563" s="2" t="s">
        <v>21</v>
      </c>
      <c r="K7563" s="2" t="s">
        <v>22</v>
      </c>
      <c r="L7563" s="2">
        <v>584.92999999999995</v>
      </c>
      <c r="M7563" s="2" t="s">
        <v>34</v>
      </c>
    </row>
    <row r="7564" spans="1:13" ht="14.25" hidden="1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3"/>
      <c r="J7564" s="2" t="s">
        <v>21</v>
      </c>
      <c r="K7564" s="2" t="s">
        <v>16</v>
      </c>
      <c r="L7564" s="2">
        <v>984.17</v>
      </c>
      <c r="M7564" s="2" t="s">
        <v>28</v>
      </c>
    </row>
    <row r="7565" spans="1:13" ht="14.25" customHeight="1" x14ac:dyDescent="0.3">
      <c r="A7565" s="2" t="s">
        <v>7596</v>
      </c>
      <c r="B7565" s="2" t="s">
        <v>19</v>
      </c>
      <c r="C7565" s="2" t="s">
        <v>14</v>
      </c>
      <c r="D7565" s="8">
        <v>932.2</v>
      </c>
      <c r="E7565" s="11">
        <v>0.49</v>
      </c>
      <c r="F7565" s="18">
        <v>9</v>
      </c>
      <c r="G7565" s="15">
        <v>45495</v>
      </c>
      <c r="H7565" s="3">
        <v>45496</v>
      </c>
      <c r="I7565" s="2">
        <f>DATEDIF(G7565,H7565,"d")</f>
        <v>1</v>
      </c>
      <c r="J7565" s="2" t="s">
        <v>21</v>
      </c>
      <c r="K7565" s="2" t="s">
        <v>27</v>
      </c>
      <c r="L7565" s="2">
        <v>241.15</v>
      </c>
      <c r="M7565" s="2" t="s">
        <v>17</v>
      </c>
    </row>
    <row r="7566" spans="1:13" ht="14.25" hidden="1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3"/>
      <c r="J7566" s="2" t="s">
        <v>21</v>
      </c>
      <c r="K7566" s="2" t="s">
        <v>16</v>
      </c>
      <c r="L7566" s="2">
        <v>291.48</v>
      </c>
      <c r="M7566" s="2" t="s">
        <v>48</v>
      </c>
    </row>
    <row r="7567" spans="1:13" ht="14.25" customHeight="1" x14ac:dyDescent="0.3">
      <c r="A7567" s="2" t="s">
        <v>7598</v>
      </c>
      <c r="B7567" s="2" t="s">
        <v>19</v>
      </c>
      <c r="C7567" s="2" t="s">
        <v>20</v>
      </c>
      <c r="D7567" s="8">
        <v>4797.33</v>
      </c>
      <c r="E7567" s="11">
        <v>0.28000000000000003</v>
      </c>
      <c r="F7567" s="18">
        <v>1</v>
      </c>
      <c r="G7567" s="15">
        <v>45083</v>
      </c>
      <c r="H7567" s="3">
        <v>45084</v>
      </c>
      <c r="I7567" s="2">
        <f>DATEDIF(G7567,H7567,"d")</f>
        <v>1</v>
      </c>
      <c r="J7567" s="2" t="s">
        <v>15</v>
      </c>
      <c r="K7567" s="2" t="s">
        <v>16</v>
      </c>
      <c r="L7567" s="2">
        <v>924.57</v>
      </c>
      <c r="M7567" s="2" t="s">
        <v>39</v>
      </c>
    </row>
    <row r="7568" spans="1:13" ht="14.25" hidden="1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3"/>
      <c r="J7568" s="2" t="s">
        <v>21</v>
      </c>
      <c r="K7568" s="2" t="s">
        <v>27</v>
      </c>
      <c r="L7568" s="2">
        <v>157.86000000000001</v>
      </c>
      <c r="M7568" s="2" t="s">
        <v>48</v>
      </c>
    </row>
    <row r="7569" spans="1:13" ht="14.25" hidden="1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3"/>
      <c r="J7569" s="2" t="s">
        <v>31</v>
      </c>
      <c r="K7569" s="2" t="s">
        <v>22</v>
      </c>
      <c r="L7569" s="2">
        <v>225.43</v>
      </c>
      <c r="M7569" s="2" t="s">
        <v>48</v>
      </c>
    </row>
    <row r="7570" spans="1:13" ht="14.25" hidden="1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3"/>
      <c r="J7570" s="2" t="s">
        <v>21</v>
      </c>
      <c r="K7570" s="2" t="s">
        <v>22</v>
      </c>
      <c r="L7570" s="2">
        <v>322.70999999999998</v>
      </c>
      <c r="M7570" s="2" t="s">
        <v>23</v>
      </c>
    </row>
    <row r="7571" spans="1:13" ht="14.25" customHeight="1" x14ac:dyDescent="0.3">
      <c r="A7571" s="2" t="s">
        <v>7602</v>
      </c>
      <c r="B7571" s="2" t="s">
        <v>19</v>
      </c>
      <c r="C7571" s="2" t="s">
        <v>20</v>
      </c>
      <c r="D7571" s="8">
        <v>2457.25</v>
      </c>
      <c r="E7571" s="11">
        <v>0.11</v>
      </c>
      <c r="F7571" s="18">
        <v>8</v>
      </c>
      <c r="G7571" s="15">
        <v>45254</v>
      </c>
      <c r="H7571" s="3">
        <v>45255</v>
      </c>
      <c r="I7571" s="2">
        <f>DATEDIF(G7571,H7571,"d")</f>
        <v>1</v>
      </c>
      <c r="J7571" s="2" t="s">
        <v>15</v>
      </c>
      <c r="K7571" s="2" t="s">
        <v>16</v>
      </c>
      <c r="L7571" s="2">
        <v>715.32</v>
      </c>
      <c r="M7571" s="2" t="s">
        <v>39</v>
      </c>
    </row>
    <row r="7572" spans="1:13" ht="14.25" hidden="1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3"/>
      <c r="J7572" s="2" t="s">
        <v>15</v>
      </c>
      <c r="K7572" s="2" t="s">
        <v>22</v>
      </c>
      <c r="L7572" s="2">
        <v>682.6</v>
      </c>
      <c r="M7572" s="2" t="s">
        <v>39</v>
      </c>
    </row>
    <row r="7573" spans="1:13" ht="14.25" hidden="1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3"/>
      <c r="J7573" s="2" t="s">
        <v>21</v>
      </c>
      <c r="K7573" s="2" t="s">
        <v>27</v>
      </c>
      <c r="L7573" s="2">
        <v>677.64</v>
      </c>
      <c r="M7573" s="2" t="s">
        <v>39</v>
      </c>
    </row>
    <row r="7574" spans="1:13" ht="14.25" hidden="1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3"/>
      <c r="J7574" s="2" t="s">
        <v>21</v>
      </c>
      <c r="K7574" s="2" t="s">
        <v>22</v>
      </c>
      <c r="L7574" s="2">
        <v>462.22</v>
      </c>
      <c r="M7574" s="2" t="s">
        <v>48</v>
      </c>
    </row>
    <row r="7575" spans="1:13" ht="14.25" hidden="1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3"/>
      <c r="J7575" s="2" t="s">
        <v>21</v>
      </c>
      <c r="K7575" s="2" t="s">
        <v>27</v>
      </c>
      <c r="L7575" s="2">
        <v>45.65</v>
      </c>
      <c r="M7575" s="2" t="s">
        <v>17</v>
      </c>
    </row>
    <row r="7576" spans="1:13" ht="14.25" hidden="1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3"/>
      <c r="J7576" s="2" t="s">
        <v>15</v>
      </c>
      <c r="K7576" s="2" t="s">
        <v>27</v>
      </c>
      <c r="L7576" s="2">
        <v>762.6</v>
      </c>
      <c r="M7576" s="2" t="s">
        <v>23</v>
      </c>
    </row>
    <row r="7577" spans="1:13" ht="14.25" hidden="1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3"/>
      <c r="J7577" s="2" t="s">
        <v>15</v>
      </c>
      <c r="K7577" s="2" t="s">
        <v>22</v>
      </c>
      <c r="L7577" s="2">
        <v>1041.22</v>
      </c>
      <c r="M7577" s="2" t="s">
        <v>23</v>
      </c>
    </row>
    <row r="7578" spans="1:13" ht="14.25" customHeight="1" x14ac:dyDescent="0.3">
      <c r="A7578" s="2" t="s">
        <v>7609</v>
      </c>
      <c r="B7578" s="2" t="s">
        <v>19</v>
      </c>
      <c r="C7578" s="2" t="s">
        <v>33</v>
      </c>
      <c r="D7578" s="8">
        <v>3977.69</v>
      </c>
      <c r="E7578" s="11">
        <v>0.15</v>
      </c>
      <c r="F7578" s="18">
        <v>9</v>
      </c>
      <c r="G7578" s="15">
        <v>45025</v>
      </c>
      <c r="H7578" s="3">
        <v>45030</v>
      </c>
      <c r="I7578" s="2">
        <f>DATEDIF(G7578,H7578,"d")</f>
        <v>5</v>
      </c>
      <c r="J7578" s="2" t="s">
        <v>21</v>
      </c>
      <c r="K7578" s="2" t="s">
        <v>16</v>
      </c>
      <c r="L7578" s="2">
        <v>605.17999999999995</v>
      </c>
      <c r="M7578" s="2" t="s">
        <v>39</v>
      </c>
    </row>
    <row r="7579" spans="1:13" ht="14.25" hidden="1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3"/>
      <c r="J7579" s="2" t="s">
        <v>15</v>
      </c>
      <c r="K7579" s="2" t="s">
        <v>22</v>
      </c>
      <c r="L7579" s="2">
        <v>431.93</v>
      </c>
      <c r="M7579" s="2" t="s">
        <v>34</v>
      </c>
    </row>
    <row r="7580" spans="1:13" ht="14.25" hidden="1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3"/>
      <c r="J7580" s="2" t="s">
        <v>15</v>
      </c>
      <c r="K7580" s="2" t="s">
        <v>16</v>
      </c>
      <c r="L7580" s="2">
        <v>731.39</v>
      </c>
      <c r="M7580" s="2" t="s">
        <v>23</v>
      </c>
    </row>
    <row r="7581" spans="1:13" ht="14.25" hidden="1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3"/>
      <c r="J7581" s="2" t="s">
        <v>21</v>
      </c>
      <c r="K7581" s="2" t="s">
        <v>22</v>
      </c>
      <c r="L7581" s="2">
        <v>896.31</v>
      </c>
      <c r="M7581" s="2" t="s">
        <v>34</v>
      </c>
    </row>
    <row r="7582" spans="1:13" ht="14.25" hidden="1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3"/>
      <c r="J7582" s="2" t="s">
        <v>21</v>
      </c>
      <c r="K7582" s="2" t="s">
        <v>22</v>
      </c>
      <c r="L7582" s="2">
        <v>823.87</v>
      </c>
      <c r="M7582" s="2" t="s">
        <v>17</v>
      </c>
    </row>
    <row r="7583" spans="1:13" ht="14.25" hidden="1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3"/>
      <c r="J7583" s="2" t="s">
        <v>15</v>
      </c>
      <c r="K7583" s="2" t="s">
        <v>16</v>
      </c>
      <c r="L7583" s="2">
        <v>920.95</v>
      </c>
      <c r="M7583" s="2" t="s">
        <v>17</v>
      </c>
    </row>
    <row r="7584" spans="1:13" ht="14.25" hidden="1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3"/>
      <c r="J7584" s="2" t="s">
        <v>21</v>
      </c>
      <c r="K7584" s="2" t="s">
        <v>22</v>
      </c>
      <c r="L7584" s="2">
        <v>474.07</v>
      </c>
      <c r="M7584" s="2" t="s">
        <v>23</v>
      </c>
    </row>
    <row r="7585" spans="1:13" ht="14.25" hidden="1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3"/>
      <c r="J7585" s="2" t="s">
        <v>21</v>
      </c>
      <c r="K7585" s="2" t="s">
        <v>16</v>
      </c>
      <c r="L7585" s="2">
        <v>443.35</v>
      </c>
      <c r="M7585" s="2" t="s">
        <v>48</v>
      </c>
    </row>
    <row r="7586" spans="1:13" ht="14.25" customHeight="1" x14ac:dyDescent="0.3">
      <c r="A7586" s="2" t="s">
        <v>7617</v>
      </c>
      <c r="B7586" s="2" t="s">
        <v>19</v>
      </c>
      <c r="C7586" s="2" t="s">
        <v>33</v>
      </c>
      <c r="D7586" s="8">
        <v>3563.33</v>
      </c>
      <c r="E7586" s="11">
        <v>0.33</v>
      </c>
      <c r="F7586" s="18">
        <v>5</v>
      </c>
      <c r="G7586" s="15">
        <v>45653</v>
      </c>
      <c r="H7586" s="3">
        <v>45656</v>
      </c>
      <c r="I7586" s="2">
        <f>DATEDIF(G7586,H7586,"d")</f>
        <v>3</v>
      </c>
      <c r="J7586" s="2" t="s">
        <v>15</v>
      </c>
      <c r="K7586" s="2" t="s">
        <v>27</v>
      </c>
      <c r="L7586" s="2">
        <v>192.61</v>
      </c>
      <c r="M7586" s="2" t="s">
        <v>23</v>
      </c>
    </row>
    <row r="7587" spans="1:13" ht="14.25" hidden="1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3"/>
      <c r="J7587" s="2" t="s">
        <v>31</v>
      </c>
      <c r="K7587" s="2" t="s">
        <v>27</v>
      </c>
      <c r="L7587" s="2">
        <v>559.32000000000005</v>
      </c>
      <c r="M7587" s="2" t="s">
        <v>34</v>
      </c>
    </row>
    <row r="7588" spans="1:13" ht="14.25" hidden="1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3"/>
      <c r="J7588" s="2" t="s">
        <v>31</v>
      </c>
      <c r="K7588" s="2" t="s">
        <v>22</v>
      </c>
      <c r="L7588" s="2">
        <v>269.20999999999998</v>
      </c>
      <c r="M7588" s="2" t="s">
        <v>17</v>
      </c>
    </row>
    <row r="7589" spans="1:13" ht="14.25" customHeight="1" x14ac:dyDescent="0.3">
      <c r="A7589" s="2" t="s">
        <v>7620</v>
      </c>
      <c r="B7589" s="2" t="s">
        <v>19</v>
      </c>
      <c r="C7589" s="2" t="s">
        <v>36</v>
      </c>
      <c r="D7589" s="8">
        <v>3267.91</v>
      </c>
      <c r="E7589" s="11">
        <v>0.12</v>
      </c>
      <c r="F7589" s="18">
        <v>4</v>
      </c>
      <c r="G7589" s="15">
        <v>45496</v>
      </c>
      <c r="H7589" s="3">
        <v>45502</v>
      </c>
      <c r="I7589" s="2">
        <f t="shared" ref="I7589:I7590" si="343">DATEDIF(G7589,H7589,"d")</f>
        <v>6</v>
      </c>
      <c r="J7589" s="2" t="s">
        <v>31</v>
      </c>
      <c r="K7589" s="2" t="s">
        <v>16</v>
      </c>
      <c r="L7589" s="2">
        <v>948.83</v>
      </c>
      <c r="M7589" s="2" t="s">
        <v>23</v>
      </c>
    </row>
    <row r="7590" spans="1:13" ht="14.25" customHeight="1" x14ac:dyDescent="0.3">
      <c r="A7590" s="2" t="s">
        <v>7621</v>
      </c>
      <c r="B7590" s="2" t="s">
        <v>19</v>
      </c>
      <c r="C7590" s="2" t="s">
        <v>20</v>
      </c>
      <c r="D7590" s="8">
        <v>2245.02</v>
      </c>
      <c r="E7590" s="11">
        <v>0.28000000000000003</v>
      </c>
      <c r="F7590" s="18">
        <v>8</v>
      </c>
      <c r="G7590" s="15">
        <v>45385</v>
      </c>
      <c r="H7590" s="3">
        <v>45391</v>
      </c>
      <c r="I7590" s="2">
        <f t="shared" si="343"/>
        <v>6</v>
      </c>
      <c r="J7590" s="2" t="s">
        <v>15</v>
      </c>
      <c r="K7590" s="2" t="s">
        <v>16</v>
      </c>
      <c r="L7590" s="2">
        <v>334.99</v>
      </c>
      <c r="M7590" s="2" t="s">
        <v>28</v>
      </c>
    </row>
    <row r="7591" spans="1:13" ht="14.25" hidden="1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3"/>
      <c r="J7591" s="2" t="s">
        <v>31</v>
      </c>
      <c r="K7591" s="2" t="s">
        <v>27</v>
      </c>
      <c r="L7591" s="2">
        <v>1055.47</v>
      </c>
      <c r="M7591" s="2" t="s">
        <v>34</v>
      </c>
    </row>
    <row r="7592" spans="1:13" ht="14.25" hidden="1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3"/>
      <c r="J7592" s="2" t="s">
        <v>31</v>
      </c>
      <c r="K7592" s="2" t="s">
        <v>27</v>
      </c>
      <c r="L7592" s="2">
        <v>100.64</v>
      </c>
      <c r="M7592" s="2" t="s">
        <v>48</v>
      </c>
    </row>
    <row r="7593" spans="1:13" ht="14.25" hidden="1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3"/>
      <c r="J7593" s="2" t="s">
        <v>15</v>
      </c>
      <c r="K7593" s="2" t="s">
        <v>27</v>
      </c>
      <c r="L7593" s="2">
        <v>750.89</v>
      </c>
      <c r="M7593" s="2" t="s">
        <v>23</v>
      </c>
    </row>
    <row r="7594" spans="1:13" ht="14.25" customHeight="1" x14ac:dyDescent="0.3">
      <c r="A7594" s="2" t="s">
        <v>7625</v>
      </c>
      <c r="B7594" s="2" t="s">
        <v>19</v>
      </c>
      <c r="C7594" s="2" t="s">
        <v>20</v>
      </c>
      <c r="D7594" s="8">
        <v>811.53</v>
      </c>
      <c r="E7594" s="11">
        <v>0.14000000000000001</v>
      </c>
      <c r="F7594" s="18">
        <v>6</v>
      </c>
      <c r="G7594" s="15">
        <v>45254</v>
      </c>
      <c r="H7594" s="3">
        <v>45260</v>
      </c>
      <c r="I7594" s="2">
        <f t="shared" ref="I7594:I7596" si="344">DATEDIF(G7594,H7594,"d")</f>
        <v>6</v>
      </c>
      <c r="J7594" s="2" t="s">
        <v>21</v>
      </c>
      <c r="K7594" s="2" t="s">
        <v>27</v>
      </c>
      <c r="L7594" s="2">
        <v>122.09</v>
      </c>
      <c r="M7594" s="2" t="s">
        <v>17</v>
      </c>
    </row>
    <row r="7595" spans="1:13" ht="14.25" customHeight="1" x14ac:dyDescent="0.3">
      <c r="A7595" s="2" t="s">
        <v>7626</v>
      </c>
      <c r="B7595" s="2" t="s">
        <v>19</v>
      </c>
      <c r="C7595" s="2" t="s">
        <v>20</v>
      </c>
      <c r="D7595" s="8">
        <v>4695.41</v>
      </c>
      <c r="E7595" s="11">
        <v>0.14000000000000001</v>
      </c>
      <c r="F7595" s="18">
        <v>4</v>
      </c>
      <c r="G7595" s="15">
        <v>45387</v>
      </c>
      <c r="H7595" s="3">
        <v>45393</v>
      </c>
      <c r="I7595" s="2">
        <f t="shared" si="344"/>
        <v>6</v>
      </c>
      <c r="J7595" s="2" t="s">
        <v>15</v>
      </c>
      <c r="K7595" s="2" t="s">
        <v>27</v>
      </c>
      <c r="L7595" s="2">
        <v>1102.1099999999999</v>
      </c>
      <c r="M7595" s="2" t="s">
        <v>48</v>
      </c>
    </row>
    <row r="7596" spans="1:13" ht="14.25" customHeight="1" x14ac:dyDescent="0.3">
      <c r="A7596" s="2" t="s">
        <v>7627</v>
      </c>
      <c r="B7596" s="2" t="s">
        <v>19</v>
      </c>
      <c r="C7596" s="2" t="s">
        <v>14</v>
      </c>
      <c r="D7596" s="8">
        <v>1638.78</v>
      </c>
      <c r="E7596" s="11">
        <v>0.45</v>
      </c>
      <c r="F7596" s="18">
        <v>6</v>
      </c>
      <c r="G7596" s="15">
        <v>45155</v>
      </c>
      <c r="H7596" s="3">
        <v>45156</v>
      </c>
      <c r="I7596" s="2">
        <f t="shared" si="344"/>
        <v>1</v>
      </c>
      <c r="J7596" s="2" t="s">
        <v>21</v>
      </c>
      <c r="K7596" s="2" t="s">
        <v>16</v>
      </c>
      <c r="L7596" s="2">
        <v>411.95</v>
      </c>
      <c r="M7596" s="2" t="s">
        <v>28</v>
      </c>
    </row>
    <row r="7597" spans="1:13" ht="14.25" hidden="1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3"/>
      <c r="J7597" s="2" t="s">
        <v>21</v>
      </c>
      <c r="K7597" s="2" t="s">
        <v>27</v>
      </c>
      <c r="L7597" s="2">
        <v>1048.06</v>
      </c>
      <c r="M7597" s="2" t="s">
        <v>39</v>
      </c>
    </row>
    <row r="7598" spans="1:13" ht="14.25" hidden="1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3"/>
      <c r="J7598" s="2" t="s">
        <v>21</v>
      </c>
      <c r="K7598" s="2" t="s">
        <v>27</v>
      </c>
      <c r="L7598" s="2">
        <v>280.69</v>
      </c>
      <c r="M7598" s="2" t="s">
        <v>28</v>
      </c>
    </row>
    <row r="7599" spans="1:13" ht="14.25" hidden="1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3"/>
      <c r="J7599" s="2" t="s">
        <v>31</v>
      </c>
      <c r="K7599" s="2" t="s">
        <v>27</v>
      </c>
      <c r="L7599" s="2">
        <v>140.76</v>
      </c>
      <c r="M7599" s="2" t="s">
        <v>34</v>
      </c>
    </row>
    <row r="7600" spans="1:13" ht="14.25" hidden="1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3"/>
      <c r="J7600" s="2" t="s">
        <v>15</v>
      </c>
      <c r="K7600" s="2" t="s">
        <v>22</v>
      </c>
      <c r="L7600" s="2">
        <v>446.14</v>
      </c>
      <c r="M7600" s="2" t="s">
        <v>39</v>
      </c>
    </row>
    <row r="7601" spans="1:13" ht="14.25" customHeight="1" x14ac:dyDescent="0.3">
      <c r="A7601" s="2" t="s">
        <v>7632</v>
      </c>
      <c r="B7601" s="2" t="s">
        <v>19</v>
      </c>
      <c r="C7601" s="2" t="s">
        <v>20</v>
      </c>
      <c r="D7601" s="8">
        <v>4569.67</v>
      </c>
      <c r="E7601" s="11">
        <v>0.12</v>
      </c>
      <c r="F7601" s="18">
        <v>5</v>
      </c>
      <c r="G7601" s="15">
        <v>45387</v>
      </c>
      <c r="H7601" s="3">
        <v>45393</v>
      </c>
      <c r="I7601" s="2">
        <f>DATEDIF(G7601,H7601,"d")</f>
        <v>6</v>
      </c>
      <c r="J7601" s="2" t="s">
        <v>21</v>
      </c>
      <c r="K7601" s="2" t="s">
        <v>16</v>
      </c>
      <c r="L7601" s="2">
        <v>921.82</v>
      </c>
      <c r="M7601" s="2" t="s">
        <v>34</v>
      </c>
    </row>
    <row r="7602" spans="1:13" ht="14.25" hidden="1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3"/>
      <c r="J7602" s="2" t="s">
        <v>15</v>
      </c>
      <c r="K7602" s="2" t="s">
        <v>16</v>
      </c>
      <c r="L7602" s="2">
        <v>57.1</v>
      </c>
      <c r="M7602" s="2" t="s">
        <v>17</v>
      </c>
    </row>
    <row r="7603" spans="1:13" ht="14.25" customHeight="1" x14ac:dyDescent="0.3">
      <c r="A7603" s="2" t="s">
        <v>7634</v>
      </c>
      <c r="B7603" s="2" t="s">
        <v>19</v>
      </c>
      <c r="C7603" s="2" t="s">
        <v>36</v>
      </c>
      <c r="D7603" s="8">
        <v>1674.4</v>
      </c>
      <c r="E7603" s="11">
        <v>0.22</v>
      </c>
      <c r="F7603" s="18">
        <v>3</v>
      </c>
      <c r="G7603" s="15">
        <v>45611</v>
      </c>
      <c r="H7603" s="3">
        <v>45616</v>
      </c>
      <c r="I7603" s="2">
        <f>DATEDIF(G7603,H7603,"d")</f>
        <v>5</v>
      </c>
      <c r="J7603" s="2" t="s">
        <v>15</v>
      </c>
      <c r="K7603" s="2" t="s">
        <v>16</v>
      </c>
      <c r="L7603" s="2">
        <v>334.73</v>
      </c>
      <c r="M7603" s="2" t="s">
        <v>17</v>
      </c>
    </row>
    <row r="7604" spans="1:13" ht="14.25" hidden="1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3"/>
      <c r="J7604" s="2" t="s">
        <v>15</v>
      </c>
      <c r="K7604" s="2" t="s">
        <v>22</v>
      </c>
      <c r="L7604" s="2">
        <v>576.82000000000005</v>
      </c>
      <c r="M7604" s="2" t="s">
        <v>48</v>
      </c>
    </row>
    <row r="7605" spans="1:13" ht="14.25" hidden="1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3"/>
      <c r="J7605" s="2" t="s">
        <v>21</v>
      </c>
      <c r="K7605" s="2" t="s">
        <v>27</v>
      </c>
      <c r="L7605" s="2">
        <v>174.8</v>
      </c>
      <c r="M7605" s="2" t="s">
        <v>34</v>
      </c>
    </row>
    <row r="7606" spans="1:13" ht="14.25" hidden="1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3"/>
      <c r="J7606" s="2" t="s">
        <v>31</v>
      </c>
      <c r="K7606" s="2" t="s">
        <v>27</v>
      </c>
      <c r="L7606" s="2">
        <v>781.4</v>
      </c>
      <c r="M7606" s="2" t="s">
        <v>39</v>
      </c>
    </row>
    <row r="7607" spans="1:13" ht="14.25" customHeight="1" x14ac:dyDescent="0.3">
      <c r="A7607" s="2" t="s">
        <v>7638</v>
      </c>
      <c r="B7607" s="2" t="s">
        <v>19</v>
      </c>
      <c r="C7607" s="2" t="s">
        <v>14</v>
      </c>
      <c r="D7607" s="8">
        <v>1949.75</v>
      </c>
      <c r="E7607" s="11">
        <v>0.33</v>
      </c>
      <c r="F7607" s="18">
        <v>6</v>
      </c>
      <c r="G7607" s="15">
        <v>45319</v>
      </c>
      <c r="H7607" s="3">
        <v>45320</v>
      </c>
      <c r="I7607" s="2">
        <f>DATEDIF(G7607,H7607,"d")</f>
        <v>1</v>
      </c>
      <c r="J7607" s="2" t="s">
        <v>21</v>
      </c>
      <c r="K7607" s="2" t="s">
        <v>16</v>
      </c>
      <c r="L7607" s="2">
        <v>497.92</v>
      </c>
      <c r="M7607" s="2" t="s">
        <v>23</v>
      </c>
    </row>
    <row r="7608" spans="1:13" ht="14.25" hidden="1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3"/>
      <c r="J7608" s="2" t="s">
        <v>15</v>
      </c>
      <c r="K7608" s="2" t="s">
        <v>27</v>
      </c>
      <c r="L7608" s="2">
        <v>415.8</v>
      </c>
      <c r="M7608" s="2" t="s">
        <v>39</v>
      </c>
    </row>
    <row r="7609" spans="1:13" ht="14.25" hidden="1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3"/>
      <c r="J7609" s="2" t="s">
        <v>31</v>
      </c>
      <c r="K7609" s="2" t="s">
        <v>27</v>
      </c>
      <c r="L7609" s="2">
        <v>334.99</v>
      </c>
      <c r="M7609" s="2" t="s">
        <v>39</v>
      </c>
    </row>
    <row r="7610" spans="1:13" ht="14.25" hidden="1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3"/>
      <c r="J7610" s="2" t="s">
        <v>31</v>
      </c>
      <c r="K7610" s="2" t="s">
        <v>22</v>
      </c>
      <c r="L7610" s="2">
        <v>104.26</v>
      </c>
      <c r="M7610" s="2" t="s">
        <v>17</v>
      </c>
    </row>
    <row r="7611" spans="1:13" ht="14.25" hidden="1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3"/>
      <c r="J7611" s="2" t="s">
        <v>31</v>
      </c>
      <c r="K7611" s="2" t="s">
        <v>16</v>
      </c>
      <c r="L7611" s="2">
        <v>162.41999999999999</v>
      </c>
      <c r="M7611" s="2" t="s">
        <v>28</v>
      </c>
    </row>
    <row r="7612" spans="1:13" ht="14.25" hidden="1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3"/>
      <c r="J7612" s="2" t="s">
        <v>15</v>
      </c>
      <c r="K7612" s="2" t="s">
        <v>16</v>
      </c>
      <c r="L7612" s="2">
        <v>465.03</v>
      </c>
      <c r="M7612" s="2" t="s">
        <v>17</v>
      </c>
    </row>
    <row r="7613" spans="1:13" ht="14.25" hidden="1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3"/>
      <c r="J7613" s="2" t="s">
        <v>21</v>
      </c>
      <c r="K7613" s="2" t="s">
        <v>27</v>
      </c>
      <c r="L7613" s="2">
        <v>455.03</v>
      </c>
      <c r="M7613" s="2" t="s">
        <v>23</v>
      </c>
    </row>
    <row r="7614" spans="1:13" ht="14.25" hidden="1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3"/>
      <c r="J7614" s="2" t="s">
        <v>15</v>
      </c>
      <c r="K7614" s="2" t="s">
        <v>27</v>
      </c>
      <c r="L7614" s="2">
        <v>23.38</v>
      </c>
      <c r="M7614" s="2" t="s">
        <v>39</v>
      </c>
    </row>
    <row r="7615" spans="1:13" ht="14.25" customHeight="1" x14ac:dyDescent="0.3">
      <c r="A7615" s="2" t="s">
        <v>7646</v>
      </c>
      <c r="B7615" s="2" t="s">
        <v>19</v>
      </c>
      <c r="C7615" s="2" t="s">
        <v>14</v>
      </c>
      <c r="D7615" s="8">
        <v>4181.32</v>
      </c>
      <c r="E7615" s="11">
        <v>0.44</v>
      </c>
      <c r="F7615" s="18">
        <v>8</v>
      </c>
      <c r="G7615" s="15">
        <v>45489</v>
      </c>
      <c r="H7615" s="3">
        <v>45490</v>
      </c>
      <c r="I7615" s="2">
        <f>DATEDIF(G7615,H7615,"d")</f>
        <v>1</v>
      </c>
      <c r="J7615" s="2" t="s">
        <v>15</v>
      </c>
      <c r="K7615" s="2" t="s">
        <v>27</v>
      </c>
      <c r="L7615" s="2">
        <v>874.67</v>
      </c>
      <c r="M7615" s="2" t="s">
        <v>48</v>
      </c>
    </row>
    <row r="7616" spans="1:13" ht="14.25" hidden="1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3"/>
      <c r="J7616" s="2" t="s">
        <v>21</v>
      </c>
      <c r="K7616" s="2" t="s">
        <v>16</v>
      </c>
      <c r="L7616" s="2">
        <v>710.69</v>
      </c>
      <c r="M7616" s="2" t="s">
        <v>39</v>
      </c>
    </row>
    <row r="7617" spans="1:13" ht="14.25" hidden="1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3"/>
      <c r="J7617" s="2" t="s">
        <v>15</v>
      </c>
      <c r="K7617" s="2" t="s">
        <v>22</v>
      </c>
      <c r="L7617" s="2">
        <v>187.7</v>
      </c>
      <c r="M7617" s="2" t="s">
        <v>39</v>
      </c>
    </row>
    <row r="7618" spans="1:13" ht="14.25" hidden="1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3"/>
      <c r="J7618" s="2" t="s">
        <v>15</v>
      </c>
      <c r="K7618" s="2" t="s">
        <v>27</v>
      </c>
      <c r="L7618" s="2">
        <v>88.54</v>
      </c>
      <c r="M7618" s="2" t="s">
        <v>28</v>
      </c>
    </row>
    <row r="7619" spans="1:13" ht="14.25" hidden="1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3"/>
      <c r="J7619" s="2" t="s">
        <v>15</v>
      </c>
      <c r="K7619" s="2" t="s">
        <v>27</v>
      </c>
      <c r="L7619" s="2">
        <v>96.8</v>
      </c>
      <c r="M7619" s="2" t="s">
        <v>48</v>
      </c>
    </row>
    <row r="7620" spans="1:13" ht="14.25" customHeight="1" x14ac:dyDescent="0.3">
      <c r="A7620" s="2" t="s">
        <v>7651</v>
      </c>
      <c r="B7620" s="2" t="s">
        <v>19</v>
      </c>
      <c r="C7620" s="2" t="s">
        <v>26</v>
      </c>
      <c r="D7620" s="8">
        <v>1362.45</v>
      </c>
      <c r="E7620" s="11">
        <v>0.23</v>
      </c>
      <c r="F7620" s="18">
        <v>8</v>
      </c>
      <c r="G7620" s="15">
        <v>45389</v>
      </c>
      <c r="H7620" s="3">
        <v>45395</v>
      </c>
      <c r="I7620" s="2">
        <f>DATEDIF(G7620,H7620,"d")</f>
        <v>6</v>
      </c>
      <c r="J7620" s="2" t="s">
        <v>21</v>
      </c>
      <c r="K7620" s="2" t="s">
        <v>27</v>
      </c>
      <c r="L7620" s="2">
        <v>205.73</v>
      </c>
      <c r="M7620" s="2" t="s">
        <v>48</v>
      </c>
    </row>
    <row r="7621" spans="1:13" ht="14.25" hidden="1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3"/>
      <c r="J7621" s="2" t="s">
        <v>21</v>
      </c>
      <c r="K7621" s="2" t="s">
        <v>16</v>
      </c>
      <c r="L7621" s="2">
        <v>138.38</v>
      </c>
      <c r="M7621" s="2" t="s">
        <v>28</v>
      </c>
    </row>
    <row r="7622" spans="1:13" ht="14.25" customHeight="1" x14ac:dyDescent="0.3">
      <c r="A7622" s="2" t="s">
        <v>7653</v>
      </c>
      <c r="B7622" s="2" t="s">
        <v>19</v>
      </c>
      <c r="C7622" s="2" t="s">
        <v>26</v>
      </c>
      <c r="D7622" s="8">
        <v>4315.17</v>
      </c>
      <c r="E7622" s="11">
        <v>0.06</v>
      </c>
      <c r="F7622" s="18">
        <v>5</v>
      </c>
      <c r="G7622" s="15">
        <v>45238</v>
      </c>
      <c r="H7622" s="3">
        <v>45242</v>
      </c>
      <c r="I7622" s="2">
        <f>DATEDIF(G7622,H7622,"d")</f>
        <v>4</v>
      </c>
      <c r="J7622" s="2" t="s">
        <v>31</v>
      </c>
      <c r="K7622" s="2" t="s">
        <v>22</v>
      </c>
      <c r="L7622" s="2">
        <v>1228.6600000000001</v>
      </c>
      <c r="M7622" s="2" t="s">
        <v>34</v>
      </c>
    </row>
    <row r="7623" spans="1:13" ht="14.25" hidden="1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3"/>
      <c r="J7623" s="2" t="s">
        <v>21</v>
      </c>
      <c r="K7623" s="2" t="s">
        <v>27</v>
      </c>
      <c r="L7623" s="2">
        <v>572.66</v>
      </c>
      <c r="M7623" s="2" t="s">
        <v>28</v>
      </c>
    </row>
    <row r="7624" spans="1:13" ht="14.25" hidden="1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3"/>
      <c r="J7624" s="2" t="s">
        <v>21</v>
      </c>
      <c r="K7624" s="2" t="s">
        <v>27</v>
      </c>
      <c r="L7624" s="2">
        <v>1011.36</v>
      </c>
      <c r="M7624" s="2" t="s">
        <v>39</v>
      </c>
    </row>
    <row r="7625" spans="1:13" ht="14.25" hidden="1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3"/>
      <c r="J7625" s="2" t="s">
        <v>31</v>
      </c>
      <c r="K7625" s="2" t="s">
        <v>27</v>
      </c>
      <c r="L7625" s="2">
        <v>337.43</v>
      </c>
      <c r="M7625" s="2" t="s">
        <v>17</v>
      </c>
    </row>
    <row r="7626" spans="1:13" ht="14.25" customHeight="1" x14ac:dyDescent="0.3">
      <c r="A7626" s="2" t="s">
        <v>7657</v>
      </c>
      <c r="B7626" s="2" t="s">
        <v>19</v>
      </c>
      <c r="C7626" s="2" t="s">
        <v>14</v>
      </c>
      <c r="D7626" s="8">
        <v>1602.13</v>
      </c>
      <c r="E7626" s="11">
        <v>0.13</v>
      </c>
      <c r="F7626" s="18">
        <v>9</v>
      </c>
      <c r="G7626" s="15">
        <v>45553</v>
      </c>
      <c r="H7626" s="3">
        <v>45555</v>
      </c>
      <c r="I7626" s="2">
        <f>DATEDIF(G7626,H7626,"d")</f>
        <v>2</v>
      </c>
      <c r="J7626" s="2" t="s">
        <v>31</v>
      </c>
      <c r="K7626" s="2" t="s">
        <v>16</v>
      </c>
      <c r="L7626" s="2">
        <v>358.16</v>
      </c>
      <c r="M7626" s="2" t="s">
        <v>39</v>
      </c>
    </row>
    <row r="7627" spans="1:13" ht="14.25" hidden="1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3"/>
      <c r="J7627" s="2" t="s">
        <v>15</v>
      </c>
      <c r="K7627" s="2" t="s">
        <v>22</v>
      </c>
      <c r="L7627" s="2">
        <v>1256.6099999999999</v>
      </c>
      <c r="M7627" s="2" t="s">
        <v>48</v>
      </c>
    </row>
    <row r="7628" spans="1:13" ht="14.25" hidden="1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3"/>
      <c r="J7628" s="2" t="s">
        <v>31</v>
      </c>
      <c r="K7628" s="2" t="s">
        <v>27</v>
      </c>
      <c r="L7628" s="2">
        <v>595.32000000000005</v>
      </c>
      <c r="M7628" s="2" t="s">
        <v>28</v>
      </c>
    </row>
    <row r="7629" spans="1:13" ht="14.25" hidden="1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3"/>
      <c r="J7629" s="2" t="s">
        <v>21</v>
      </c>
      <c r="K7629" s="2" t="s">
        <v>27</v>
      </c>
      <c r="L7629" s="2">
        <v>93.29</v>
      </c>
      <c r="M7629" s="2" t="s">
        <v>48</v>
      </c>
    </row>
    <row r="7630" spans="1:13" ht="14.25" hidden="1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3"/>
      <c r="J7630" s="2" t="s">
        <v>31</v>
      </c>
      <c r="K7630" s="2" t="s">
        <v>16</v>
      </c>
      <c r="L7630" s="2">
        <v>498.02</v>
      </c>
      <c r="M7630" s="2" t="s">
        <v>48</v>
      </c>
    </row>
    <row r="7631" spans="1:13" ht="14.25" hidden="1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3"/>
      <c r="J7631" s="2" t="s">
        <v>21</v>
      </c>
      <c r="K7631" s="2" t="s">
        <v>27</v>
      </c>
      <c r="L7631" s="2">
        <v>559.04999999999995</v>
      </c>
      <c r="M7631" s="2" t="s">
        <v>39</v>
      </c>
    </row>
    <row r="7632" spans="1:13" ht="14.25" hidden="1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3"/>
      <c r="J7632" s="2" t="s">
        <v>15</v>
      </c>
      <c r="K7632" s="2" t="s">
        <v>16</v>
      </c>
      <c r="L7632" s="2">
        <v>662.69</v>
      </c>
      <c r="M7632" s="2" t="s">
        <v>48</v>
      </c>
    </row>
    <row r="7633" spans="1:13" ht="14.25" hidden="1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3"/>
      <c r="J7633" s="2" t="s">
        <v>15</v>
      </c>
      <c r="K7633" s="2" t="s">
        <v>22</v>
      </c>
      <c r="L7633" s="2">
        <v>1224.82</v>
      </c>
      <c r="M7633" s="2" t="s">
        <v>34</v>
      </c>
    </row>
    <row r="7634" spans="1:13" ht="14.25" hidden="1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3"/>
      <c r="J7634" s="2" t="s">
        <v>31</v>
      </c>
      <c r="K7634" s="2" t="s">
        <v>16</v>
      </c>
      <c r="L7634" s="2">
        <v>301.10000000000002</v>
      </c>
      <c r="M7634" s="2" t="s">
        <v>39</v>
      </c>
    </row>
    <row r="7635" spans="1:13" ht="14.25" hidden="1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3"/>
      <c r="J7635" s="2" t="s">
        <v>15</v>
      </c>
      <c r="K7635" s="2" t="s">
        <v>22</v>
      </c>
      <c r="L7635" s="2">
        <v>138.32</v>
      </c>
      <c r="M7635" s="2" t="s">
        <v>23</v>
      </c>
    </row>
    <row r="7636" spans="1:13" ht="14.25" hidden="1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3"/>
      <c r="J7636" s="2" t="s">
        <v>31</v>
      </c>
      <c r="K7636" s="2" t="s">
        <v>27</v>
      </c>
      <c r="L7636" s="2">
        <v>178.76</v>
      </c>
      <c r="M7636" s="2" t="s">
        <v>17</v>
      </c>
    </row>
    <row r="7637" spans="1:13" ht="14.25" hidden="1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3"/>
      <c r="J7637" s="2" t="s">
        <v>31</v>
      </c>
      <c r="K7637" s="2" t="s">
        <v>22</v>
      </c>
      <c r="L7637" s="2">
        <v>302.5</v>
      </c>
      <c r="M7637" s="2" t="s">
        <v>39</v>
      </c>
    </row>
    <row r="7638" spans="1:13" ht="14.25" hidden="1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3"/>
      <c r="J7638" s="2" t="s">
        <v>15</v>
      </c>
      <c r="K7638" s="2" t="s">
        <v>27</v>
      </c>
      <c r="L7638" s="2">
        <v>379.17</v>
      </c>
      <c r="M7638" s="2" t="s">
        <v>48</v>
      </c>
    </row>
    <row r="7639" spans="1:13" ht="14.25" hidden="1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3"/>
      <c r="J7639" s="2" t="s">
        <v>15</v>
      </c>
      <c r="K7639" s="2" t="s">
        <v>16</v>
      </c>
      <c r="L7639" s="2">
        <v>213.65</v>
      </c>
      <c r="M7639" s="2" t="s">
        <v>17</v>
      </c>
    </row>
    <row r="7640" spans="1:13" ht="14.25" hidden="1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3"/>
      <c r="J7640" s="2" t="s">
        <v>21</v>
      </c>
      <c r="K7640" s="2" t="s">
        <v>22</v>
      </c>
      <c r="L7640" s="2">
        <v>194.26</v>
      </c>
      <c r="M7640" s="2" t="s">
        <v>39</v>
      </c>
    </row>
    <row r="7641" spans="1:13" ht="14.25" hidden="1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3"/>
      <c r="J7641" s="2" t="s">
        <v>31</v>
      </c>
      <c r="K7641" s="2" t="s">
        <v>27</v>
      </c>
      <c r="L7641" s="2">
        <v>738.98</v>
      </c>
      <c r="M7641" s="2" t="s">
        <v>48</v>
      </c>
    </row>
    <row r="7642" spans="1:13" ht="14.25" hidden="1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3"/>
      <c r="J7642" s="2" t="s">
        <v>15</v>
      </c>
      <c r="K7642" s="2" t="s">
        <v>16</v>
      </c>
      <c r="L7642" s="2">
        <v>495.59</v>
      </c>
      <c r="M7642" s="2" t="s">
        <v>34</v>
      </c>
    </row>
    <row r="7643" spans="1:13" ht="14.25" customHeight="1" x14ac:dyDescent="0.3">
      <c r="A7643" s="2" t="s">
        <v>7674</v>
      </c>
      <c r="B7643" s="2" t="s">
        <v>19</v>
      </c>
      <c r="C7643" s="2" t="s">
        <v>26</v>
      </c>
      <c r="D7643" s="8">
        <v>3211.34</v>
      </c>
      <c r="E7643" s="11">
        <v>0.05</v>
      </c>
      <c r="F7643" s="18">
        <v>7</v>
      </c>
      <c r="G7643" s="15">
        <v>45431</v>
      </c>
      <c r="H7643" s="3">
        <v>45434</v>
      </c>
      <c r="I7643" s="2">
        <f t="shared" ref="I7643:I7644" si="345">DATEDIF(G7643,H7643,"d")</f>
        <v>3</v>
      </c>
      <c r="J7643" s="2" t="s">
        <v>15</v>
      </c>
      <c r="K7643" s="2" t="s">
        <v>16</v>
      </c>
      <c r="L7643" s="2">
        <v>715.14</v>
      </c>
      <c r="M7643" s="2" t="s">
        <v>48</v>
      </c>
    </row>
    <row r="7644" spans="1:13" ht="14.25" customHeight="1" x14ac:dyDescent="0.3">
      <c r="A7644" s="2" t="s">
        <v>7675</v>
      </c>
      <c r="B7644" s="2" t="s">
        <v>19</v>
      </c>
      <c r="C7644" s="2" t="s">
        <v>14</v>
      </c>
      <c r="D7644" s="8">
        <v>3202</v>
      </c>
      <c r="E7644" s="11">
        <v>0.45</v>
      </c>
      <c r="F7644" s="18">
        <v>3</v>
      </c>
      <c r="G7644" s="15">
        <v>45128</v>
      </c>
      <c r="H7644" s="3">
        <v>45130</v>
      </c>
      <c r="I7644" s="2">
        <f t="shared" si="345"/>
        <v>2</v>
      </c>
      <c r="J7644" s="2" t="s">
        <v>15</v>
      </c>
      <c r="K7644" s="2" t="s">
        <v>27</v>
      </c>
      <c r="L7644" s="2">
        <v>625.74</v>
      </c>
      <c r="M7644" s="2" t="s">
        <v>34</v>
      </c>
    </row>
    <row r="7645" spans="1:13" ht="14.25" hidden="1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3"/>
      <c r="J7645" s="2" t="s">
        <v>21</v>
      </c>
      <c r="K7645" s="2" t="s">
        <v>16</v>
      </c>
      <c r="L7645" s="2">
        <v>195.2</v>
      </c>
      <c r="M7645" s="2" t="s">
        <v>23</v>
      </c>
    </row>
    <row r="7646" spans="1:13" ht="14.25" hidden="1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3"/>
      <c r="J7646" s="2" t="s">
        <v>21</v>
      </c>
      <c r="K7646" s="2" t="s">
        <v>27</v>
      </c>
      <c r="L7646" s="2">
        <v>338.79</v>
      </c>
      <c r="M7646" s="2" t="s">
        <v>28</v>
      </c>
    </row>
    <row r="7647" spans="1:13" ht="14.25" hidden="1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3"/>
      <c r="J7647" s="2" t="s">
        <v>15</v>
      </c>
      <c r="K7647" s="2" t="s">
        <v>16</v>
      </c>
      <c r="L7647" s="2">
        <v>369.52</v>
      </c>
      <c r="M7647" s="2" t="s">
        <v>48</v>
      </c>
    </row>
    <row r="7648" spans="1:13" ht="14.25" hidden="1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3"/>
      <c r="J7648" s="2" t="s">
        <v>15</v>
      </c>
      <c r="K7648" s="2" t="s">
        <v>16</v>
      </c>
      <c r="L7648" s="2">
        <v>298.93</v>
      </c>
      <c r="M7648" s="2" t="s">
        <v>48</v>
      </c>
    </row>
    <row r="7649" spans="1:13" ht="14.25" hidden="1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3"/>
      <c r="J7649" s="2" t="s">
        <v>15</v>
      </c>
      <c r="K7649" s="2" t="s">
        <v>22</v>
      </c>
      <c r="L7649" s="2">
        <v>335.81</v>
      </c>
      <c r="M7649" s="2" t="s">
        <v>23</v>
      </c>
    </row>
    <row r="7650" spans="1:13" ht="14.25" hidden="1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3"/>
      <c r="J7650" s="2" t="s">
        <v>15</v>
      </c>
      <c r="K7650" s="2" t="s">
        <v>16</v>
      </c>
      <c r="L7650" s="2">
        <v>330.78</v>
      </c>
      <c r="M7650" s="2" t="s">
        <v>34</v>
      </c>
    </row>
    <row r="7651" spans="1:13" ht="14.25" hidden="1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3"/>
      <c r="J7651" s="2" t="s">
        <v>31</v>
      </c>
      <c r="K7651" s="2" t="s">
        <v>22</v>
      </c>
      <c r="L7651" s="2">
        <v>608.95000000000005</v>
      </c>
      <c r="M7651" s="2" t="s">
        <v>34</v>
      </c>
    </row>
    <row r="7652" spans="1:13" ht="14.25" hidden="1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3"/>
      <c r="J7652" s="2" t="s">
        <v>21</v>
      </c>
      <c r="K7652" s="2" t="s">
        <v>27</v>
      </c>
      <c r="L7652" s="2">
        <v>340.75</v>
      </c>
      <c r="M7652" s="2" t="s">
        <v>39</v>
      </c>
    </row>
    <row r="7653" spans="1:13" ht="14.25" hidden="1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3"/>
      <c r="J7653" s="2" t="s">
        <v>21</v>
      </c>
      <c r="K7653" s="2" t="s">
        <v>27</v>
      </c>
      <c r="L7653" s="2">
        <v>856.23</v>
      </c>
      <c r="M7653" s="2" t="s">
        <v>34</v>
      </c>
    </row>
    <row r="7654" spans="1:13" ht="14.25" hidden="1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3"/>
      <c r="J7654" s="2" t="s">
        <v>21</v>
      </c>
      <c r="K7654" s="2" t="s">
        <v>27</v>
      </c>
      <c r="L7654" s="2">
        <v>1143.47</v>
      </c>
      <c r="M7654" s="2" t="s">
        <v>17</v>
      </c>
    </row>
    <row r="7655" spans="1:13" ht="14.25" customHeight="1" x14ac:dyDescent="0.3">
      <c r="A7655" s="2" t="s">
        <v>7686</v>
      </c>
      <c r="B7655" s="2" t="s">
        <v>19</v>
      </c>
      <c r="C7655" s="2" t="s">
        <v>20</v>
      </c>
      <c r="D7655" s="8">
        <v>1817.1</v>
      </c>
      <c r="E7655" s="11">
        <v>0.11</v>
      </c>
      <c r="F7655" s="18">
        <v>8</v>
      </c>
      <c r="G7655" s="15">
        <v>45010</v>
      </c>
      <c r="H7655" s="3">
        <v>45012</v>
      </c>
      <c r="I7655" s="2">
        <f>DATEDIF(G7655,H7655,"d")</f>
        <v>2</v>
      </c>
      <c r="J7655" s="2" t="s">
        <v>31</v>
      </c>
      <c r="K7655" s="2" t="s">
        <v>27</v>
      </c>
      <c r="L7655" s="2">
        <v>132.24</v>
      </c>
      <c r="M7655" s="2" t="s">
        <v>48</v>
      </c>
    </row>
    <row r="7656" spans="1:13" ht="14.25" hidden="1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3"/>
      <c r="J7656" s="2" t="s">
        <v>21</v>
      </c>
      <c r="K7656" s="2" t="s">
        <v>16</v>
      </c>
      <c r="L7656" s="2">
        <v>21.35</v>
      </c>
      <c r="M7656" s="2" t="s">
        <v>17</v>
      </c>
    </row>
    <row r="7657" spans="1:13" ht="14.25" hidden="1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3"/>
      <c r="J7657" s="2" t="s">
        <v>21</v>
      </c>
      <c r="K7657" s="2" t="s">
        <v>27</v>
      </c>
      <c r="L7657" s="2">
        <v>22.08</v>
      </c>
      <c r="M7657" s="2" t="s">
        <v>28</v>
      </c>
    </row>
    <row r="7658" spans="1:13" ht="14.25" hidden="1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3"/>
      <c r="J7658" s="2" t="s">
        <v>31</v>
      </c>
      <c r="K7658" s="2" t="s">
        <v>16</v>
      </c>
      <c r="L7658" s="2">
        <v>217.42</v>
      </c>
      <c r="M7658" s="2" t="s">
        <v>28</v>
      </c>
    </row>
    <row r="7659" spans="1:13" ht="14.25" hidden="1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3"/>
      <c r="J7659" s="2" t="s">
        <v>21</v>
      </c>
      <c r="K7659" s="2" t="s">
        <v>16</v>
      </c>
      <c r="L7659" s="2">
        <v>89.77</v>
      </c>
      <c r="M7659" s="2" t="s">
        <v>17</v>
      </c>
    </row>
    <row r="7660" spans="1:13" ht="14.25" hidden="1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3"/>
      <c r="J7660" s="2" t="s">
        <v>15</v>
      </c>
      <c r="K7660" s="2" t="s">
        <v>27</v>
      </c>
      <c r="L7660" s="2">
        <v>804.96</v>
      </c>
      <c r="M7660" s="2" t="s">
        <v>28</v>
      </c>
    </row>
    <row r="7661" spans="1:13" ht="14.25" hidden="1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3"/>
      <c r="J7661" s="2" t="s">
        <v>15</v>
      </c>
      <c r="K7661" s="2" t="s">
        <v>27</v>
      </c>
      <c r="L7661" s="2">
        <v>93.6</v>
      </c>
      <c r="M7661" s="2" t="s">
        <v>23</v>
      </c>
    </row>
    <row r="7662" spans="1:13" ht="14.25" hidden="1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3"/>
      <c r="J7662" s="2" t="s">
        <v>15</v>
      </c>
      <c r="K7662" s="2" t="s">
        <v>27</v>
      </c>
      <c r="L7662" s="2">
        <v>769.25</v>
      </c>
      <c r="M7662" s="2" t="s">
        <v>48</v>
      </c>
    </row>
    <row r="7663" spans="1:13" ht="14.25" customHeight="1" x14ac:dyDescent="0.3">
      <c r="A7663" s="2" t="s">
        <v>7694</v>
      </c>
      <c r="B7663" s="2" t="s">
        <v>19</v>
      </c>
      <c r="C7663" s="2" t="s">
        <v>14</v>
      </c>
      <c r="D7663" s="8">
        <v>308.02999999999997</v>
      </c>
      <c r="E7663" s="11">
        <v>0.08</v>
      </c>
      <c r="F7663" s="18">
        <v>3</v>
      </c>
      <c r="G7663" s="15">
        <v>45542</v>
      </c>
      <c r="H7663" s="3">
        <v>45545</v>
      </c>
      <c r="I7663" s="2">
        <f>DATEDIF(G7663,H7663,"d")</f>
        <v>3</v>
      </c>
      <c r="J7663" s="2" t="s">
        <v>31</v>
      </c>
      <c r="K7663" s="2" t="s">
        <v>16</v>
      </c>
      <c r="L7663" s="2">
        <v>74.16</v>
      </c>
      <c r="M7663" s="2" t="s">
        <v>48</v>
      </c>
    </row>
    <row r="7664" spans="1:13" ht="14.25" hidden="1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3"/>
      <c r="J7664" s="2" t="s">
        <v>31</v>
      </c>
      <c r="K7664" s="2" t="s">
        <v>16</v>
      </c>
      <c r="L7664" s="2">
        <v>366.21</v>
      </c>
      <c r="M7664" s="2" t="s">
        <v>23</v>
      </c>
    </row>
    <row r="7665" spans="1:13" ht="14.25" hidden="1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3"/>
      <c r="J7665" s="2" t="s">
        <v>21</v>
      </c>
      <c r="K7665" s="2" t="s">
        <v>27</v>
      </c>
      <c r="L7665" s="2">
        <v>75.92</v>
      </c>
      <c r="M7665" s="2" t="s">
        <v>39</v>
      </c>
    </row>
    <row r="7666" spans="1:13" ht="14.25" hidden="1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3"/>
      <c r="J7666" s="2" t="s">
        <v>21</v>
      </c>
      <c r="K7666" s="2" t="s">
        <v>22</v>
      </c>
      <c r="L7666" s="2">
        <v>108.63</v>
      </c>
      <c r="M7666" s="2" t="s">
        <v>39</v>
      </c>
    </row>
    <row r="7667" spans="1:13" ht="14.25" hidden="1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3"/>
      <c r="J7667" s="2" t="s">
        <v>15</v>
      </c>
      <c r="K7667" s="2" t="s">
        <v>22</v>
      </c>
      <c r="L7667" s="2">
        <v>243.78</v>
      </c>
      <c r="M7667" s="2" t="s">
        <v>34</v>
      </c>
    </row>
    <row r="7668" spans="1:13" ht="14.25" hidden="1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3"/>
      <c r="J7668" s="2" t="s">
        <v>31</v>
      </c>
      <c r="K7668" s="2" t="s">
        <v>27</v>
      </c>
      <c r="L7668" s="2">
        <v>646.54999999999995</v>
      </c>
      <c r="M7668" s="2" t="s">
        <v>34</v>
      </c>
    </row>
    <row r="7669" spans="1:13" ht="14.25" hidden="1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3"/>
      <c r="J7669" s="2" t="s">
        <v>21</v>
      </c>
      <c r="K7669" s="2" t="s">
        <v>27</v>
      </c>
      <c r="L7669" s="2">
        <v>471.98</v>
      </c>
      <c r="M7669" s="2" t="s">
        <v>28</v>
      </c>
    </row>
    <row r="7670" spans="1:13" ht="14.25" hidden="1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3"/>
      <c r="J7670" s="2" t="s">
        <v>15</v>
      </c>
      <c r="K7670" s="2" t="s">
        <v>16</v>
      </c>
      <c r="L7670" s="2">
        <v>156.05000000000001</v>
      </c>
      <c r="M7670" s="2" t="s">
        <v>39</v>
      </c>
    </row>
    <row r="7671" spans="1:13" ht="14.25" hidden="1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3"/>
      <c r="J7671" s="2" t="s">
        <v>21</v>
      </c>
      <c r="K7671" s="2" t="s">
        <v>22</v>
      </c>
      <c r="L7671" s="2">
        <v>189.97</v>
      </c>
      <c r="M7671" s="2" t="s">
        <v>34</v>
      </c>
    </row>
    <row r="7672" spans="1:13" ht="14.25" hidden="1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3"/>
      <c r="J7672" s="2" t="s">
        <v>15</v>
      </c>
      <c r="K7672" s="2" t="s">
        <v>16</v>
      </c>
      <c r="L7672" s="2">
        <v>209.11</v>
      </c>
      <c r="M7672" s="2" t="s">
        <v>39</v>
      </c>
    </row>
    <row r="7673" spans="1:13" ht="14.25" customHeight="1" x14ac:dyDescent="0.3">
      <c r="A7673" s="2" t="s">
        <v>7704</v>
      </c>
      <c r="B7673" s="2" t="s">
        <v>19</v>
      </c>
      <c r="C7673" s="2" t="s">
        <v>36</v>
      </c>
      <c r="D7673" s="8">
        <v>1486.32</v>
      </c>
      <c r="E7673" s="11">
        <v>0.24</v>
      </c>
      <c r="F7673" s="18">
        <v>7</v>
      </c>
      <c r="G7673" s="15">
        <v>45083</v>
      </c>
      <c r="H7673" s="3">
        <v>45089</v>
      </c>
      <c r="I7673" s="2">
        <f>DATEDIF(G7673,H7673,"d")</f>
        <v>6</v>
      </c>
      <c r="J7673" s="2" t="s">
        <v>15</v>
      </c>
      <c r="K7673" s="2" t="s">
        <v>27</v>
      </c>
      <c r="L7673" s="2">
        <v>136.38</v>
      </c>
      <c r="M7673" s="2" t="s">
        <v>28</v>
      </c>
    </row>
    <row r="7674" spans="1:13" ht="14.25" hidden="1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3"/>
      <c r="J7674" s="2" t="s">
        <v>21</v>
      </c>
      <c r="K7674" s="2" t="s">
        <v>16</v>
      </c>
      <c r="L7674" s="2">
        <v>1212.96</v>
      </c>
      <c r="M7674" s="2" t="s">
        <v>28</v>
      </c>
    </row>
    <row r="7675" spans="1:13" ht="14.25" customHeight="1" x14ac:dyDescent="0.3">
      <c r="A7675" s="2" t="s">
        <v>7706</v>
      </c>
      <c r="B7675" s="2" t="s">
        <v>19</v>
      </c>
      <c r="C7675" s="2" t="s">
        <v>36</v>
      </c>
      <c r="D7675" s="8">
        <v>4515.71</v>
      </c>
      <c r="E7675" s="11">
        <v>0.49</v>
      </c>
      <c r="F7675" s="18">
        <v>4</v>
      </c>
      <c r="G7675" s="15">
        <v>45151</v>
      </c>
      <c r="H7675" s="3">
        <v>45154</v>
      </c>
      <c r="I7675" s="2">
        <f>DATEDIF(G7675,H7675,"d")</f>
        <v>3</v>
      </c>
      <c r="J7675" s="2" t="s">
        <v>15</v>
      </c>
      <c r="K7675" s="2" t="s">
        <v>27</v>
      </c>
      <c r="L7675" s="2">
        <v>583.58000000000004</v>
      </c>
      <c r="M7675" s="2" t="s">
        <v>23</v>
      </c>
    </row>
    <row r="7676" spans="1:13" ht="14.25" hidden="1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3"/>
      <c r="J7676" s="2" t="s">
        <v>21</v>
      </c>
      <c r="K7676" s="2" t="s">
        <v>27</v>
      </c>
      <c r="L7676" s="2">
        <v>1032.27</v>
      </c>
      <c r="M7676" s="2" t="s">
        <v>28</v>
      </c>
    </row>
    <row r="7677" spans="1:13" ht="14.25" hidden="1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3"/>
      <c r="J7677" s="2" t="s">
        <v>21</v>
      </c>
      <c r="K7677" s="2" t="s">
        <v>27</v>
      </c>
      <c r="L7677" s="2">
        <v>67.400000000000006</v>
      </c>
      <c r="M7677" s="2" t="s">
        <v>23</v>
      </c>
    </row>
    <row r="7678" spans="1:13" ht="14.25" hidden="1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3"/>
      <c r="J7678" s="2" t="s">
        <v>21</v>
      </c>
      <c r="K7678" s="2" t="s">
        <v>27</v>
      </c>
      <c r="L7678" s="2">
        <v>474.78</v>
      </c>
      <c r="M7678" s="2" t="s">
        <v>39</v>
      </c>
    </row>
    <row r="7679" spans="1:13" ht="14.25" hidden="1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3"/>
      <c r="J7679" s="2" t="s">
        <v>15</v>
      </c>
      <c r="K7679" s="2" t="s">
        <v>16</v>
      </c>
      <c r="L7679" s="2">
        <v>761.9</v>
      </c>
      <c r="M7679" s="2" t="s">
        <v>34</v>
      </c>
    </row>
    <row r="7680" spans="1:13" ht="14.25" hidden="1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3"/>
      <c r="J7680" s="2" t="s">
        <v>31</v>
      </c>
      <c r="K7680" s="2" t="s">
        <v>16</v>
      </c>
      <c r="L7680" s="2">
        <v>632.99</v>
      </c>
      <c r="M7680" s="2" t="s">
        <v>28</v>
      </c>
    </row>
    <row r="7681" spans="1:13" ht="14.25" hidden="1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3"/>
      <c r="J7681" s="2" t="s">
        <v>31</v>
      </c>
      <c r="K7681" s="2" t="s">
        <v>16</v>
      </c>
      <c r="L7681" s="2">
        <v>1312.65</v>
      </c>
      <c r="M7681" s="2" t="s">
        <v>34</v>
      </c>
    </row>
    <row r="7682" spans="1:13" ht="14.25" hidden="1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3"/>
      <c r="J7682" s="2" t="s">
        <v>21</v>
      </c>
      <c r="K7682" s="2" t="s">
        <v>16</v>
      </c>
      <c r="L7682" s="2">
        <v>917.92</v>
      </c>
      <c r="M7682" s="2" t="s">
        <v>23</v>
      </c>
    </row>
    <row r="7683" spans="1:13" ht="14.25" hidden="1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3"/>
      <c r="J7683" s="2" t="s">
        <v>15</v>
      </c>
      <c r="K7683" s="2" t="s">
        <v>22</v>
      </c>
      <c r="L7683" s="2">
        <v>791.76</v>
      </c>
      <c r="M7683" s="2" t="s">
        <v>23</v>
      </c>
    </row>
    <row r="7684" spans="1:13" ht="14.25" hidden="1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3"/>
      <c r="J7684" s="2" t="s">
        <v>31</v>
      </c>
      <c r="K7684" s="2" t="s">
        <v>22</v>
      </c>
      <c r="L7684" s="2">
        <v>455.11</v>
      </c>
      <c r="M7684" s="2" t="s">
        <v>23</v>
      </c>
    </row>
    <row r="7685" spans="1:13" ht="14.25" hidden="1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3"/>
      <c r="J7685" s="2" t="s">
        <v>31</v>
      </c>
      <c r="K7685" s="2" t="s">
        <v>16</v>
      </c>
      <c r="L7685" s="2">
        <v>569.75</v>
      </c>
      <c r="M7685" s="2" t="s">
        <v>39</v>
      </c>
    </row>
    <row r="7686" spans="1:13" ht="14.25" hidden="1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3"/>
      <c r="J7686" s="2" t="s">
        <v>31</v>
      </c>
      <c r="K7686" s="2" t="s">
        <v>16</v>
      </c>
      <c r="L7686" s="2">
        <v>788.11</v>
      </c>
      <c r="M7686" s="2" t="s">
        <v>17</v>
      </c>
    </row>
    <row r="7687" spans="1:13" ht="14.25" hidden="1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3"/>
      <c r="J7687" s="2" t="s">
        <v>15</v>
      </c>
      <c r="K7687" s="2" t="s">
        <v>27</v>
      </c>
      <c r="L7687" s="2">
        <v>97.55</v>
      </c>
      <c r="M7687" s="2" t="s">
        <v>34</v>
      </c>
    </row>
    <row r="7688" spans="1:13" ht="14.25" customHeight="1" x14ac:dyDescent="0.3">
      <c r="A7688" s="2" t="s">
        <v>7719</v>
      </c>
      <c r="B7688" s="2" t="s">
        <v>19</v>
      </c>
      <c r="C7688" s="2" t="s">
        <v>33</v>
      </c>
      <c r="D7688" s="8">
        <v>4941.2</v>
      </c>
      <c r="E7688" s="11">
        <v>0.44</v>
      </c>
      <c r="F7688" s="18">
        <v>1</v>
      </c>
      <c r="G7688" s="15">
        <v>45406</v>
      </c>
      <c r="H7688" s="3">
        <v>45411</v>
      </c>
      <c r="I7688" s="2">
        <f>DATEDIF(G7688,H7688,"d")</f>
        <v>5</v>
      </c>
      <c r="J7688" s="2" t="s">
        <v>21</v>
      </c>
      <c r="K7688" s="2" t="s">
        <v>22</v>
      </c>
      <c r="L7688" s="2">
        <v>1048.72</v>
      </c>
      <c r="M7688" s="2" t="s">
        <v>17</v>
      </c>
    </row>
    <row r="7689" spans="1:13" ht="14.25" hidden="1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3"/>
      <c r="J7689" s="2" t="s">
        <v>15</v>
      </c>
      <c r="K7689" s="2" t="s">
        <v>22</v>
      </c>
      <c r="L7689" s="2">
        <v>753.68</v>
      </c>
      <c r="M7689" s="2" t="s">
        <v>17</v>
      </c>
    </row>
    <row r="7690" spans="1:13" ht="14.25" hidden="1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3"/>
      <c r="J7690" s="2" t="s">
        <v>15</v>
      </c>
      <c r="K7690" s="2" t="s">
        <v>16</v>
      </c>
      <c r="L7690" s="2">
        <v>678.18</v>
      </c>
      <c r="M7690" s="2" t="s">
        <v>28</v>
      </c>
    </row>
    <row r="7691" spans="1:13" ht="14.25" hidden="1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3"/>
      <c r="J7691" s="2" t="s">
        <v>15</v>
      </c>
      <c r="K7691" s="2" t="s">
        <v>16</v>
      </c>
      <c r="L7691" s="2">
        <v>281.7</v>
      </c>
      <c r="M7691" s="2" t="s">
        <v>34</v>
      </c>
    </row>
    <row r="7692" spans="1:13" ht="14.25" customHeight="1" x14ac:dyDescent="0.3">
      <c r="A7692" s="2" t="s">
        <v>7723</v>
      </c>
      <c r="B7692" s="2" t="s">
        <v>19</v>
      </c>
      <c r="C7692" s="2" t="s">
        <v>14</v>
      </c>
      <c r="D7692" s="8">
        <v>3817.09</v>
      </c>
      <c r="E7692" s="11">
        <v>0.37</v>
      </c>
      <c r="F7692" s="18">
        <v>5</v>
      </c>
      <c r="G7692" s="15">
        <v>45499</v>
      </c>
      <c r="H7692" s="3">
        <v>45500</v>
      </c>
      <c r="I7692" s="2">
        <f>DATEDIF(G7692,H7692,"d")</f>
        <v>1</v>
      </c>
      <c r="J7692" s="2" t="s">
        <v>15</v>
      </c>
      <c r="K7692" s="2" t="s">
        <v>16</v>
      </c>
      <c r="L7692" s="2">
        <v>1011.24</v>
      </c>
      <c r="M7692" s="2" t="s">
        <v>34</v>
      </c>
    </row>
    <row r="7693" spans="1:13" ht="14.25" hidden="1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3"/>
      <c r="J7693" s="2" t="s">
        <v>15</v>
      </c>
      <c r="K7693" s="2" t="s">
        <v>27</v>
      </c>
      <c r="L7693" s="2">
        <v>526.91</v>
      </c>
      <c r="M7693" s="2" t="s">
        <v>28</v>
      </c>
    </row>
    <row r="7694" spans="1:13" ht="14.25" hidden="1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3"/>
      <c r="J7694" s="2" t="s">
        <v>15</v>
      </c>
      <c r="K7694" s="2" t="s">
        <v>27</v>
      </c>
      <c r="L7694" s="2">
        <v>736.74</v>
      </c>
      <c r="M7694" s="2" t="s">
        <v>39</v>
      </c>
    </row>
    <row r="7695" spans="1:13" ht="14.25" customHeight="1" x14ac:dyDescent="0.3">
      <c r="A7695" s="2" t="s">
        <v>7726</v>
      </c>
      <c r="B7695" s="2" t="s">
        <v>19</v>
      </c>
      <c r="C7695" s="2" t="s">
        <v>26</v>
      </c>
      <c r="D7695" s="8">
        <v>3912.86</v>
      </c>
      <c r="E7695" s="11">
        <v>0.44</v>
      </c>
      <c r="F7695" s="18">
        <v>4</v>
      </c>
      <c r="G7695" s="15">
        <v>45005</v>
      </c>
      <c r="H7695" s="3">
        <v>45010</v>
      </c>
      <c r="I7695" s="2">
        <f>DATEDIF(G7695,H7695,"d")</f>
        <v>5</v>
      </c>
      <c r="J7695" s="2" t="s">
        <v>31</v>
      </c>
      <c r="K7695" s="2" t="s">
        <v>22</v>
      </c>
      <c r="L7695" s="2">
        <v>396.08</v>
      </c>
      <c r="M7695" s="2" t="s">
        <v>23</v>
      </c>
    </row>
    <row r="7696" spans="1:13" ht="14.25" hidden="1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3"/>
      <c r="J7696" s="2" t="s">
        <v>15</v>
      </c>
      <c r="K7696" s="2" t="s">
        <v>22</v>
      </c>
      <c r="L7696" s="2">
        <v>127.43</v>
      </c>
      <c r="M7696" s="2" t="s">
        <v>34</v>
      </c>
    </row>
    <row r="7697" spans="1:13" ht="14.25" hidden="1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3"/>
      <c r="J7697" s="2" t="s">
        <v>21</v>
      </c>
      <c r="K7697" s="2" t="s">
        <v>27</v>
      </c>
      <c r="L7697" s="2">
        <v>295.76</v>
      </c>
      <c r="M7697" s="2" t="s">
        <v>17</v>
      </c>
    </row>
    <row r="7698" spans="1:13" ht="14.25" hidden="1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3"/>
      <c r="J7698" s="2" t="s">
        <v>21</v>
      </c>
      <c r="K7698" s="2" t="s">
        <v>27</v>
      </c>
      <c r="L7698" s="2">
        <v>621.62</v>
      </c>
      <c r="M7698" s="2" t="s">
        <v>48</v>
      </c>
    </row>
    <row r="7699" spans="1:13" ht="14.25" hidden="1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3"/>
      <c r="J7699" s="2" t="s">
        <v>31</v>
      </c>
      <c r="K7699" s="2" t="s">
        <v>16</v>
      </c>
      <c r="L7699" s="2">
        <v>475.46</v>
      </c>
      <c r="M7699" s="2" t="s">
        <v>48</v>
      </c>
    </row>
    <row r="7700" spans="1:13" ht="14.25" hidden="1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3"/>
      <c r="J7700" s="2" t="s">
        <v>21</v>
      </c>
      <c r="K7700" s="2" t="s">
        <v>27</v>
      </c>
      <c r="L7700" s="2">
        <v>180.42</v>
      </c>
      <c r="M7700" s="2" t="s">
        <v>17</v>
      </c>
    </row>
    <row r="7701" spans="1:13" ht="14.25" hidden="1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3"/>
      <c r="J7701" s="2" t="s">
        <v>15</v>
      </c>
      <c r="K7701" s="2" t="s">
        <v>27</v>
      </c>
      <c r="L7701" s="2">
        <v>188.73</v>
      </c>
      <c r="M7701" s="2" t="s">
        <v>17</v>
      </c>
    </row>
    <row r="7702" spans="1:13" ht="14.25" customHeight="1" x14ac:dyDescent="0.3">
      <c r="A7702" s="2" t="s">
        <v>7733</v>
      </c>
      <c r="B7702" s="2" t="s">
        <v>19</v>
      </c>
      <c r="C7702" s="2" t="s">
        <v>20</v>
      </c>
      <c r="D7702" s="8">
        <v>1216.18</v>
      </c>
      <c r="E7702" s="11">
        <v>0.45</v>
      </c>
      <c r="F7702" s="18">
        <v>1</v>
      </c>
      <c r="G7702" s="15">
        <v>44977</v>
      </c>
      <c r="H7702" s="3">
        <v>44983</v>
      </c>
      <c r="I7702" s="2">
        <f t="shared" ref="I7702:I7703" si="346">DATEDIF(G7702,H7702,"d")</f>
        <v>6</v>
      </c>
      <c r="J7702" s="2" t="s">
        <v>21</v>
      </c>
      <c r="K7702" s="2" t="s">
        <v>16</v>
      </c>
      <c r="L7702" s="2">
        <v>132.72</v>
      </c>
      <c r="M7702" s="2" t="s">
        <v>34</v>
      </c>
    </row>
    <row r="7703" spans="1:13" ht="14.25" customHeight="1" x14ac:dyDescent="0.3">
      <c r="A7703" s="2" t="s">
        <v>7734</v>
      </c>
      <c r="B7703" s="2" t="s">
        <v>19</v>
      </c>
      <c r="C7703" s="2" t="s">
        <v>26</v>
      </c>
      <c r="D7703" s="8">
        <v>4259.63</v>
      </c>
      <c r="E7703" s="11">
        <v>0.48</v>
      </c>
      <c r="F7703" s="18">
        <v>9</v>
      </c>
      <c r="G7703" s="15">
        <v>45647</v>
      </c>
      <c r="H7703" s="3">
        <v>45654</v>
      </c>
      <c r="I7703" s="2">
        <f t="shared" si="346"/>
        <v>7</v>
      </c>
      <c r="J7703" s="2" t="s">
        <v>31</v>
      </c>
      <c r="K7703" s="2" t="s">
        <v>27</v>
      </c>
      <c r="L7703" s="2">
        <v>1018.81</v>
      </c>
      <c r="M7703" s="2" t="s">
        <v>39</v>
      </c>
    </row>
    <row r="7704" spans="1:13" ht="14.25" hidden="1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3"/>
      <c r="J7704" s="2" t="s">
        <v>31</v>
      </c>
      <c r="K7704" s="2" t="s">
        <v>16</v>
      </c>
      <c r="L7704" s="2">
        <v>806.06</v>
      </c>
      <c r="M7704" s="2" t="s">
        <v>39</v>
      </c>
    </row>
    <row r="7705" spans="1:13" ht="14.25" hidden="1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3"/>
      <c r="J7705" s="2" t="s">
        <v>21</v>
      </c>
      <c r="K7705" s="2" t="s">
        <v>27</v>
      </c>
      <c r="L7705" s="2">
        <v>596.99</v>
      </c>
      <c r="M7705" s="2" t="s">
        <v>34</v>
      </c>
    </row>
    <row r="7706" spans="1:13" ht="14.25" hidden="1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3"/>
      <c r="J7706" s="2" t="s">
        <v>15</v>
      </c>
      <c r="K7706" s="2" t="s">
        <v>16</v>
      </c>
      <c r="L7706" s="2">
        <v>42.95</v>
      </c>
      <c r="M7706" s="2" t="s">
        <v>28</v>
      </c>
    </row>
    <row r="7707" spans="1:13" ht="14.25" hidden="1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3"/>
      <c r="J7707" s="2" t="s">
        <v>21</v>
      </c>
      <c r="K7707" s="2" t="s">
        <v>22</v>
      </c>
      <c r="L7707" s="2">
        <v>502.02</v>
      </c>
      <c r="M7707" s="2" t="s">
        <v>23</v>
      </c>
    </row>
    <row r="7708" spans="1:13" ht="14.25" hidden="1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3"/>
      <c r="J7708" s="2" t="s">
        <v>31</v>
      </c>
      <c r="K7708" s="2" t="s">
        <v>16</v>
      </c>
      <c r="L7708" s="2">
        <v>290.16000000000003</v>
      </c>
      <c r="M7708" s="2" t="s">
        <v>48</v>
      </c>
    </row>
    <row r="7709" spans="1:13" ht="14.25" hidden="1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3"/>
      <c r="J7709" s="2" t="s">
        <v>15</v>
      </c>
      <c r="K7709" s="2" t="s">
        <v>16</v>
      </c>
      <c r="L7709" s="2">
        <v>957.03</v>
      </c>
      <c r="M7709" s="2" t="s">
        <v>17</v>
      </c>
    </row>
    <row r="7710" spans="1:13" ht="14.25" customHeight="1" x14ac:dyDescent="0.3">
      <c r="A7710" s="2" t="s">
        <v>7741</v>
      </c>
      <c r="B7710" s="2" t="s">
        <v>19</v>
      </c>
      <c r="C7710" s="2" t="s">
        <v>20</v>
      </c>
      <c r="D7710" s="8">
        <v>2242.96</v>
      </c>
      <c r="E7710" s="11">
        <v>0.14000000000000001</v>
      </c>
      <c r="F7710" s="18">
        <v>9</v>
      </c>
      <c r="G7710" s="15">
        <v>44950</v>
      </c>
      <c r="H7710" s="3">
        <v>44954</v>
      </c>
      <c r="I7710" s="2">
        <f>DATEDIF(G7710,H7710,"d")</f>
        <v>4</v>
      </c>
      <c r="J7710" s="2" t="s">
        <v>31</v>
      </c>
      <c r="K7710" s="2" t="s">
        <v>16</v>
      </c>
      <c r="L7710" s="2">
        <v>465.23</v>
      </c>
      <c r="M7710" s="2" t="s">
        <v>39</v>
      </c>
    </row>
    <row r="7711" spans="1:13" ht="14.25" hidden="1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3"/>
      <c r="J7711" s="2" t="s">
        <v>15</v>
      </c>
      <c r="K7711" s="2" t="s">
        <v>16</v>
      </c>
      <c r="L7711" s="2">
        <v>69.569999999999993</v>
      </c>
      <c r="M7711" s="2" t="s">
        <v>28</v>
      </c>
    </row>
    <row r="7712" spans="1:13" ht="14.25" hidden="1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3"/>
      <c r="J7712" s="2" t="s">
        <v>31</v>
      </c>
      <c r="K7712" s="2" t="s">
        <v>22</v>
      </c>
      <c r="L7712" s="2">
        <v>429.33</v>
      </c>
      <c r="M7712" s="2" t="s">
        <v>48</v>
      </c>
    </row>
    <row r="7713" spans="1:13" ht="14.25" hidden="1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3"/>
      <c r="J7713" s="2" t="s">
        <v>21</v>
      </c>
      <c r="K7713" s="2" t="s">
        <v>27</v>
      </c>
      <c r="L7713" s="2">
        <v>211.96</v>
      </c>
      <c r="M7713" s="2" t="s">
        <v>17</v>
      </c>
    </row>
    <row r="7714" spans="1:13" ht="14.25" hidden="1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3"/>
      <c r="J7714" s="2" t="s">
        <v>15</v>
      </c>
      <c r="K7714" s="2" t="s">
        <v>27</v>
      </c>
      <c r="L7714" s="2">
        <v>515.95000000000005</v>
      </c>
      <c r="M7714" s="2" t="s">
        <v>34</v>
      </c>
    </row>
    <row r="7715" spans="1:13" ht="14.25" customHeight="1" x14ac:dyDescent="0.3">
      <c r="A7715" s="2" t="s">
        <v>7746</v>
      </c>
      <c r="B7715" s="2" t="s">
        <v>19</v>
      </c>
      <c r="C7715" s="2" t="s">
        <v>20</v>
      </c>
      <c r="D7715" s="8">
        <v>3716.88</v>
      </c>
      <c r="E7715" s="11">
        <v>0.33</v>
      </c>
      <c r="F7715" s="18">
        <v>9</v>
      </c>
      <c r="G7715" s="15">
        <v>45260</v>
      </c>
      <c r="H7715" s="3">
        <v>45264</v>
      </c>
      <c r="I7715" s="2">
        <f t="shared" ref="I7715:I7716" si="347">DATEDIF(G7715,H7715,"d")</f>
        <v>4</v>
      </c>
      <c r="J7715" s="2" t="s">
        <v>31</v>
      </c>
      <c r="K7715" s="2" t="s">
        <v>16</v>
      </c>
      <c r="L7715" s="2">
        <v>1015.45</v>
      </c>
      <c r="M7715" s="2" t="s">
        <v>28</v>
      </c>
    </row>
    <row r="7716" spans="1:13" ht="14.25" customHeight="1" x14ac:dyDescent="0.3">
      <c r="A7716" s="2" t="s">
        <v>7747</v>
      </c>
      <c r="B7716" s="2" t="s">
        <v>19</v>
      </c>
      <c r="C7716" s="2" t="s">
        <v>33</v>
      </c>
      <c r="D7716" s="8">
        <v>1861.85</v>
      </c>
      <c r="E7716" s="11">
        <v>0.42</v>
      </c>
      <c r="F7716" s="18">
        <v>3</v>
      </c>
      <c r="G7716" s="15">
        <v>44978</v>
      </c>
      <c r="H7716" s="3">
        <v>44980</v>
      </c>
      <c r="I7716" s="2">
        <f t="shared" si="347"/>
        <v>2</v>
      </c>
      <c r="J7716" s="2" t="s">
        <v>31</v>
      </c>
      <c r="K7716" s="2" t="s">
        <v>16</v>
      </c>
      <c r="L7716" s="2">
        <v>249.87</v>
      </c>
      <c r="M7716" s="2" t="s">
        <v>17</v>
      </c>
    </row>
    <row r="7717" spans="1:13" ht="14.25" hidden="1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3"/>
      <c r="J7717" s="2" t="s">
        <v>31</v>
      </c>
      <c r="K7717" s="2" t="s">
        <v>27</v>
      </c>
      <c r="L7717" s="2">
        <v>240.74</v>
      </c>
      <c r="M7717" s="2" t="s">
        <v>34</v>
      </c>
    </row>
    <row r="7718" spans="1:13" ht="14.25" customHeight="1" x14ac:dyDescent="0.3">
      <c r="A7718" s="2" t="s">
        <v>7749</v>
      </c>
      <c r="B7718" s="2" t="s">
        <v>19</v>
      </c>
      <c r="C7718" s="2" t="s">
        <v>36</v>
      </c>
      <c r="D7718" s="8">
        <v>2526.52</v>
      </c>
      <c r="E7718" s="11">
        <v>0.42</v>
      </c>
      <c r="F7718" s="18">
        <v>4</v>
      </c>
      <c r="G7718" s="15">
        <v>45534</v>
      </c>
      <c r="H7718" s="3">
        <v>45537</v>
      </c>
      <c r="I7718" s="2">
        <f>DATEDIF(G7718,H7718,"d")</f>
        <v>3</v>
      </c>
      <c r="J7718" s="2" t="s">
        <v>21</v>
      </c>
      <c r="K7718" s="2" t="s">
        <v>22</v>
      </c>
      <c r="L7718" s="2">
        <v>435.74</v>
      </c>
      <c r="M7718" s="2" t="s">
        <v>17</v>
      </c>
    </row>
    <row r="7719" spans="1:13" ht="14.25" hidden="1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3"/>
      <c r="J7719" s="2" t="s">
        <v>21</v>
      </c>
      <c r="K7719" s="2" t="s">
        <v>16</v>
      </c>
      <c r="L7719" s="2">
        <v>142.49</v>
      </c>
      <c r="M7719" s="2" t="s">
        <v>34</v>
      </c>
    </row>
    <row r="7720" spans="1:13" ht="14.25" customHeight="1" x14ac:dyDescent="0.3">
      <c r="A7720" s="2" t="s">
        <v>7751</v>
      </c>
      <c r="B7720" s="2" t="s">
        <v>19</v>
      </c>
      <c r="C7720" s="2" t="s">
        <v>20</v>
      </c>
      <c r="D7720" s="8">
        <v>2157.44</v>
      </c>
      <c r="E7720" s="11">
        <v>7.0000000000000007E-2</v>
      </c>
      <c r="F7720" s="18">
        <v>3</v>
      </c>
      <c r="G7720" s="15">
        <v>45248</v>
      </c>
      <c r="H7720" s="3">
        <v>45250</v>
      </c>
      <c r="I7720" s="2">
        <f t="shared" ref="I7720:I7723" si="348">DATEDIF(G7720,H7720,"d")</f>
        <v>2</v>
      </c>
      <c r="J7720" s="2" t="s">
        <v>31</v>
      </c>
      <c r="K7720" s="2" t="s">
        <v>16</v>
      </c>
      <c r="L7720" s="2">
        <v>366.43</v>
      </c>
      <c r="M7720" s="2" t="s">
        <v>23</v>
      </c>
    </row>
    <row r="7721" spans="1:13" ht="14.25" customHeight="1" x14ac:dyDescent="0.3">
      <c r="A7721" s="2" t="s">
        <v>7752</v>
      </c>
      <c r="B7721" s="2" t="s">
        <v>19</v>
      </c>
      <c r="C7721" s="2" t="s">
        <v>36</v>
      </c>
      <c r="D7721" s="8">
        <v>1190.56</v>
      </c>
      <c r="E7721" s="11">
        <v>0.45</v>
      </c>
      <c r="F7721" s="18">
        <v>8</v>
      </c>
      <c r="G7721" s="15">
        <v>45253</v>
      </c>
      <c r="H7721" s="3">
        <v>45255</v>
      </c>
      <c r="I7721" s="2">
        <f t="shared" si="348"/>
        <v>2</v>
      </c>
      <c r="J7721" s="2" t="s">
        <v>31</v>
      </c>
      <c r="K7721" s="2" t="s">
        <v>22</v>
      </c>
      <c r="L7721" s="2">
        <v>264.7</v>
      </c>
      <c r="M7721" s="2" t="s">
        <v>34</v>
      </c>
    </row>
    <row r="7722" spans="1:13" ht="14.25" customHeight="1" x14ac:dyDescent="0.3">
      <c r="A7722" s="2" t="s">
        <v>7753</v>
      </c>
      <c r="B7722" s="2" t="s">
        <v>19</v>
      </c>
      <c r="C7722" s="2" t="s">
        <v>36</v>
      </c>
      <c r="D7722" s="8">
        <v>124.38</v>
      </c>
      <c r="E7722" s="11">
        <v>0.35</v>
      </c>
      <c r="F7722" s="18">
        <v>2</v>
      </c>
      <c r="G7722" s="15">
        <v>45539</v>
      </c>
      <c r="H7722" s="3">
        <v>45545</v>
      </c>
      <c r="I7722" s="2">
        <f t="shared" si="348"/>
        <v>6</v>
      </c>
      <c r="J7722" s="2" t="s">
        <v>21</v>
      </c>
      <c r="K7722" s="2" t="s">
        <v>16</v>
      </c>
      <c r="L7722" s="2">
        <v>35.92</v>
      </c>
      <c r="M7722" s="2" t="s">
        <v>48</v>
      </c>
    </row>
    <row r="7723" spans="1:13" ht="14.25" customHeight="1" x14ac:dyDescent="0.3">
      <c r="A7723" s="2" t="s">
        <v>7754</v>
      </c>
      <c r="B7723" s="2" t="s">
        <v>19</v>
      </c>
      <c r="C7723" s="2" t="s">
        <v>36</v>
      </c>
      <c r="D7723" s="8">
        <v>1309.3</v>
      </c>
      <c r="E7723" s="11">
        <v>0.08</v>
      </c>
      <c r="F7723" s="18">
        <v>9</v>
      </c>
      <c r="G7723" s="15">
        <v>44941</v>
      </c>
      <c r="H7723" s="3">
        <v>44942</v>
      </c>
      <c r="I7723" s="2">
        <f t="shared" si="348"/>
        <v>1</v>
      </c>
      <c r="J7723" s="2" t="s">
        <v>21</v>
      </c>
      <c r="K7723" s="2" t="s">
        <v>22</v>
      </c>
      <c r="L7723" s="2">
        <v>320.45</v>
      </c>
      <c r="M7723" s="2" t="s">
        <v>23</v>
      </c>
    </row>
    <row r="7724" spans="1:13" ht="14.25" hidden="1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3"/>
      <c r="J7724" s="2" t="s">
        <v>15</v>
      </c>
      <c r="K7724" s="2" t="s">
        <v>22</v>
      </c>
      <c r="L7724" s="2">
        <v>195.66</v>
      </c>
      <c r="M7724" s="2" t="s">
        <v>28</v>
      </c>
    </row>
    <row r="7725" spans="1:13" ht="14.25" hidden="1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3"/>
      <c r="J7725" s="2" t="s">
        <v>31</v>
      </c>
      <c r="K7725" s="2" t="s">
        <v>27</v>
      </c>
      <c r="L7725" s="2">
        <v>29.5</v>
      </c>
      <c r="M7725" s="2" t="s">
        <v>39</v>
      </c>
    </row>
    <row r="7726" spans="1:13" ht="14.25" hidden="1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3"/>
      <c r="J7726" s="2" t="s">
        <v>21</v>
      </c>
      <c r="K7726" s="2" t="s">
        <v>22</v>
      </c>
      <c r="L7726" s="2">
        <v>433.01</v>
      </c>
      <c r="M7726" s="2" t="s">
        <v>48</v>
      </c>
    </row>
    <row r="7727" spans="1:13" ht="14.25" hidden="1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3"/>
      <c r="J7727" s="2" t="s">
        <v>31</v>
      </c>
      <c r="K7727" s="2" t="s">
        <v>22</v>
      </c>
      <c r="L7727" s="2">
        <v>122.55</v>
      </c>
      <c r="M7727" s="2" t="s">
        <v>39</v>
      </c>
    </row>
    <row r="7728" spans="1:13" ht="14.25" hidden="1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3"/>
      <c r="J7728" s="2" t="s">
        <v>15</v>
      </c>
      <c r="K7728" s="2" t="s">
        <v>22</v>
      </c>
      <c r="L7728" s="2">
        <v>432.29</v>
      </c>
      <c r="M7728" s="2" t="s">
        <v>48</v>
      </c>
    </row>
    <row r="7729" spans="1:13" ht="14.25" hidden="1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3"/>
      <c r="J7729" s="2" t="s">
        <v>15</v>
      </c>
      <c r="K7729" s="2" t="s">
        <v>16</v>
      </c>
      <c r="L7729" s="2">
        <v>543.51</v>
      </c>
      <c r="M7729" s="2" t="s">
        <v>34</v>
      </c>
    </row>
    <row r="7730" spans="1:13" ht="14.25" hidden="1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3"/>
      <c r="J7730" s="2" t="s">
        <v>31</v>
      </c>
      <c r="K7730" s="2" t="s">
        <v>27</v>
      </c>
      <c r="L7730" s="2">
        <v>191.14</v>
      </c>
      <c r="M7730" s="2" t="s">
        <v>48</v>
      </c>
    </row>
    <row r="7731" spans="1:13" ht="14.25" hidden="1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3"/>
      <c r="J7731" s="2" t="s">
        <v>21</v>
      </c>
      <c r="K7731" s="2" t="s">
        <v>16</v>
      </c>
      <c r="L7731" s="2">
        <v>642.91</v>
      </c>
      <c r="M7731" s="2" t="s">
        <v>34</v>
      </c>
    </row>
    <row r="7732" spans="1:13" ht="14.25" customHeight="1" x14ac:dyDescent="0.3">
      <c r="A7732" s="2" t="s">
        <v>7763</v>
      </c>
      <c r="B7732" s="2" t="s">
        <v>19</v>
      </c>
      <c r="C7732" s="2" t="s">
        <v>33</v>
      </c>
      <c r="D7732" s="8">
        <v>3058.29</v>
      </c>
      <c r="E7732" s="11">
        <v>0.08</v>
      </c>
      <c r="F7732" s="18">
        <v>9</v>
      </c>
      <c r="G7732" s="15">
        <v>45304</v>
      </c>
      <c r="H7732" s="3">
        <v>45307</v>
      </c>
      <c r="I7732" s="2">
        <f t="shared" ref="I7732:I7733" si="349">DATEDIF(G7732,H7732,"d")</f>
        <v>3</v>
      </c>
      <c r="J7732" s="2" t="s">
        <v>15</v>
      </c>
      <c r="K7732" s="2" t="s">
        <v>16</v>
      </c>
      <c r="L7732" s="2">
        <v>236.28</v>
      </c>
      <c r="M7732" s="2" t="s">
        <v>28</v>
      </c>
    </row>
    <row r="7733" spans="1:13" ht="14.25" customHeight="1" x14ac:dyDescent="0.3">
      <c r="A7733" s="2" t="s">
        <v>7764</v>
      </c>
      <c r="B7733" s="2" t="s">
        <v>19</v>
      </c>
      <c r="C7733" s="2" t="s">
        <v>14</v>
      </c>
      <c r="D7733" s="8">
        <v>4086.21</v>
      </c>
      <c r="E7733" s="11">
        <v>0.17</v>
      </c>
      <c r="F7733" s="18">
        <v>9</v>
      </c>
      <c r="G7733" s="15">
        <v>45118</v>
      </c>
      <c r="H7733" s="3">
        <v>45119</v>
      </c>
      <c r="I7733" s="2">
        <f t="shared" si="349"/>
        <v>1</v>
      </c>
      <c r="J7733" s="2" t="s">
        <v>31</v>
      </c>
      <c r="K7733" s="2" t="s">
        <v>27</v>
      </c>
      <c r="L7733" s="2">
        <v>679.64</v>
      </c>
      <c r="M7733" s="2" t="s">
        <v>17</v>
      </c>
    </row>
    <row r="7734" spans="1:13" ht="14.25" hidden="1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3"/>
      <c r="J7734" s="2" t="s">
        <v>21</v>
      </c>
      <c r="K7734" s="2" t="s">
        <v>27</v>
      </c>
      <c r="L7734" s="2">
        <v>592.97</v>
      </c>
      <c r="M7734" s="2" t="s">
        <v>34</v>
      </c>
    </row>
    <row r="7735" spans="1:13" ht="14.25" hidden="1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3"/>
      <c r="J7735" s="2" t="s">
        <v>31</v>
      </c>
      <c r="K7735" s="2" t="s">
        <v>22</v>
      </c>
      <c r="L7735" s="2">
        <v>452.03</v>
      </c>
      <c r="M7735" s="2" t="s">
        <v>39</v>
      </c>
    </row>
    <row r="7736" spans="1:13" ht="14.25" hidden="1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3"/>
      <c r="J7736" s="2" t="s">
        <v>31</v>
      </c>
      <c r="K7736" s="2" t="s">
        <v>27</v>
      </c>
      <c r="L7736" s="2">
        <v>601.85</v>
      </c>
      <c r="M7736" s="2" t="s">
        <v>34</v>
      </c>
    </row>
    <row r="7737" spans="1:13" ht="14.25" customHeight="1" x14ac:dyDescent="0.3">
      <c r="A7737" s="2" t="s">
        <v>7768</v>
      </c>
      <c r="B7737" s="2" t="s">
        <v>19</v>
      </c>
      <c r="C7737" s="2" t="s">
        <v>14</v>
      </c>
      <c r="D7737" s="8">
        <v>1807.19</v>
      </c>
      <c r="E7737" s="11">
        <v>0.47</v>
      </c>
      <c r="F7737" s="18">
        <v>7</v>
      </c>
      <c r="G7737" s="15">
        <v>45241</v>
      </c>
      <c r="H7737" s="3">
        <v>45248</v>
      </c>
      <c r="I7737" s="2">
        <f>DATEDIF(G7737,H7737,"d")</f>
        <v>7</v>
      </c>
      <c r="J7737" s="2" t="s">
        <v>21</v>
      </c>
      <c r="K7737" s="2" t="s">
        <v>16</v>
      </c>
      <c r="L7737" s="2">
        <v>437.65</v>
      </c>
      <c r="M7737" s="2" t="s">
        <v>34</v>
      </c>
    </row>
    <row r="7738" spans="1:13" ht="14.25" hidden="1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3"/>
      <c r="J7738" s="2" t="s">
        <v>31</v>
      </c>
      <c r="K7738" s="2" t="s">
        <v>22</v>
      </c>
      <c r="L7738" s="2">
        <v>248.55</v>
      </c>
      <c r="M7738" s="2" t="s">
        <v>39</v>
      </c>
    </row>
    <row r="7739" spans="1:13" ht="14.25" hidden="1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3"/>
      <c r="J7739" s="2" t="s">
        <v>31</v>
      </c>
      <c r="K7739" s="2" t="s">
        <v>22</v>
      </c>
      <c r="L7739" s="2">
        <v>397.71</v>
      </c>
      <c r="M7739" s="2" t="s">
        <v>34</v>
      </c>
    </row>
    <row r="7740" spans="1:13" ht="14.25" customHeight="1" x14ac:dyDescent="0.3">
      <c r="A7740" s="2" t="s">
        <v>7771</v>
      </c>
      <c r="B7740" s="2" t="s">
        <v>19</v>
      </c>
      <c r="C7740" s="2" t="s">
        <v>26</v>
      </c>
      <c r="D7740" s="8">
        <v>4960.7700000000004</v>
      </c>
      <c r="E7740" s="11">
        <v>0.14000000000000001</v>
      </c>
      <c r="F7740" s="18">
        <v>3</v>
      </c>
      <c r="G7740" s="15">
        <v>45143</v>
      </c>
      <c r="H7740" s="3">
        <v>45150</v>
      </c>
      <c r="I7740" s="2">
        <f>DATEDIF(G7740,H7740,"d")</f>
        <v>7</v>
      </c>
      <c r="J7740" s="2" t="s">
        <v>21</v>
      </c>
      <c r="K7740" s="2" t="s">
        <v>27</v>
      </c>
      <c r="L7740" s="2">
        <v>1014.89</v>
      </c>
      <c r="M7740" s="2" t="s">
        <v>34</v>
      </c>
    </row>
    <row r="7741" spans="1:13" ht="14.25" hidden="1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3"/>
      <c r="J7741" s="2" t="s">
        <v>31</v>
      </c>
      <c r="K7741" s="2" t="s">
        <v>16</v>
      </c>
      <c r="L7741" s="2">
        <v>176.94</v>
      </c>
      <c r="M7741" s="2" t="s">
        <v>39</v>
      </c>
    </row>
    <row r="7742" spans="1:13" ht="14.25" hidden="1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3"/>
      <c r="J7742" s="2" t="s">
        <v>21</v>
      </c>
      <c r="K7742" s="2" t="s">
        <v>22</v>
      </c>
      <c r="L7742" s="2">
        <v>992.33</v>
      </c>
      <c r="M7742" s="2" t="s">
        <v>17</v>
      </c>
    </row>
    <row r="7743" spans="1:13" ht="14.25" hidden="1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3"/>
      <c r="J7743" s="2" t="s">
        <v>21</v>
      </c>
      <c r="K7743" s="2" t="s">
        <v>27</v>
      </c>
      <c r="L7743" s="2">
        <v>217.56</v>
      </c>
      <c r="M7743" s="2" t="s">
        <v>28</v>
      </c>
    </row>
    <row r="7744" spans="1:13" ht="14.25" customHeight="1" x14ac:dyDescent="0.3">
      <c r="A7744" s="2" t="s">
        <v>7775</v>
      </c>
      <c r="B7744" s="2" t="s">
        <v>19</v>
      </c>
      <c r="C7744" s="2" t="s">
        <v>36</v>
      </c>
      <c r="D7744" s="8">
        <v>4642.66</v>
      </c>
      <c r="E7744" s="11">
        <v>0.38</v>
      </c>
      <c r="F7744" s="18">
        <v>4</v>
      </c>
      <c r="G7744" s="15">
        <v>45644</v>
      </c>
      <c r="H7744" s="3">
        <v>45649</v>
      </c>
      <c r="I7744" s="2">
        <f t="shared" ref="I7744:I7745" si="350">DATEDIF(G7744,H7744,"d")</f>
        <v>5</v>
      </c>
      <c r="J7744" s="2" t="s">
        <v>15</v>
      </c>
      <c r="K7744" s="2" t="s">
        <v>22</v>
      </c>
      <c r="L7744" s="2">
        <v>1333.58</v>
      </c>
      <c r="M7744" s="2" t="s">
        <v>34</v>
      </c>
    </row>
    <row r="7745" spans="1:13" ht="14.25" customHeight="1" x14ac:dyDescent="0.3">
      <c r="A7745" s="2" t="s">
        <v>7776</v>
      </c>
      <c r="B7745" s="2" t="s">
        <v>19</v>
      </c>
      <c r="C7745" s="2" t="s">
        <v>14</v>
      </c>
      <c r="D7745" s="8">
        <v>2992.87</v>
      </c>
      <c r="E7745" s="11">
        <v>0.43</v>
      </c>
      <c r="F7745" s="18">
        <v>1</v>
      </c>
      <c r="G7745" s="15">
        <v>45398</v>
      </c>
      <c r="H7745" s="3">
        <v>45405</v>
      </c>
      <c r="I7745" s="2">
        <f t="shared" si="350"/>
        <v>7</v>
      </c>
      <c r="J7745" s="2" t="s">
        <v>15</v>
      </c>
      <c r="K7745" s="2" t="s">
        <v>27</v>
      </c>
      <c r="L7745" s="2">
        <v>884.6</v>
      </c>
      <c r="M7745" s="2" t="s">
        <v>34</v>
      </c>
    </row>
    <row r="7746" spans="1:13" ht="14.25" hidden="1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3"/>
      <c r="J7746" s="2" t="s">
        <v>31</v>
      </c>
      <c r="K7746" s="2" t="s">
        <v>16</v>
      </c>
      <c r="L7746" s="2">
        <v>1264.73</v>
      </c>
      <c r="M7746" s="2" t="s">
        <v>17</v>
      </c>
    </row>
    <row r="7747" spans="1:13" ht="14.25" customHeight="1" x14ac:dyDescent="0.3">
      <c r="A7747" s="2" t="s">
        <v>7778</v>
      </c>
      <c r="B7747" s="2" t="s">
        <v>19</v>
      </c>
      <c r="C7747" s="2" t="s">
        <v>33</v>
      </c>
      <c r="D7747" s="8">
        <v>4486.68</v>
      </c>
      <c r="E7747" s="11">
        <v>0.26</v>
      </c>
      <c r="F7747" s="18">
        <v>2</v>
      </c>
      <c r="G7747" s="15">
        <v>45489</v>
      </c>
      <c r="H7747" s="3">
        <v>45490</v>
      </c>
      <c r="I7747" s="2">
        <f t="shared" ref="I7747:I7749" si="351">DATEDIF(G7747,H7747,"d")</f>
        <v>1</v>
      </c>
      <c r="J7747" s="2" t="s">
        <v>31</v>
      </c>
      <c r="K7747" s="2" t="s">
        <v>27</v>
      </c>
      <c r="L7747" s="2">
        <v>578.94000000000005</v>
      </c>
      <c r="M7747" s="2" t="s">
        <v>17</v>
      </c>
    </row>
    <row r="7748" spans="1:13" ht="14.25" customHeight="1" x14ac:dyDescent="0.3">
      <c r="A7748" s="2" t="s">
        <v>7779</v>
      </c>
      <c r="B7748" s="2" t="s">
        <v>19</v>
      </c>
      <c r="C7748" s="2" t="s">
        <v>20</v>
      </c>
      <c r="D7748" s="8">
        <v>2829.84</v>
      </c>
      <c r="E7748" s="11">
        <v>0.19</v>
      </c>
      <c r="F7748" s="18">
        <v>8</v>
      </c>
      <c r="G7748" s="15">
        <v>45355</v>
      </c>
      <c r="H7748" s="3">
        <v>45357</v>
      </c>
      <c r="I7748" s="2">
        <f t="shared" si="351"/>
        <v>2</v>
      </c>
      <c r="J7748" s="2" t="s">
        <v>31</v>
      </c>
      <c r="K7748" s="2" t="s">
        <v>27</v>
      </c>
      <c r="L7748" s="2">
        <v>514.74</v>
      </c>
      <c r="M7748" s="2" t="s">
        <v>28</v>
      </c>
    </row>
    <row r="7749" spans="1:13" ht="14.25" customHeight="1" x14ac:dyDescent="0.3">
      <c r="A7749" s="2" t="s">
        <v>7780</v>
      </c>
      <c r="B7749" s="2" t="s">
        <v>19</v>
      </c>
      <c r="C7749" s="2" t="s">
        <v>36</v>
      </c>
      <c r="D7749" s="8">
        <v>3441.84</v>
      </c>
      <c r="E7749" s="11">
        <v>0.24</v>
      </c>
      <c r="F7749" s="18">
        <v>1</v>
      </c>
      <c r="G7749" s="15">
        <v>44993</v>
      </c>
      <c r="H7749" s="3">
        <v>44998</v>
      </c>
      <c r="I7749" s="2">
        <f t="shared" si="351"/>
        <v>5</v>
      </c>
      <c r="J7749" s="2" t="s">
        <v>21</v>
      </c>
      <c r="K7749" s="2" t="s">
        <v>16</v>
      </c>
      <c r="L7749" s="2">
        <v>846.49</v>
      </c>
      <c r="M7749" s="2" t="s">
        <v>34</v>
      </c>
    </row>
    <row r="7750" spans="1:13" ht="14.25" hidden="1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3"/>
      <c r="J7750" s="2" t="s">
        <v>21</v>
      </c>
      <c r="K7750" s="2" t="s">
        <v>16</v>
      </c>
      <c r="L7750" s="2">
        <v>810.12</v>
      </c>
      <c r="M7750" s="2" t="s">
        <v>28</v>
      </c>
    </row>
    <row r="7751" spans="1:13" ht="14.25" customHeight="1" x14ac:dyDescent="0.3">
      <c r="A7751" s="2" t="s">
        <v>7782</v>
      </c>
      <c r="B7751" s="2" t="s">
        <v>19</v>
      </c>
      <c r="C7751" s="2" t="s">
        <v>36</v>
      </c>
      <c r="D7751" s="8">
        <v>2356.36</v>
      </c>
      <c r="E7751" s="11">
        <v>0.35</v>
      </c>
      <c r="F7751" s="18">
        <v>8</v>
      </c>
      <c r="G7751" s="15">
        <v>45287</v>
      </c>
      <c r="H7751" s="3">
        <v>45291</v>
      </c>
      <c r="I7751" s="2">
        <f>DATEDIF(G7751,H7751,"d")</f>
        <v>4</v>
      </c>
      <c r="J7751" s="2" t="s">
        <v>15</v>
      </c>
      <c r="K7751" s="2" t="s">
        <v>27</v>
      </c>
      <c r="L7751" s="2">
        <v>272.33999999999997</v>
      </c>
      <c r="M7751" s="2" t="s">
        <v>17</v>
      </c>
    </row>
    <row r="7752" spans="1:13" ht="14.25" hidden="1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3"/>
      <c r="J7752" s="2" t="s">
        <v>15</v>
      </c>
      <c r="K7752" s="2" t="s">
        <v>27</v>
      </c>
      <c r="L7752" s="2">
        <v>314.14999999999998</v>
      </c>
      <c r="M7752" s="2" t="s">
        <v>17</v>
      </c>
    </row>
    <row r="7753" spans="1:13" ht="14.25" hidden="1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3"/>
      <c r="J7753" s="2" t="s">
        <v>31</v>
      </c>
      <c r="K7753" s="2" t="s">
        <v>16</v>
      </c>
      <c r="L7753" s="2">
        <v>287.99</v>
      </c>
      <c r="M7753" s="2" t="s">
        <v>34</v>
      </c>
    </row>
    <row r="7754" spans="1:13" ht="14.25" customHeight="1" x14ac:dyDescent="0.3">
      <c r="A7754" s="2" t="s">
        <v>7785</v>
      </c>
      <c r="B7754" s="2" t="s">
        <v>19</v>
      </c>
      <c r="C7754" s="2" t="s">
        <v>26</v>
      </c>
      <c r="D7754" s="8">
        <v>1981.18</v>
      </c>
      <c r="E7754" s="11">
        <v>0.22</v>
      </c>
      <c r="F7754" s="18">
        <v>7</v>
      </c>
      <c r="G7754" s="15">
        <v>45104</v>
      </c>
      <c r="H7754" s="3">
        <v>45107</v>
      </c>
      <c r="I7754" s="2">
        <f t="shared" ref="I7754:I7755" si="352">DATEDIF(G7754,H7754,"d")</f>
        <v>3</v>
      </c>
      <c r="J7754" s="2" t="s">
        <v>21</v>
      </c>
      <c r="K7754" s="2" t="s">
        <v>22</v>
      </c>
      <c r="L7754" s="2">
        <v>561.4</v>
      </c>
      <c r="M7754" s="2" t="s">
        <v>23</v>
      </c>
    </row>
    <row r="7755" spans="1:13" ht="14.25" customHeight="1" x14ac:dyDescent="0.3">
      <c r="A7755" s="2" t="s">
        <v>7786</v>
      </c>
      <c r="B7755" s="2" t="s">
        <v>19</v>
      </c>
      <c r="C7755" s="2" t="s">
        <v>20</v>
      </c>
      <c r="D7755" s="8">
        <v>4954.71</v>
      </c>
      <c r="E7755" s="11">
        <v>0.04</v>
      </c>
      <c r="F7755" s="18">
        <v>4</v>
      </c>
      <c r="G7755" s="15">
        <v>45580</v>
      </c>
      <c r="H7755" s="3">
        <v>45587</v>
      </c>
      <c r="I7755" s="2">
        <f t="shared" si="352"/>
        <v>7</v>
      </c>
      <c r="J7755" s="2" t="s">
        <v>21</v>
      </c>
      <c r="K7755" s="2" t="s">
        <v>22</v>
      </c>
      <c r="L7755" s="2">
        <v>1146.94</v>
      </c>
      <c r="M7755" s="2" t="s">
        <v>39</v>
      </c>
    </row>
    <row r="7756" spans="1:13" ht="14.25" hidden="1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3"/>
      <c r="J7756" s="2" t="s">
        <v>21</v>
      </c>
      <c r="K7756" s="2" t="s">
        <v>27</v>
      </c>
      <c r="L7756" s="2">
        <v>73.430000000000007</v>
      </c>
      <c r="M7756" s="2" t="s">
        <v>48</v>
      </c>
    </row>
    <row r="7757" spans="1:13" ht="14.25" hidden="1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3"/>
      <c r="J7757" s="2" t="s">
        <v>15</v>
      </c>
      <c r="K7757" s="2" t="s">
        <v>16</v>
      </c>
      <c r="L7757" s="2">
        <v>686.83</v>
      </c>
      <c r="M7757" s="2" t="s">
        <v>17</v>
      </c>
    </row>
    <row r="7758" spans="1:13" ht="14.25" hidden="1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3"/>
      <c r="J7758" s="2" t="s">
        <v>15</v>
      </c>
      <c r="K7758" s="2" t="s">
        <v>22</v>
      </c>
      <c r="L7758" s="2">
        <v>40.03</v>
      </c>
      <c r="M7758" s="2" t="s">
        <v>34</v>
      </c>
    </row>
    <row r="7759" spans="1:13" ht="14.25" hidden="1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3"/>
      <c r="J7759" s="2" t="s">
        <v>21</v>
      </c>
      <c r="K7759" s="2" t="s">
        <v>16</v>
      </c>
      <c r="L7759" s="2">
        <v>582.59</v>
      </c>
      <c r="M7759" s="2" t="s">
        <v>39</v>
      </c>
    </row>
    <row r="7760" spans="1:13" ht="14.25" hidden="1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3"/>
      <c r="J7760" s="2" t="s">
        <v>21</v>
      </c>
      <c r="K7760" s="2" t="s">
        <v>22</v>
      </c>
      <c r="L7760" s="2">
        <v>27.15</v>
      </c>
      <c r="M7760" s="2" t="s">
        <v>23</v>
      </c>
    </row>
    <row r="7761" spans="1:13" ht="14.25" customHeight="1" x14ac:dyDescent="0.3">
      <c r="A7761" s="2" t="s">
        <v>7792</v>
      </c>
      <c r="B7761" s="2" t="s">
        <v>19</v>
      </c>
      <c r="C7761" s="2" t="s">
        <v>14</v>
      </c>
      <c r="D7761" s="8">
        <v>2431.42</v>
      </c>
      <c r="E7761" s="11">
        <v>0.23</v>
      </c>
      <c r="F7761" s="18">
        <v>1</v>
      </c>
      <c r="G7761" s="15">
        <v>45027</v>
      </c>
      <c r="H7761" s="3">
        <v>45033</v>
      </c>
      <c r="I7761" s="2">
        <f t="shared" ref="I7761:I7762" si="353">DATEDIF(G7761,H7761,"d")</f>
        <v>6</v>
      </c>
      <c r="J7761" s="2" t="s">
        <v>21</v>
      </c>
      <c r="K7761" s="2" t="s">
        <v>27</v>
      </c>
      <c r="L7761" s="2">
        <v>612.6</v>
      </c>
      <c r="M7761" s="2" t="s">
        <v>28</v>
      </c>
    </row>
    <row r="7762" spans="1:13" ht="14.25" customHeight="1" x14ac:dyDescent="0.3">
      <c r="A7762" s="2" t="s">
        <v>7793</v>
      </c>
      <c r="B7762" s="2" t="s">
        <v>19</v>
      </c>
      <c r="C7762" s="2" t="s">
        <v>33</v>
      </c>
      <c r="D7762" s="8">
        <v>235.01</v>
      </c>
      <c r="E7762" s="11">
        <v>0.21</v>
      </c>
      <c r="F7762" s="18">
        <v>7</v>
      </c>
      <c r="G7762" s="15">
        <v>45067</v>
      </c>
      <c r="H7762" s="3">
        <v>45073</v>
      </c>
      <c r="I7762" s="2">
        <f t="shared" si="353"/>
        <v>6</v>
      </c>
      <c r="J7762" s="2" t="s">
        <v>31</v>
      </c>
      <c r="K7762" s="2" t="s">
        <v>22</v>
      </c>
      <c r="L7762" s="2">
        <v>29.73</v>
      </c>
      <c r="M7762" s="2" t="s">
        <v>28</v>
      </c>
    </row>
    <row r="7763" spans="1:13" ht="14.25" hidden="1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3"/>
      <c r="J7763" s="2" t="s">
        <v>21</v>
      </c>
      <c r="K7763" s="2" t="s">
        <v>16</v>
      </c>
      <c r="L7763" s="2">
        <v>443.69</v>
      </c>
      <c r="M7763" s="2" t="s">
        <v>28</v>
      </c>
    </row>
    <row r="7764" spans="1:13" ht="14.25" hidden="1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3"/>
      <c r="J7764" s="2" t="s">
        <v>21</v>
      </c>
      <c r="K7764" s="2" t="s">
        <v>22</v>
      </c>
      <c r="L7764" s="2">
        <v>664.73</v>
      </c>
      <c r="M7764" s="2" t="s">
        <v>39</v>
      </c>
    </row>
    <row r="7765" spans="1:13" ht="14.25" hidden="1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3"/>
      <c r="J7765" s="2" t="s">
        <v>15</v>
      </c>
      <c r="K7765" s="2" t="s">
        <v>16</v>
      </c>
      <c r="L7765" s="2">
        <v>430.28</v>
      </c>
      <c r="M7765" s="2" t="s">
        <v>48</v>
      </c>
    </row>
    <row r="7766" spans="1:13" ht="14.25" hidden="1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3"/>
      <c r="J7766" s="2" t="s">
        <v>21</v>
      </c>
      <c r="K7766" s="2" t="s">
        <v>27</v>
      </c>
      <c r="L7766" s="2">
        <v>770.75</v>
      </c>
      <c r="M7766" s="2" t="s">
        <v>39</v>
      </c>
    </row>
    <row r="7767" spans="1:13" ht="14.25" hidden="1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3"/>
      <c r="J7767" s="2" t="s">
        <v>15</v>
      </c>
      <c r="K7767" s="2" t="s">
        <v>27</v>
      </c>
      <c r="L7767" s="2">
        <v>1310.1600000000001</v>
      </c>
      <c r="M7767" s="2" t="s">
        <v>39</v>
      </c>
    </row>
    <row r="7768" spans="1:13" ht="14.25" hidden="1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3"/>
      <c r="J7768" s="2" t="s">
        <v>15</v>
      </c>
      <c r="K7768" s="2" t="s">
        <v>27</v>
      </c>
      <c r="L7768" s="2">
        <v>1169.52</v>
      </c>
      <c r="M7768" s="2" t="s">
        <v>17</v>
      </c>
    </row>
    <row r="7769" spans="1:13" ht="14.25" hidden="1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3"/>
      <c r="J7769" s="2" t="s">
        <v>15</v>
      </c>
      <c r="K7769" s="2" t="s">
        <v>16</v>
      </c>
      <c r="L7769" s="2">
        <v>167.4</v>
      </c>
      <c r="M7769" s="2" t="s">
        <v>23</v>
      </c>
    </row>
    <row r="7770" spans="1:13" ht="14.25" customHeight="1" x14ac:dyDescent="0.3">
      <c r="A7770" s="2" t="s">
        <v>7801</v>
      </c>
      <c r="B7770" s="2" t="s">
        <v>19</v>
      </c>
      <c r="C7770" s="2" t="s">
        <v>20</v>
      </c>
      <c r="D7770" s="8">
        <v>1400.82</v>
      </c>
      <c r="E7770" s="11">
        <v>0.28000000000000003</v>
      </c>
      <c r="F7770" s="18">
        <v>2</v>
      </c>
      <c r="G7770" s="15">
        <v>45344</v>
      </c>
      <c r="H7770" s="3">
        <v>45347</v>
      </c>
      <c r="I7770" s="2">
        <f>DATEDIF(G7770,H7770,"d")</f>
        <v>3</v>
      </c>
      <c r="J7770" s="2" t="s">
        <v>21</v>
      </c>
      <c r="K7770" s="2" t="s">
        <v>16</v>
      </c>
      <c r="L7770" s="2">
        <v>266.47000000000003</v>
      </c>
      <c r="M7770" s="2" t="s">
        <v>34</v>
      </c>
    </row>
    <row r="7771" spans="1:13" ht="14.25" hidden="1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3"/>
      <c r="J7771" s="2" t="s">
        <v>31</v>
      </c>
      <c r="K7771" s="2" t="s">
        <v>22</v>
      </c>
      <c r="L7771" s="2">
        <v>62.34</v>
      </c>
      <c r="M7771" s="2" t="s">
        <v>39</v>
      </c>
    </row>
    <row r="7772" spans="1:13" ht="14.25" customHeight="1" x14ac:dyDescent="0.3">
      <c r="A7772" s="2" t="s">
        <v>7803</v>
      </c>
      <c r="B7772" s="2" t="s">
        <v>19</v>
      </c>
      <c r="C7772" s="2" t="s">
        <v>33</v>
      </c>
      <c r="D7772" s="8">
        <v>1992.06</v>
      </c>
      <c r="E7772" s="11">
        <v>0.15</v>
      </c>
      <c r="F7772" s="18">
        <v>7</v>
      </c>
      <c r="G7772" s="15">
        <v>45577</v>
      </c>
      <c r="H7772" s="3">
        <v>45584</v>
      </c>
      <c r="I7772" s="2">
        <f t="shared" ref="I7772:I7773" si="354">DATEDIF(G7772,H7772,"d")</f>
        <v>7</v>
      </c>
      <c r="J7772" s="2" t="s">
        <v>31</v>
      </c>
      <c r="K7772" s="2" t="s">
        <v>16</v>
      </c>
      <c r="L7772" s="2">
        <v>240.79</v>
      </c>
      <c r="M7772" s="2" t="s">
        <v>28</v>
      </c>
    </row>
    <row r="7773" spans="1:13" ht="14.25" customHeight="1" x14ac:dyDescent="0.3">
      <c r="A7773" s="2" t="s">
        <v>7804</v>
      </c>
      <c r="B7773" s="2" t="s">
        <v>19</v>
      </c>
      <c r="C7773" s="2" t="s">
        <v>36</v>
      </c>
      <c r="D7773" s="8">
        <v>2596.73</v>
      </c>
      <c r="E7773" s="11">
        <v>0.16</v>
      </c>
      <c r="F7773" s="18">
        <v>6</v>
      </c>
      <c r="G7773" s="15">
        <v>45524</v>
      </c>
      <c r="H7773" s="3">
        <v>45526</v>
      </c>
      <c r="I7773" s="2">
        <f t="shared" si="354"/>
        <v>2</v>
      </c>
      <c r="J7773" s="2" t="s">
        <v>21</v>
      </c>
      <c r="K7773" s="2" t="s">
        <v>22</v>
      </c>
      <c r="L7773" s="2">
        <v>475.73</v>
      </c>
      <c r="M7773" s="2" t="s">
        <v>17</v>
      </c>
    </row>
    <row r="7774" spans="1:13" ht="14.25" hidden="1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3"/>
      <c r="J7774" s="2" t="s">
        <v>15</v>
      </c>
      <c r="K7774" s="2" t="s">
        <v>22</v>
      </c>
      <c r="L7774" s="2">
        <v>493.82</v>
      </c>
      <c r="M7774" s="2" t="s">
        <v>28</v>
      </c>
    </row>
    <row r="7775" spans="1:13" ht="14.25" hidden="1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3"/>
      <c r="J7775" s="2" t="s">
        <v>15</v>
      </c>
      <c r="K7775" s="2" t="s">
        <v>22</v>
      </c>
      <c r="L7775" s="2">
        <v>349.58</v>
      </c>
      <c r="M7775" s="2" t="s">
        <v>34</v>
      </c>
    </row>
    <row r="7776" spans="1:13" ht="14.25" hidden="1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3"/>
      <c r="J7776" s="2" t="s">
        <v>31</v>
      </c>
      <c r="K7776" s="2" t="s">
        <v>27</v>
      </c>
      <c r="L7776" s="2">
        <v>885.88</v>
      </c>
      <c r="M7776" s="2" t="s">
        <v>17</v>
      </c>
    </row>
    <row r="7777" spans="1:13" ht="14.25" hidden="1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3"/>
      <c r="J7777" s="2" t="s">
        <v>21</v>
      </c>
      <c r="K7777" s="2" t="s">
        <v>27</v>
      </c>
      <c r="L7777" s="2">
        <v>105.08</v>
      </c>
      <c r="M7777" s="2" t="s">
        <v>34</v>
      </c>
    </row>
    <row r="7778" spans="1:13" ht="14.25" hidden="1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3"/>
      <c r="J7778" s="2" t="s">
        <v>15</v>
      </c>
      <c r="K7778" s="2" t="s">
        <v>22</v>
      </c>
      <c r="L7778" s="2">
        <v>145.84</v>
      </c>
      <c r="M7778" s="2" t="s">
        <v>39</v>
      </c>
    </row>
    <row r="7779" spans="1:13" ht="14.25" customHeight="1" x14ac:dyDescent="0.3">
      <c r="A7779" s="2" t="s">
        <v>7810</v>
      </c>
      <c r="B7779" s="2" t="s">
        <v>19</v>
      </c>
      <c r="C7779" s="2" t="s">
        <v>33</v>
      </c>
      <c r="D7779" s="8">
        <v>4073.1</v>
      </c>
      <c r="E7779" s="11">
        <v>0.04</v>
      </c>
      <c r="F7779" s="18">
        <v>6</v>
      </c>
      <c r="G7779" s="15">
        <v>45121</v>
      </c>
      <c r="H7779" s="3">
        <v>45123</v>
      </c>
      <c r="I7779" s="2">
        <f>DATEDIF(G7779,H7779,"d")</f>
        <v>2</v>
      </c>
      <c r="J7779" s="2" t="s">
        <v>21</v>
      </c>
      <c r="K7779" s="2" t="s">
        <v>16</v>
      </c>
      <c r="L7779" s="2">
        <v>1060.44</v>
      </c>
      <c r="M7779" s="2" t="s">
        <v>17</v>
      </c>
    </row>
    <row r="7780" spans="1:13" ht="14.25" hidden="1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3"/>
      <c r="J7780" s="2" t="s">
        <v>21</v>
      </c>
      <c r="K7780" s="2" t="s">
        <v>16</v>
      </c>
      <c r="L7780" s="2">
        <v>228.32</v>
      </c>
      <c r="M7780" s="2" t="s">
        <v>34</v>
      </c>
    </row>
    <row r="7781" spans="1:13" ht="14.25" hidden="1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3"/>
      <c r="J7781" s="2" t="s">
        <v>31</v>
      </c>
      <c r="K7781" s="2" t="s">
        <v>16</v>
      </c>
      <c r="L7781" s="2">
        <v>481.68</v>
      </c>
      <c r="M7781" s="2" t="s">
        <v>23</v>
      </c>
    </row>
    <row r="7782" spans="1:13" ht="14.25" hidden="1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3"/>
      <c r="J7782" s="2" t="s">
        <v>15</v>
      </c>
      <c r="K7782" s="2" t="s">
        <v>22</v>
      </c>
      <c r="L7782" s="2">
        <v>129.46</v>
      </c>
      <c r="M7782" s="2" t="s">
        <v>28</v>
      </c>
    </row>
    <row r="7783" spans="1:13" ht="14.25" hidden="1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3"/>
      <c r="J7783" s="2" t="s">
        <v>21</v>
      </c>
      <c r="K7783" s="2" t="s">
        <v>22</v>
      </c>
      <c r="L7783" s="2">
        <v>832.14</v>
      </c>
      <c r="M7783" s="2" t="s">
        <v>39</v>
      </c>
    </row>
    <row r="7784" spans="1:13" ht="14.25" hidden="1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3"/>
      <c r="J7784" s="2" t="s">
        <v>31</v>
      </c>
      <c r="K7784" s="2" t="s">
        <v>22</v>
      </c>
      <c r="L7784" s="2">
        <v>799.33</v>
      </c>
      <c r="M7784" s="2" t="s">
        <v>23</v>
      </c>
    </row>
    <row r="7785" spans="1:13" ht="14.25" hidden="1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3"/>
      <c r="J7785" s="2" t="s">
        <v>15</v>
      </c>
      <c r="K7785" s="2" t="s">
        <v>16</v>
      </c>
      <c r="L7785" s="2">
        <v>161.04</v>
      </c>
      <c r="M7785" s="2" t="s">
        <v>17</v>
      </c>
    </row>
    <row r="7786" spans="1:13" ht="14.25" hidden="1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3"/>
      <c r="J7786" s="2" t="s">
        <v>15</v>
      </c>
      <c r="K7786" s="2" t="s">
        <v>27</v>
      </c>
      <c r="L7786" s="2">
        <v>404.27</v>
      </c>
      <c r="M7786" s="2" t="s">
        <v>23</v>
      </c>
    </row>
    <row r="7787" spans="1:13" ht="14.25" hidden="1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3"/>
      <c r="J7787" s="2" t="s">
        <v>31</v>
      </c>
      <c r="K7787" s="2" t="s">
        <v>16</v>
      </c>
      <c r="L7787" s="2">
        <v>383.56</v>
      </c>
      <c r="M7787" s="2" t="s">
        <v>39</v>
      </c>
    </row>
    <row r="7788" spans="1:13" ht="14.25" hidden="1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3"/>
      <c r="J7788" s="2" t="s">
        <v>31</v>
      </c>
      <c r="K7788" s="2" t="s">
        <v>22</v>
      </c>
      <c r="L7788" s="2">
        <v>64.67</v>
      </c>
      <c r="M7788" s="2" t="s">
        <v>23</v>
      </c>
    </row>
    <row r="7789" spans="1:13" ht="14.25" hidden="1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3"/>
      <c r="J7789" s="2" t="s">
        <v>15</v>
      </c>
      <c r="K7789" s="2" t="s">
        <v>27</v>
      </c>
      <c r="L7789" s="2">
        <v>228.46</v>
      </c>
      <c r="M7789" s="2" t="s">
        <v>17</v>
      </c>
    </row>
    <row r="7790" spans="1:13" ht="14.25" customHeight="1" x14ac:dyDescent="0.3">
      <c r="A7790" s="2" t="s">
        <v>7821</v>
      </c>
      <c r="B7790" s="2" t="s">
        <v>19</v>
      </c>
      <c r="C7790" s="2" t="s">
        <v>36</v>
      </c>
      <c r="D7790" s="8">
        <v>1424.76</v>
      </c>
      <c r="E7790" s="11">
        <v>0.14000000000000001</v>
      </c>
      <c r="F7790" s="18">
        <v>3</v>
      </c>
      <c r="G7790" s="15">
        <v>44972</v>
      </c>
      <c r="H7790" s="3">
        <v>44978</v>
      </c>
      <c r="I7790" s="2">
        <f>DATEDIF(G7790,H7790,"d")</f>
        <v>6</v>
      </c>
      <c r="J7790" s="2" t="s">
        <v>31</v>
      </c>
      <c r="K7790" s="2" t="s">
        <v>16</v>
      </c>
      <c r="L7790" s="2">
        <v>180.03</v>
      </c>
      <c r="M7790" s="2" t="s">
        <v>17</v>
      </c>
    </row>
    <row r="7791" spans="1:13" ht="14.25" hidden="1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3"/>
      <c r="J7791" s="2" t="s">
        <v>21</v>
      </c>
      <c r="K7791" s="2" t="s">
        <v>16</v>
      </c>
      <c r="L7791" s="2">
        <v>564.61</v>
      </c>
      <c r="M7791" s="2" t="s">
        <v>48</v>
      </c>
    </row>
    <row r="7792" spans="1:13" ht="14.25" hidden="1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3"/>
      <c r="J7792" s="2" t="s">
        <v>31</v>
      </c>
      <c r="K7792" s="2" t="s">
        <v>16</v>
      </c>
      <c r="L7792" s="2">
        <v>1143.8699999999999</v>
      </c>
      <c r="M7792" s="2" t="s">
        <v>17</v>
      </c>
    </row>
    <row r="7793" spans="1:13" ht="14.25" hidden="1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3"/>
      <c r="J7793" s="2" t="s">
        <v>21</v>
      </c>
      <c r="K7793" s="2" t="s">
        <v>22</v>
      </c>
      <c r="L7793" s="2">
        <v>153.32</v>
      </c>
      <c r="M7793" s="2" t="s">
        <v>34</v>
      </c>
    </row>
    <row r="7794" spans="1:13" ht="14.25" hidden="1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3"/>
      <c r="J7794" s="2" t="s">
        <v>21</v>
      </c>
      <c r="K7794" s="2" t="s">
        <v>22</v>
      </c>
      <c r="L7794" s="2">
        <v>1041.6300000000001</v>
      </c>
      <c r="M7794" s="2" t="s">
        <v>34</v>
      </c>
    </row>
    <row r="7795" spans="1:13" ht="14.25" hidden="1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3"/>
      <c r="J7795" s="2" t="s">
        <v>31</v>
      </c>
      <c r="K7795" s="2" t="s">
        <v>22</v>
      </c>
      <c r="L7795" s="2">
        <v>1230.32</v>
      </c>
      <c r="M7795" s="2" t="s">
        <v>34</v>
      </c>
    </row>
    <row r="7796" spans="1:13" ht="14.25" hidden="1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3"/>
      <c r="J7796" s="2" t="s">
        <v>21</v>
      </c>
      <c r="K7796" s="2" t="s">
        <v>27</v>
      </c>
      <c r="L7796" s="2">
        <v>432.98</v>
      </c>
      <c r="M7796" s="2" t="s">
        <v>39</v>
      </c>
    </row>
    <row r="7797" spans="1:13" ht="14.25" hidden="1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3"/>
      <c r="J7797" s="2" t="s">
        <v>31</v>
      </c>
      <c r="K7797" s="2" t="s">
        <v>16</v>
      </c>
      <c r="L7797" s="2">
        <v>243.21</v>
      </c>
      <c r="M7797" s="2" t="s">
        <v>48</v>
      </c>
    </row>
    <row r="7798" spans="1:13" ht="14.25" hidden="1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3"/>
      <c r="J7798" s="2" t="s">
        <v>21</v>
      </c>
      <c r="K7798" s="2" t="s">
        <v>16</v>
      </c>
      <c r="L7798" s="2">
        <v>851.54</v>
      </c>
      <c r="M7798" s="2" t="s">
        <v>34</v>
      </c>
    </row>
    <row r="7799" spans="1:13" ht="14.25" customHeight="1" x14ac:dyDescent="0.3">
      <c r="A7799" s="2" t="s">
        <v>7830</v>
      </c>
      <c r="B7799" s="2" t="s">
        <v>19</v>
      </c>
      <c r="C7799" s="2" t="s">
        <v>20</v>
      </c>
      <c r="D7799" s="8">
        <v>2688.67</v>
      </c>
      <c r="E7799" s="11">
        <v>0.24</v>
      </c>
      <c r="F7799" s="18">
        <v>9</v>
      </c>
      <c r="G7799" s="15">
        <v>45484</v>
      </c>
      <c r="H7799" s="3">
        <v>45486</v>
      </c>
      <c r="I7799" s="2">
        <f>DATEDIF(G7799,H7799,"d")</f>
        <v>2</v>
      </c>
      <c r="J7799" s="2" t="s">
        <v>15</v>
      </c>
      <c r="K7799" s="2" t="s">
        <v>16</v>
      </c>
      <c r="L7799" s="2">
        <v>306.55</v>
      </c>
      <c r="M7799" s="2" t="s">
        <v>28</v>
      </c>
    </row>
    <row r="7800" spans="1:13" ht="14.25" hidden="1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3"/>
      <c r="J7800" s="2" t="s">
        <v>31</v>
      </c>
      <c r="K7800" s="2" t="s">
        <v>22</v>
      </c>
      <c r="L7800" s="2">
        <v>722.68</v>
      </c>
      <c r="M7800" s="2" t="s">
        <v>39</v>
      </c>
    </row>
    <row r="7801" spans="1:13" ht="14.25" hidden="1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3"/>
      <c r="J7801" s="2" t="s">
        <v>31</v>
      </c>
      <c r="K7801" s="2" t="s">
        <v>16</v>
      </c>
      <c r="L7801" s="2">
        <v>457.07</v>
      </c>
      <c r="M7801" s="2" t="s">
        <v>48</v>
      </c>
    </row>
    <row r="7802" spans="1:13" ht="14.25" hidden="1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3"/>
      <c r="J7802" s="2" t="s">
        <v>15</v>
      </c>
      <c r="K7802" s="2" t="s">
        <v>27</v>
      </c>
      <c r="L7802" s="2">
        <v>174.69</v>
      </c>
      <c r="M7802" s="2" t="s">
        <v>39</v>
      </c>
    </row>
    <row r="7803" spans="1:13" ht="14.25" customHeight="1" x14ac:dyDescent="0.3">
      <c r="A7803" s="2" t="s">
        <v>7834</v>
      </c>
      <c r="B7803" s="2" t="s">
        <v>19</v>
      </c>
      <c r="C7803" s="2" t="s">
        <v>20</v>
      </c>
      <c r="D7803" s="8">
        <v>1045.97</v>
      </c>
      <c r="E7803" s="11">
        <v>0.4</v>
      </c>
      <c r="F7803" s="18">
        <v>2</v>
      </c>
      <c r="G7803" s="15">
        <v>45486</v>
      </c>
      <c r="H7803" s="3">
        <v>45490</v>
      </c>
      <c r="I7803" s="2">
        <f t="shared" ref="I7803:I7804" si="355">DATEDIF(G7803,H7803,"d")</f>
        <v>4</v>
      </c>
      <c r="J7803" s="2" t="s">
        <v>15</v>
      </c>
      <c r="K7803" s="2" t="s">
        <v>27</v>
      </c>
      <c r="L7803" s="2">
        <v>251.5</v>
      </c>
      <c r="M7803" s="2" t="s">
        <v>48</v>
      </c>
    </row>
    <row r="7804" spans="1:13" ht="14.25" customHeight="1" x14ac:dyDescent="0.3">
      <c r="A7804" s="2" t="s">
        <v>7835</v>
      </c>
      <c r="B7804" s="2" t="s">
        <v>19</v>
      </c>
      <c r="C7804" s="2" t="s">
        <v>26</v>
      </c>
      <c r="D7804" s="8">
        <v>2664.51</v>
      </c>
      <c r="E7804" s="11">
        <v>0.35</v>
      </c>
      <c r="F7804" s="18">
        <v>1</v>
      </c>
      <c r="G7804" s="15">
        <v>45302</v>
      </c>
      <c r="H7804" s="3">
        <v>45307</v>
      </c>
      <c r="I7804" s="2">
        <f t="shared" si="355"/>
        <v>5</v>
      </c>
      <c r="J7804" s="2" t="s">
        <v>15</v>
      </c>
      <c r="K7804" s="2" t="s">
        <v>27</v>
      </c>
      <c r="L7804" s="2">
        <v>427.39</v>
      </c>
      <c r="M7804" s="2" t="s">
        <v>39</v>
      </c>
    </row>
    <row r="7805" spans="1:13" ht="14.25" hidden="1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3"/>
      <c r="J7805" s="2" t="s">
        <v>15</v>
      </c>
      <c r="K7805" s="2" t="s">
        <v>16</v>
      </c>
      <c r="L7805" s="2">
        <v>176.04</v>
      </c>
      <c r="M7805" s="2" t="s">
        <v>23</v>
      </c>
    </row>
    <row r="7806" spans="1:13" ht="14.25" hidden="1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3"/>
      <c r="J7806" s="2" t="s">
        <v>31</v>
      </c>
      <c r="K7806" s="2" t="s">
        <v>27</v>
      </c>
      <c r="L7806" s="2">
        <v>807.83</v>
      </c>
      <c r="M7806" s="2" t="s">
        <v>39</v>
      </c>
    </row>
    <row r="7807" spans="1:13" ht="14.25" hidden="1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3"/>
      <c r="J7807" s="2" t="s">
        <v>21</v>
      </c>
      <c r="K7807" s="2" t="s">
        <v>16</v>
      </c>
      <c r="L7807" s="2">
        <v>748.95</v>
      </c>
      <c r="M7807" s="2" t="s">
        <v>34</v>
      </c>
    </row>
    <row r="7808" spans="1:13" ht="14.25" customHeight="1" x14ac:dyDescent="0.3">
      <c r="A7808" s="2" t="s">
        <v>7839</v>
      </c>
      <c r="B7808" s="2" t="s">
        <v>19</v>
      </c>
      <c r="C7808" s="2" t="s">
        <v>36</v>
      </c>
      <c r="D7808" s="8">
        <v>1962.42</v>
      </c>
      <c r="E7808" s="11">
        <v>0.25</v>
      </c>
      <c r="F7808" s="18">
        <v>7</v>
      </c>
      <c r="G7808" s="15">
        <v>44943</v>
      </c>
      <c r="H7808" s="3">
        <v>44944</v>
      </c>
      <c r="I7808" s="2">
        <f>DATEDIF(G7808,H7808,"d")</f>
        <v>1</v>
      </c>
      <c r="J7808" s="2" t="s">
        <v>15</v>
      </c>
      <c r="K7808" s="2" t="s">
        <v>27</v>
      </c>
      <c r="L7808" s="2">
        <v>117.69</v>
      </c>
      <c r="M7808" s="2" t="s">
        <v>34</v>
      </c>
    </row>
    <row r="7809" spans="1:13" ht="14.25" hidden="1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3"/>
      <c r="J7809" s="2" t="s">
        <v>15</v>
      </c>
      <c r="K7809" s="2" t="s">
        <v>16</v>
      </c>
      <c r="L7809" s="2">
        <v>161.75</v>
      </c>
      <c r="M7809" s="2" t="s">
        <v>34</v>
      </c>
    </row>
    <row r="7810" spans="1:13" ht="14.25" hidden="1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3"/>
      <c r="J7810" s="2" t="s">
        <v>31</v>
      </c>
      <c r="K7810" s="2" t="s">
        <v>27</v>
      </c>
      <c r="L7810" s="2">
        <v>117</v>
      </c>
      <c r="M7810" s="2" t="s">
        <v>28</v>
      </c>
    </row>
    <row r="7811" spans="1:13" ht="14.25" hidden="1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3"/>
      <c r="J7811" s="2" t="s">
        <v>21</v>
      </c>
      <c r="K7811" s="2" t="s">
        <v>27</v>
      </c>
      <c r="L7811" s="2">
        <v>203.8</v>
      </c>
      <c r="M7811" s="2" t="s">
        <v>23</v>
      </c>
    </row>
    <row r="7812" spans="1:13" ht="14.25" customHeight="1" x14ac:dyDescent="0.3">
      <c r="A7812" s="2" t="s">
        <v>7843</v>
      </c>
      <c r="B7812" s="2" t="s">
        <v>19</v>
      </c>
      <c r="C7812" s="2" t="s">
        <v>14</v>
      </c>
      <c r="D7812" s="8">
        <v>530.84</v>
      </c>
      <c r="E7812" s="11">
        <v>0.11</v>
      </c>
      <c r="F7812" s="18">
        <v>4</v>
      </c>
      <c r="G7812" s="15">
        <v>45573</v>
      </c>
      <c r="H7812" s="3">
        <v>45579</v>
      </c>
      <c r="I7812" s="2">
        <f>DATEDIF(G7812,H7812,"d")</f>
        <v>6</v>
      </c>
      <c r="J7812" s="2" t="s">
        <v>21</v>
      </c>
      <c r="K7812" s="2" t="s">
        <v>27</v>
      </c>
      <c r="L7812" s="2">
        <v>87.85</v>
      </c>
      <c r="M7812" s="2" t="s">
        <v>17</v>
      </c>
    </row>
    <row r="7813" spans="1:13" ht="14.25" hidden="1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3"/>
      <c r="J7813" s="2" t="s">
        <v>31</v>
      </c>
      <c r="K7813" s="2" t="s">
        <v>16</v>
      </c>
      <c r="L7813" s="2">
        <v>448.49</v>
      </c>
      <c r="M7813" s="2" t="s">
        <v>17</v>
      </c>
    </row>
    <row r="7814" spans="1:13" ht="14.25" customHeight="1" x14ac:dyDescent="0.3">
      <c r="A7814" s="2" t="s">
        <v>7845</v>
      </c>
      <c r="B7814" s="2" t="s">
        <v>19</v>
      </c>
      <c r="C7814" s="2" t="s">
        <v>26</v>
      </c>
      <c r="D7814" s="8">
        <v>1398.39</v>
      </c>
      <c r="E7814" s="11">
        <v>0.24</v>
      </c>
      <c r="F7814" s="18">
        <v>2</v>
      </c>
      <c r="G7814" s="15">
        <v>45417</v>
      </c>
      <c r="H7814" s="3">
        <v>45419</v>
      </c>
      <c r="I7814" s="2">
        <f>DATEDIF(G7814,H7814,"d")</f>
        <v>2</v>
      </c>
      <c r="J7814" s="2" t="s">
        <v>31</v>
      </c>
      <c r="K7814" s="2" t="s">
        <v>27</v>
      </c>
      <c r="L7814" s="2">
        <v>354.53</v>
      </c>
      <c r="M7814" s="2" t="s">
        <v>48</v>
      </c>
    </row>
    <row r="7815" spans="1:13" ht="14.25" hidden="1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3"/>
      <c r="J7815" s="2" t="s">
        <v>21</v>
      </c>
      <c r="K7815" s="2" t="s">
        <v>22</v>
      </c>
      <c r="L7815" s="2">
        <v>539.29</v>
      </c>
      <c r="M7815" s="2" t="s">
        <v>28</v>
      </c>
    </row>
    <row r="7816" spans="1:13" ht="14.25" hidden="1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3"/>
      <c r="J7816" s="2" t="s">
        <v>21</v>
      </c>
      <c r="K7816" s="2" t="s">
        <v>27</v>
      </c>
      <c r="L7816" s="2">
        <v>47.14</v>
      </c>
      <c r="M7816" s="2" t="s">
        <v>48</v>
      </c>
    </row>
    <row r="7817" spans="1:13" ht="14.25" hidden="1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3"/>
      <c r="J7817" s="2" t="s">
        <v>31</v>
      </c>
      <c r="K7817" s="2" t="s">
        <v>27</v>
      </c>
      <c r="L7817" s="2">
        <v>562.39</v>
      </c>
      <c r="M7817" s="2" t="s">
        <v>48</v>
      </c>
    </row>
    <row r="7818" spans="1:13" ht="14.25" customHeight="1" x14ac:dyDescent="0.3">
      <c r="A7818" s="2" t="s">
        <v>7849</v>
      </c>
      <c r="B7818" s="2" t="s">
        <v>19</v>
      </c>
      <c r="C7818" s="2" t="s">
        <v>20</v>
      </c>
      <c r="D7818" s="8">
        <v>2994.68</v>
      </c>
      <c r="E7818" s="11">
        <v>0.31</v>
      </c>
      <c r="F7818" s="18">
        <v>6</v>
      </c>
      <c r="G7818" s="15">
        <v>45054</v>
      </c>
      <c r="H7818" s="3">
        <v>45058</v>
      </c>
      <c r="I7818" s="2">
        <f>DATEDIF(G7818,H7818,"d")</f>
        <v>4</v>
      </c>
      <c r="J7818" s="2" t="s">
        <v>15</v>
      </c>
      <c r="K7818" s="2" t="s">
        <v>27</v>
      </c>
      <c r="L7818" s="2">
        <v>249.93</v>
      </c>
      <c r="M7818" s="2" t="s">
        <v>28</v>
      </c>
    </row>
    <row r="7819" spans="1:13" ht="14.25" hidden="1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3"/>
      <c r="J7819" s="2" t="s">
        <v>15</v>
      </c>
      <c r="K7819" s="2" t="s">
        <v>27</v>
      </c>
      <c r="L7819" s="2">
        <v>616.70000000000005</v>
      </c>
      <c r="M7819" s="2" t="s">
        <v>28</v>
      </c>
    </row>
    <row r="7820" spans="1:13" ht="14.25" customHeight="1" x14ac:dyDescent="0.3">
      <c r="A7820" s="2" t="s">
        <v>7851</v>
      </c>
      <c r="B7820" s="2" t="s">
        <v>19</v>
      </c>
      <c r="C7820" s="2" t="s">
        <v>33</v>
      </c>
      <c r="D7820" s="8">
        <v>3930.74</v>
      </c>
      <c r="E7820" s="11">
        <v>0.42</v>
      </c>
      <c r="F7820" s="18">
        <v>2</v>
      </c>
      <c r="G7820" s="15">
        <v>45207</v>
      </c>
      <c r="H7820" s="3">
        <v>45214</v>
      </c>
      <c r="I7820" s="2">
        <f t="shared" ref="I7820:I7821" si="356">DATEDIF(G7820,H7820,"d")</f>
        <v>7</v>
      </c>
      <c r="J7820" s="2" t="s">
        <v>21</v>
      </c>
      <c r="K7820" s="2" t="s">
        <v>27</v>
      </c>
      <c r="L7820" s="2">
        <v>655.98</v>
      </c>
      <c r="M7820" s="2" t="s">
        <v>28</v>
      </c>
    </row>
    <row r="7821" spans="1:13" ht="14.25" customHeight="1" x14ac:dyDescent="0.3">
      <c r="A7821" s="2" t="s">
        <v>7852</v>
      </c>
      <c r="B7821" s="2" t="s">
        <v>19</v>
      </c>
      <c r="C7821" s="2" t="s">
        <v>36</v>
      </c>
      <c r="D7821" s="8">
        <v>3068.99</v>
      </c>
      <c r="E7821" s="11">
        <v>0.02</v>
      </c>
      <c r="F7821" s="18">
        <v>1</v>
      </c>
      <c r="G7821" s="15">
        <v>45010</v>
      </c>
      <c r="H7821" s="3">
        <v>45014</v>
      </c>
      <c r="I7821" s="2">
        <f t="shared" si="356"/>
        <v>4</v>
      </c>
      <c r="J7821" s="2" t="s">
        <v>31</v>
      </c>
      <c r="K7821" s="2" t="s">
        <v>27</v>
      </c>
      <c r="L7821" s="2">
        <v>315.44</v>
      </c>
      <c r="M7821" s="2" t="s">
        <v>17</v>
      </c>
    </row>
    <row r="7822" spans="1:13" ht="14.25" hidden="1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3"/>
      <c r="J7822" s="2" t="s">
        <v>15</v>
      </c>
      <c r="K7822" s="2" t="s">
        <v>16</v>
      </c>
      <c r="L7822" s="2">
        <v>131.05000000000001</v>
      </c>
      <c r="M7822" s="2" t="s">
        <v>23</v>
      </c>
    </row>
    <row r="7823" spans="1:13" ht="14.25" hidden="1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3"/>
      <c r="J7823" s="2" t="s">
        <v>31</v>
      </c>
      <c r="K7823" s="2" t="s">
        <v>16</v>
      </c>
      <c r="L7823" s="2">
        <v>473.84</v>
      </c>
      <c r="M7823" s="2" t="s">
        <v>48</v>
      </c>
    </row>
    <row r="7824" spans="1:13" ht="14.25" hidden="1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3"/>
      <c r="J7824" s="2" t="s">
        <v>31</v>
      </c>
      <c r="K7824" s="2" t="s">
        <v>22</v>
      </c>
      <c r="L7824" s="2">
        <v>179.85</v>
      </c>
      <c r="M7824" s="2" t="s">
        <v>17</v>
      </c>
    </row>
    <row r="7825" spans="1:13" ht="14.25" hidden="1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3"/>
      <c r="J7825" s="2" t="s">
        <v>21</v>
      </c>
      <c r="K7825" s="2" t="s">
        <v>22</v>
      </c>
      <c r="L7825" s="2">
        <v>352.99</v>
      </c>
      <c r="M7825" s="2" t="s">
        <v>28</v>
      </c>
    </row>
    <row r="7826" spans="1:13" ht="14.25" hidden="1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3"/>
      <c r="J7826" s="2" t="s">
        <v>31</v>
      </c>
      <c r="K7826" s="2" t="s">
        <v>16</v>
      </c>
      <c r="L7826" s="2">
        <v>594.41</v>
      </c>
      <c r="M7826" s="2" t="s">
        <v>23</v>
      </c>
    </row>
    <row r="7827" spans="1:13" ht="14.25" hidden="1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3"/>
      <c r="J7827" s="2" t="s">
        <v>31</v>
      </c>
      <c r="K7827" s="2" t="s">
        <v>22</v>
      </c>
      <c r="L7827" s="2">
        <v>807.03</v>
      </c>
      <c r="M7827" s="2" t="s">
        <v>28</v>
      </c>
    </row>
    <row r="7828" spans="1:13" ht="14.25" hidden="1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3"/>
      <c r="J7828" s="2" t="s">
        <v>31</v>
      </c>
      <c r="K7828" s="2" t="s">
        <v>27</v>
      </c>
      <c r="L7828" s="2">
        <v>102.2</v>
      </c>
      <c r="M7828" s="2" t="s">
        <v>39</v>
      </c>
    </row>
    <row r="7829" spans="1:13" ht="14.25" customHeight="1" x14ac:dyDescent="0.3">
      <c r="A7829" s="2" t="s">
        <v>7860</v>
      </c>
      <c r="B7829" s="2" t="s">
        <v>19</v>
      </c>
      <c r="C7829" s="2" t="s">
        <v>33</v>
      </c>
      <c r="D7829" s="8">
        <v>1086.3800000000001</v>
      </c>
      <c r="E7829" s="11">
        <v>0.49</v>
      </c>
      <c r="F7829" s="18">
        <v>2</v>
      </c>
      <c r="G7829" s="15">
        <v>45005</v>
      </c>
      <c r="H7829" s="3">
        <v>45008</v>
      </c>
      <c r="I7829" s="2">
        <f t="shared" ref="I7829:I7830" si="357">DATEDIF(G7829,H7829,"d")</f>
        <v>3</v>
      </c>
      <c r="J7829" s="2" t="s">
        <v>21</v>
      </c>
      <c r="K7829" s="2" t="s">
        <v>16</v>
      </c>
      <c r="L7829" s="2">
        <v>273.36</v>
      </c>
      <c r="M7829" s="2" t="s">
        <v>39</v>
      </c>
    </row>
    <row r="7830" spans="1:13" ht="14.25" customHeight="1" x14ac:dyDescent="0.3">
      <c r="A7830" s="2" t="s">
        <v>7861</v>
      </c>
      <c r="B7830" s="2" t="s">
        <v>19</v>
      </c>
      <c r="C7830" s="2" t="s">
        <v>36</v>
      </c>
      <c r="D7830" s="8">
        <v>4794.62</v>
      </c>
      <c r="E7830" s="11">
        <v>0.14000000000000001</v>
      </c>
      <c r="F7830" s="18">
        <v>7</v>
      </c>
      <c r="G7830" s="15">
        <v>45043</v>
      </c>
      <c r="H7830" s="3">
        <v>45047</v>
      </c>
      <c r="I7830" s="2">
        <f t="shared" si="357"/>
        <v>4</v>
      </c>
      <c r="J7830" s="2" t="s">
        <v>21</v>
      </c>
      <c r="K7830" s="2" t="s">
        <v>27</v>
      </c>
      <c r="L7830" s="2">
        <v>1292.8</v>
      </c>
      <c r="M7830" s="2" t="s">
        <v>17</v>
      </c>
    </row>
    <row r="7831" spans="1:13" ht="14.25" hidden="1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3"/>
      <c r="J7831" s="2" t="s">
        <v>21</v>
      </c>
      <c r="K7831" s="2" t="s">
        <v>22</v>
      </c>
      <c r="L7831" s="2">
        <v>1010.25</v>
      </c>
      <c r="M7831" s="2" t="s">
        <v>39</v>
      </c>
    </row>
    <row r="7832" spans="1:13" ht="14.25" customHeight="1" x14ac:dyDescent="0.3">
      <c r="A7832" s="2" t="s">
        <v>7863</v>
      </c>
      <c r="B7832" s="2" t="s">
        <v>19</v>
      </c>
      <c r="C7832" s="2" t="s">
        <v>14</v>
      </c>
      <c r="D7832" s="8">
        <v>4967.9799999999996</v>
      </c>
      <c r="E7832" s="11">
        <v>0.25</v>
      </c>
      <c r="F7832" s="18">
        <v>6</v>
      </c>
      <c r="G7832" s="15">
        <v>45194</v>
      </c>
      <c r="H7832" s="3">
        <v>45197</v>
      </c>
      <c r="I7832" s="2">
        <f>DATEDIF(G7832,H7832,"d")</f>
        <v>3</v>
      </c>
      <c r="J7832" s="2" t="s">
        <v>21</v>
      </c>
      <c r="K7832" s="2" t="s">
        <v>27</v>
      </c>
      <c r="L7832" s="2">
        <v>307.18</v>
      </c>
      <c r="M7832" s="2" t="s">
        <v>39</v>
      </c>
    </row>
    <row r="7833" spans="1:13" ht="14.25" hidden="1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3"/>
      <c r="J7833" s="2" t="s">
        <v>21</v>
      </c>
      <c r="K7833" s="2" t="s">
        <v>22</v>
      </c>
      <c r="L7833" s="2">
        <v>357.24</v>
      </c>
      <c r="M7833" s="2" t="s">
        <v>39</v>
      </c>
    </row>
    <row r="7834" spans="1:13" ht="14.25" hidden="1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3"/>
      <c r="J7834" s="2" t="s">
        <v>31</v>
      </c>
      <c r="K7834" s="2" t="s">
        <v>16</v>
      </c>
      <c r="L7834" s="2">
        <v>152.52000000000001</v>
      </c>
      <c r="M7834" s="2" t="s">
        <v>34</v>
      </c>
    </row>
    <row r="7835" spans="1:13" ht="14.25" hidden="1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3"/>
      <c r="J7835" s="2" t="s">
        <v>21</v>
      </c>
      <c r="K7835" s="2" t="s">
        <v>27</v>
      </c>
      <c r="L7835" s="2">
        <v>499.7</v>
      </c>
      <c r="M7835" s="2" t="s">
        <v>48</v>
      </c>
    </row>
    <row r="7836" spans="1:13" ht="14.25" hidden="1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3"/>
      <c r="J7836" s="2" t="s">
        <v>15</v>
      </c>
      <c r="K7836" s="2" t="s">
        <v>16</v>
      </c>
      <c r="L7836" s="2">
        <v>129.56</v>
      </c>
      <c r="M7836" s="2" t="s">
        <v>48</v>
      </c>
    </row>
    <row r="7837" spans="1:13" ht="14.25" customHeight="1" x14ac:dyDescent="0.3">
      <c r="A7837" s="2" t="s">
        <v>7868</v>
      </c>
      <c r="B7837" s="2" t="s">
        <v>19</v>
      </c>
      <c r="C7837" s="2" t="s">
        <v>36</v>
      </c>
      <c r="D7837" s="8">
        <v>862.41</v>
      </c>
      <c r="E7837" s="11">
        <v>0.08</v>
      </c>
      <c r="F7837" s="18">
        <v>6</v>
      </c>
      <c r="G7837" s="15">
        <v>45175</v>
      </c>
      <c r="H7837" s="3">
        <v>45180</v>
      </c>
      <c r="I7837" s="2">
        <f>DATEDIF(G7837,H7837,"d")</f>
        <v>5</v>
      </c>
      <c r="J7837" s="2" t="s">
        <v>15</v>
      </c>
      <c r="K7837" s="2" t="s">
        <v>22</v>
      </c>
      <c r="L7837" s="2">
        <v>104.09</v>
      </c>
      <c r="M7837" s="2" t="s">
        <v>48</v>
      </c>
    </row>
    <row r="7838" spans="1:13" ht="14.25" hidden="1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3"/>
      <c r="J7838" s="2" t="s">
        <v>21</v>
      </c>
      <c r="K7838" s="2" t="s">
        <v>27</v>
      </c>
      <c r="L7838" s="2">
        <v>79.040000000000006</v>
      </c>
      <c r="M7838" s="2" t="s">
        <v>48</v>
      </c>
    </row>
    <row r="7839" spans="1:13" ht="14.25" customHeight="1" x14ac:dyDescent="0.3">
      <c r="A7839" s="2" t="s">
        <v>7870</v>
      </c>
      <c r="B7839" s="2" t="s">
        <v>19</v>
      </c>
      <c r="C7839" s="2" t="s">
        <v>26</v>
      </c>
      <c r="D7839" s="8">
        <v>3301.75</v>
      </c>
      <c r="E7839" s="11">
        <v>0.44</v>
      </c>
      <c r="F7839" s="18">
        <v>2</v>
      </c>
      <c r="G7839" s="15">
        <v>45334</v>
      </c>
      <c r="H7839" s="3">
        <v>45341</v>
      </c>
      <c r="I7839" s="2">
        <f>DATEDIF(G7839,H7839,"d")</f>
        <v>7</v>
      </c>
      <c r="J7839" s="2" t="s">
        <v>31</v>
      </c>
      <c r="K7839" s="2" t="s">
        <v>22</v>
      </c>
      <c r="L7839" s="2">
        <v>539.63</v>
      </c>
      <c r="M7839" s="2" t="s">
        <v>28</v>
      </c>
    </row>
    <row r="7840" spans="1:13" ht="14.25" hidden="1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3"/>
      <c r="J7840" s="2" t="s">
        <v>15</v>
      </c>
      <c r="K7840" s="2" t="s">
        <v>27</v>
      </c>
      <c r="L7840" s="2">
        <v>129.35</v>
      </c>
      <c r="M7840" s="2" t="s">
        <v>39</v>
      </c>
    </row>
    <row r="7841" spans="1:13" ht="14.25" hidden="1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3"/>
      <c r="J7841" s="2" t="s">
        <v>21</v>
      </c>
      <c r="K7841" s="2" t="s">
        <v>27</v>
      </c>
      <c r="L7841" s="2">
        <v>478.75</v>
      </c>
      <c r="M7841" s="2" t="s">
        <v>28</v>
      </c>
    </row>
    <row r="7842" spans="1:13" ht="14.25" hidden="1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3"/>
      <c r="J7842" s="2" t="s">
        <v>21</v>
      </c>
      <c r="K7842" s="2" t="s">
        <v>22</v>
      </c>
      <c r="L7842" s="2">
        <v>41.11</v>
      </c>
      <c r="M7842" s="2" t="s">
        <v>48</v>
      </c>
    </row>
    <row r="7843" spans="1:13" ht="14.25" hidden="1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3"/>
      <c r="J7843" s="2" t="s">
        <v>31</v>
      </c>
      <c r="K7843" s="2" t="s">
        <v>16</v>
      </c>
      <c r="L7843" s="2">
        <v>52.04</v>
      </c>
      <c r="M7843" s="2" t="s">
        <v>48</v>
      </c>
    </row>
    <row r="7844" spans="1:13" ht="14.25" customHeight="1" x14ac:dyDescent="0.3">
      <c r="A7844" s="2" t="s">
        <v>7875</v>
      </c>
      <c r="B7844" s="2" t="s">
        <v>19</v>
      </c>
      <c r="C7844" s="2" t="s">
        <v>20</v>
      </c>
      <c r="D7844" s="8">
        <v>2228.9899999999998</v>
      </c>
      <c r="E7844" s="11">
        <v>0.03</v>
      </c>
      <c r="F7844" s="18">
        <v>1</v>
      </c>
      <c r="G7844" s="15">
        <v>45395</v>
      </c>
      <c r="H7844" s="3">
        <v>45396</v>
      </c>
      <c r="I7844" s="2">
        <f>DATEDIF(G7844,H7844,"d")</f>
        <v>1</v>
      </c>
      <c r="J7844" s="2" t="s">
        <v>31</v>
      </c>
      <c r="K7844" s="2" t="s">
        <v>27</v>
      </c>
      <c r="L7844" s="2">
        <v>491.3</v>
      </c>
      <c r="M7844" s="2" t="s">
        <v>17</v>
      </c>
    </row>
    <row r="7845" spans="1:13" ht="14.25" hidden="1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3"/>
      <c r="J7845" s="2" t="s">
        <v>21</v>
      </c>
      <c r="K7845" s="2" t="s">
        <v>16</v>
      </c>
      <c r="L7845" s="2">
        <v>209.28</v>
      </c>
      <c r="M7845" s="2" t="s">
        <v>23</v>
      </c>
    </row>
    <row r="7846" spans="1:13" ht="14.25" customHeight="1" x14ac:dyDescent="0.3">
      <c r="A7846" s="2" t="s">
        <v>7877</v>
      </c>
      <c r="B7846" s="2" t="s">
        <v>19</v>
      </c>
      <c r="C7846" s="2" t="s">
        <v>20</v>
      </c>
      <c r="D7846" s="8">
        <v>4949.57</v>
      </c>
      <c r="E7846" s="11">
        <v>0.45</v>
      </c>
      <c r="F7846" s="18">
        <v>6</v>
      </c>
      <c r="G7846" s="15">
        <v>45039</v>
      </c>
      <c r="H7846" s="3">
        <v>45043</v>
      </c>
      <c r="I7846" s="2">
        <f>DATEDIF(G7846,H7846,"d")</f>
        <v>4</v>
      </c>
      <c r="J7846" s="2" t="s">
        <v>15</v>
      </c>
      <c r="K7846" s="2" t="s">
        <v>16</v>
      </c>
      <c r="L7846" s="2">
        <v>780.87</v>
      </c>
      <c r="M7846" s="2" t="s">
        <v>17</v>
      </c>
    </row>
    <row r="7847" spans="1:13" ht="14.25" hidden="1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3"/>
      <c r="J7847" s="2" t="s">
        <v>31</v>
      </c>
      <c r="K7847" s="2" t="s">
        <v>16</v>
      </c>
      <c r="L7847" s="2">
        <v>445.49</v>
      </c>
      <c r="M7847" s="2" t="s">
        <v>17</v>
      </c>
    </row>
    <row r="7848" spans="1:13" ht="14.25" hidden="1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3"/>
      <c r="J7848" s="2" t="s">
        <v>21</v>
      </c>
      <c r="K7848" s="2" t="s">
        <v>16</v>
      </c>
      <c r="L7848" s="2">
        <v>209.98</v>
      </c>
      <c r="M7848" s="2" t="s">
        <v>28</v>
      </c>
    </row>
    <row r="7849" spans="1:13" ht="14.25" hidden="1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3"/>
      <c r="J7849" s="2" t="s">
        <v>21</v>
      </c>
      <c r="K7849" s="2" t="s">
        <v>27</v>
      </c>
      <c r="L7849" s="2">
        <v>976.58</v>
      </c>
      <c r="M7849" s="2" t="s">
        <v>39</v>
      </c>
    </row>
    <row r="7850" spans="1:13" ht="14.25" hidden="1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3"/>
      <c r="J7850" s="2" t="s">
        <v>21</v>
      </c>
      <c r="K7850" s="2" t="s">
        <v>16</v>
      </c>
      <c r="L7850" s="2">
        <v>922.32</v>
      </c>
      <c r="M7850" s="2" t="s">
        <v>39</v>
      </c>
    </row>
    <row r="7851" spans="1:13" ht="14.25" hidden="1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3"/>
      <c r="J7851" s="2" t="s">
        <v>21</v>
      </c>
      <c r="K7851" s="2" t="s">
        <v>27</v>
      </c>
      <c r="L7851" s="2">
        <v>623.28</v>
      </c>
      <c r="M7851" s="2" t="s">
        <v>17</v>
      </c>
    </row>
    <row r="7852" spans="1:13" ht="14.25" hidden="1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3"/>
      <c r="J7852" s="2" t="s">
        <v>21</v>
      </c>
      <c r="K7852" s="2" t="s">
        <v>16</v>
      </c>
      <c r="L7852" s="2">
        <v>1025.44</v>
      </c>
      <c r="M7852" s="2" t="s">
        <v>48</v>
      </c>
    </row>
    <row r="7853" spans="1:13" ht="14.25" hidden="1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3"/>
      <c r="J7853" s="2" t="s">
        <v>31</v>
      </c>
      <c r="K7853" s="2" t="s">
        <v>16</v>
      </c>
      <c r="L7853" s="2">
        <v>1153.4100000000001</v>
      </c>
      <c r="M7853" s="2" t="s">
        <v>48</v>
      </c>
    </row>
    <row r="7854" spans="1:13" ht="14.25" customHeight="1" x14ac:dyDescent="0.3">
      <c r="A7854" s="2" t="s">
        <v>7885</v>
      </c>
      <c r="B7854" s="2" t="s">
        <v>19</v>
      </c>
      <c r="C7854" s="2" t="s">
        <v>33</v>
      </c>
      <c r="D7854" s="8">
        <v>982.69</v>
      </c>
      <c r="E7854" s="11">
        <v>0.26</v>
      </c>
      <c r="F7854" s="18">
        <v>9</v>
      </c>
      <c r="G7854" s="15">
        <v>45572</v>
      </c>
      <c r="H7854" s="3">
        <v>45576</v>
      </c>
      <c r="I7854" s="2">
        <f t="shared" ref="I7854:I7855" si="358">DATEDIF(G7854,H7854,"d")</f>
        <v>4</v>
      </c>
      <c r="J7854" s="2" t="s">
        <v>15</v>
      </c>
      <c r="K7854" s="2" t="s">
        <v>22</v>
      </c>
      <c r="L7854" s="2">
        <v>266.14999999999998</v>
      </c>
      <c r="M7854" s="2" t="s">
        <v>48</v>
      </c>
    </row>
    <row r="7855" spans="1:13" ht="14.25" customHeight="1" x14ac:dyDescent="0.3">
      <c r="A7855" s="2" t="s">
        <v>7886</v>
      </c>
      <c r="B7855" s="2" t="s">
        <v>19</v>
      </c>
      <c r="C7855" s="2" t="s">
        <v>26</v>
      </c>
      <c r="D7855" s="8">
        <v>1060.32</v>
      </c>
      <c r="E7855" s="11">
        <v>0.13</v>
      </c>
      <c r="F7855" s="18">
        <v>3</v>
      </c>
      <c r="G7855" s="15">
        <v>45078</v>
      </c>
      <c r="H7855" s="3">
        <v>45084</v>
      </c>
      <c r="I7855" s="2">
        <f t="shared" si="358"/>
        <v>6</v>
      </c>
      <c r="J7855" s="2" t="s">
        <v>31</v>
      </c>
      <c r="K7855" s="2" t="s">
        <v>22</v>
      </c>
      <c r="L7855" s="2">
        <v>67.28</v>
      </c>
      <c r="M7855" s="2" t="s">
        <v>23</v>
      </c>
    </row>
    <row r="7856" spans="1:13" ht="14.25" hidden="1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3"/>
      <c r="J7856" s="2" t="s">
        <v>21</v>
      </c>
      <c r="K7856" s="2" t="s">
        <v>22</v>
      </c>
      <c r="L7856" s="2">
        <v>505.48</v>
      </c>
      <c r="M7856" s="2" t="s">
        <v>34</v>
      </c>
    </row>
    <row r="7857" spans="1:13" ht="14.25" hidden="1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3"/>
      <c r="J7857" s="2" t="s">
        <v>31</v>
      </c>
      <c r="K7857" s="2" t="s">
        <v>27</v>
      </c>
      <c r="L7857" s="2">
        <v>132.31</v>
      </c>
      <c r="M7857" s="2" t="s">
        <v>28</v>
      </c>
    </row>
    <row r="7858" spans="1:13" ht="14.25" hidden="1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3"/>
      <c r="J7858" s="2" t="s">
        <v>31</v>
      </c>
      <c r="K7858" s="2" t="s">
        <v>16</v>
      </c>
      <c r="L7858" s="2">
        <v>181.17</v>
      </c>
      <c r="M7858" s="2" t="s">
        <v>34</v>
      </c>
    </row>
    <row r="7859" spans="1:13" ht="14.25" hidden="1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3"/>
      <c r="J7859" s="2" t="s">
        <v>31</v>
      </c>
      <c r="K7859" s="2" t="s">
        <v>22</v>
      </c>
      <c r="L7859" s="2">
        <v>516</v>
      </c>
      <c r="M7859" s="2" t="s">
        <v>28</v>
      </c>
    </row>
    <row r="7860" spans="1:13" ht="14.25" hidden="1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3"/>
      <c r="J7860" s="2" t="s">
        <v>15</v>
      </c>
      <c r="K7860" s="2" t="s">
        <v>16</v>
      </c>
      <c r="L7860" s="2">
        <v>321.83</v>
      </c>
      <c r="M7860" s="2" t="s">
        <v>23</v>
      </c>
    </row>
    <row r="7861" spans="1:13" ht="14.25" hidden="1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3"/>
      <c r="J7861" s="2" t="s">
        <v>21</v>
      </c>
      <c r="K7861" s="2" t="s">
        <v>27</v>
      </c>
      <c r="L7861" s="2">
        <v>184.86</v>
      </c>
      <c r="M7861" s="2" t="s">
        <v>48</v>
      </c>
    </row>
    <row r="7862" spans="1:13" ht="14.25" hidden="1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3"/>
      <c r="J7862" s="2" t="s">
        <v>21</v>
      </c>
      <c r="K7862" s="2" t="s">
        <v>27</v>
      </c>
      <c r="L7862" s="2">
        <v>226.8</v>
      </c>
      <c r="M7862" s="2" t="s">
        <v>28</v>
      </c>
    </row>
    <row r="7863" spans="1:13" ht="14.25" hidden="1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3"/>
      <c r="J7863" s="2" t="s">
        <v>31</v>
      </c>
      <c r="K7863" s="2" t="s">
        <v>27</v>
      </c>
      <c r="L7863" s="2">
        <v>771.78</v>
      </c>
      <c r="M7863" s="2" t="s">
        <v>28</v>
      </c>
    </row>
    <row r="7864" spans="1:13" ht="14.25" hidden="1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3"/>
      <c r="J7864" s="2" t="s">
        <v>31</v>
      </c>
      <c r="K7864" s="2" t="s">
        <v>22</v>
      </c>
      <c r="L7864" s="2">
        <v>557.80999999999995</v>
      </c>
      <c r="M7864" s="2" t="s">
        <v>39</v>
      </c>
    </row>
    <row r="7865" spans="1:13" ht="14.25" hidden="1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3"/>
      <c r="J7865" s="2" t="s">
        <v>31</v>
      </c>
      <c r="K7865" s="2" t="s">
        <v>27</v>
      </c>
      <c r="L7865" s="2">
        <v>281.33999999999997</v>
      </c>
      <c r="M7865" s="2" t="s">
        <v>28</v>
      </c>
    </row>
    <row r="7866" spans="1:13" ht="14.25" hidden="1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3"/>
      <c r="J7866" s="2" t="s">
        <v>31</v>
      </c>
      <c r="K7866" s="2" t="s">
        <v>22</v>
      </c>
      <c r="L7866" s="2">
        <v>1019.5</v>
      </c>
      <c r="M7866" s="2" t="s">
        <v>39</v>
      </c>
    </row>
    <row r="7867" spans="1:13" ht="14.25" hidden="1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3"/>
      <c r="J7867" s="2" t="s">
        <v>31</v>
      </c>
      <c r="K7867" s="2" t="s">
        <v>16</v>
      </c>
      <c r="L7867" s="2">
        <v>338.93</v>
      </c>
      <c r="M7867" s="2" t="s">
        <v>48</v>
      </c>
    </row>
    <row r="7868" spans="1:13" ht="14.25" hidden="1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3"/>
      <c r="J7868" s="2" t="s">
        <v>21</v>
      </c>
      <c r="K7868" s="2" t="s">
        <v>27</v>
      </c>
      <c r="L7868" s="2">
        <v>663.82</v>
      </c>
      <c r="M7868" s="2" t="s">
        <v>34</v>
      </c>
    </row>
    <row r="7869" spans="1:13" ht="14.25" hidden="1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3"/>
      <c r="J7869" s="2" t="s">
        <v>15</v>
      </c>
      <c r="K7869" s="2" t="s">
        <v>22</v>
      </c>
      <c r="L7869" s="2">
        <v>389.49</v>
      </c>
      <c r="M7869" s="2" t="s">
        <v>39</v>
      </c>
    </row>
    <row r="7870" spans="1:13" ht="14.25" hidden="1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3"/>
      <c r="J7870" s="2" t="s">
        <v>31</v>
      </c>
      <c r="K7870" s="2" t="s">
        <v>22</v>
      </c>
      <c r="L7870" s="2">
        <v>62.06</v>
      </c>
      <c r="M7870" s="2" t="s">
        <v>34</v>
      </c>
    </row>
    <row r="7871" spans="1:13" ht="14.25" customHeight="1" x14ac:dyDescent="0.3">
      <c r="A7871" s="2" t="s">
        <v>7902</v>
      </c>
      <c r="B7871" s="2" t="s">
        <v>19</v>
      </c>
      <c r="C7871" s="2" t="s">
        <v>36</v>
      </c>
      <c r="D7871" s="8">
        <v>3716.4</v>
      </c>
      <c r="E7871" s="11">
        <v>0.28000000000000003</v>
      </c>
      <c r="F7871" s="18">
        <v>8</v>
      </c>
      <c r="G7871" s="15">
        <v>45060</v>
      </c>
      <c r="H7871" s="3">
        <v>45062</v>
      </c>
      <c r="I7871" s="2">
        <f t="shared" ref="I7871:I7872" si="359">DATEDIF(G7871,H7871,"d")</f>
        <v>2</v>
      </c>
      <c r="J7871" s="2" t="s">
        <v>15</v>
      </c>
      <c r="K7871" s="2" t="s">
        <v>22</v>
      </c>
      <c r="L7871" s="2">
        <v>234.17</v>
      </c>
      <c r="M7871" s="2" t="s">
        <v>39</v>
      </c>
    </row>
    <row r="7872" spans="1:13" ht="14.25" customHeight="1" x14ac:dyDescent="0.3">
      <c r="A7872" s="2" t="s">
        <v>7903</v>
      </c>
      <c r="B7872" s="2" t="s">
        <v>19</v>
      </c>
      <c r="C7872" s="2" t="s">
        <v>14</v>
      </c>
      <c r="D7872" s="8">
        <v>4892.04</v>
      </c>
      <c r="E7872" s="11">
        <v>0.42</v>
      </c>
      <c r="F7872" s="18">
        <v>8</v>
      </c>
      <c r="G7872" s="15">
        <v>45581</v>
      </c>
      <c r="H7872" s="3">
        <v>45587</v>
      </c>
      <c r="I7872" s="2">
        <f t="shared" si="359"/>
        <v>6</v>
      </c>
      <c r="J7872" s="2" t="s">
        <v>31</v>
      </c>
      <c r="K7872" s="2" t="s">
        <v>22</v>
      </c>
      <c r="L7872" s="2">
        <v>1248.75</v>
      </c>
      <c r="M7872" s="2" t="s">
        <v>17</v>
      </c>
    </row>
    <row r="7873" spans="1:13" ht="14.25" hidden="1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3"/>
      <c r="J7873" s="2" t="s">
        <v>31</v>
      </c>
      <c r="K7873" s="2" t="s">
        <v>16</v>
      </c>
      <c r="L7873" s="2">
        <v>58.15</v>
      </c>
      <c r="M7873" s="2" t="s">
        <v>34</v>
      </c>
    </row>
    <row r="7874" spans="1:13" ht="14.25" hidden="1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3"/>
      <c r="J7874" s="2" t="s">
        <v>15</v>
      </c>
      <c r="K7874" s="2" t="s">
        <v>27</v>
      </c>
      <c r="L7874" s="2">
        <v>8.4600000000000009</v>
      </c>
      <c r="M7874" s="2" t="s">
        <v>39</v>
      </c>
    </row>
    <row r="7875" spans="1:13" ht="14.25" hidden="1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3"/>
      <c r="J7875" s="2" t="s">
        <v>31</v>
      </c>
      <c r="K7875" s="2" t="s">
        <v>22</v>
      </c>
      <c r="L7875" s="2">
        <v>264.12</v>
      </c>
      <c r="M7875" s="2" t="s">
        <v>39</v>
      </c>
    </row>
    <row r="7876" spans="1:13" ht="14.25" customHeight="1" x14ac:dyDescent="0.3">
      <c r="A7876" s="2" t="s">
        <v>7907</v>
      </c>
      <c r="B7876" s="2" t="s">
        <v>19</v>
      </c>
      <c r="C7876" s="2" t="s">
        <v>36</v>
      </c>
      <c r="D7876" s="8">
        <v>601.07000000000005</v>
      </c>
      <c r="E7876" s="11">
        <v>0.17</v>
      </c>
      <c r="F7876" s="18">
        <v>9</v>
      </c>
      <c r="G7876" s="15">
        <v>45532</v>
      </c>
      <c r="H7876" s="3">
        <v>45539</v>
      </c>
      <c r="I7876" s="2">
        <f>DATEDIF(G7876,H7876,"d")</f>
        <v>7</v>
      </c>
      <c r="J7876" s="2" t="s">
        <v>15</v>
      </c>
      <c r="K7876" s="2" t="s">
        <v>27</v>
      </c>
      <c r="L7876" s="2">
        <v>43.21</v>
      </c>
      <c r="M7876" s="2" t="s">
        <v>17</v>
      </c>
    </row>
    <row r="7877" spans="1:13" ht="14.25" hidden="1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3"/>
      <c r="J7877" s="2" t="s">
        <v>21</v>
      </c>
      <c r="K7877" s="2" t="s">
        <v>22</v>
      </c>
      <c r="L7877" s="2">
        <v>133.21</v>
      </c>
      <c r="M7877" s="2" t="s">
        <v>39</v>
      </c>
    </row>
    <row r="7878" spans="1:13" ht="14.25" hidden="1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3"/>
      <c r="J7878" s="2" t="s">
        <v>21</v>
      </c>
      <c r="K7878" s="2" t="s">
        <v>22</v>
      </c>
      <c r="L7878" s="2">
        <v>768.28</v>
      </c>
      <c r="M7878" s="2" t="s">
        <v>39</v>
      </c>
    </row>
    <row r="7879" spans="1:13" ht="14.25" customHeight="1" x14ac:dyDescent="0.3">
      <c r="A7879" s="2" t="s">
        <v>7910</v>
      </c>
      <c r="B7879" s="2" t="s">
        <v>19</v>
      </c>
      <c r="C7879" s="2" t="s">
        <v>14</v>
      </c>
      <c r="D7879" s="8">
        <v>489.85</v>
      </c>
      <c r="E7879" s="11">
        <v>0.11</v>
      </c>
      <c r="F7879" s="18">
        <v>8</v>
      </c>
      <c r="G7879" s="15">
        <v>45273</v>
      </c>
      <c r="H7879" s="3">
        <v>45276</v>
      </c>
      <c r="I7879" s="2">
        <f t="shared" ref="I7879:I7880" si="360">DATEDIF(G7879,H7879,"d")</f>
        <v>3</v>
      </c>
      <c r="J7879" s="2" t="s">
        <v>21</v>
      </c>
      <c r="K7879" s="2" t="s">
        <v>22</v>
      </c>
      <c r="L7879" s="2">
        <v>131.38</v>
      </c>
      <c r="M7879" s="2" t="s">
        <v>48</v>
      </c>
    </row>
    <row r="7880" spans="1:13" ht="14.25" customHeight="1" x14ac:dyDescent="0.3">
      <c r="A7880" s="2" t="s">
        <v>7911</v>
      </c>
      <c r="B7880" s="2" t="s">
        <v>19</v>
      </c>
      <c r="C7880" s="2" t="s">
        <v>26</v>
      </c>
      <c r="D7880" s="8">
        <v>658.69</v>
      </c>
      <c r="E7880" s="11">
        <v>0.14000000000000001</v>
      </c>
      <c r="F7880" s="18">
        <v>5</v>
      </c>
      <c r="G7880" s="15">
        <v>45148</v>
      </c>
      <c r="H7880" s="3">
        <v>45149</v>
      </c>
      <c r="I7880" s="2">
        <f t="shared" si="360"/>
        <v>1</v>
      </c>
      <c r="J7880" s="2" t="s">
        <v>15</v>
      </c>
      <c r="K7880" s="2" t="s">
        <v>22</v>
      </c>
      <c r="L7880" s="2">
        <v>156.24</v>
      </c>
      <c r="M7880" s="2" t="s">
        <v>39</v>
      </c>
    </row>
    <row r="7881" spans="1:13" ht="14.25" hidden="1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3"/>
      <c r="J7881" s="2" t="s">
        <v>31</v>
      </c>
      <c r="K7881" s="2" t="s">
        <v>22</v>
      </c>
      <c r="L7881" s="2">
        <v>154.71</v>
      </c>
      <c r="M7881" s="2" t="s">
        <v>17</v>
      </c>
    </row>
    <row r="7882" spans="1:13" ht="14.25" hidden="1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3"/>
      <c r="J7882" s="2" t="s">
        <v>31</v>
      </c>
      <c r="K7882" s="2" t="s">
        <v>27</v>
      </c>
      <c r="L7882" s="2">
        <v>480.61</v>
      </c>
      <c r="M7882" s="2" t="s">
        <v>34</v>
      </c>
    </row>
    <row r="7883" spans="1:13" ht="14.25" hidden="1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3"/>
      <c r="J7883" s="2" t="s">
        <v>21</v>
      </c>
      <c r="K7883" s="2" t="s">
        <v>16</v>
      </c>
      <c r="L7883" s="2">
        <v>371.63</v>
      </c>
      <c r="M7883" s="2" t="s">
        <v>23</v>
      </c>
    </row>
    <row r="7884" spans="1:13" ht="14.25" hidden="1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3"/>
      <c r="J7884" s="2" t="s">
        <v>15</v>
      </c>
      <c r="K7884" s="2" t="s">
        <v>27</v>
      </c>
      <c r="L7884" s="2">
        <v>124.15</v>
      </c>
      <c r="M7884" s="2" t="s">
        <v>48</v>
      </c>
    </row>
    <row r="7885" spans="1:13" ht="14.25" hidden="1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3"/>
      <c r="J7885" s="2" t="s">
        <v>21</v>
      </c>
      <c r="K7885" s="2" t="s">
        <v>27</v>
      </c>
      <c r="L7885" s="2">
        <v>926.61</v>
      </c>
      <c r="M7885" s="2" t="s">
        <v>28</v>
      </c>
    </row>
    <row r="7886" spans="1:13" ht="14.25" hidden="1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3"/>
      <c r="J7886" s="2" t="s">
        <v>15</v>
      </c>
      <c r="K7886" s="2" t="s">
        <v>27</v>
      </c>
      <c r="L7886" s="2">
        <v>714.62</v>
      </c>
      <c r="M7886" s="2" t="s">
        <v>23</v>
      </c>
    </row>
    <row r="7887" spans="1:13" ht="14.25" hidden="1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3"/>
      <c r="J7887" s="2" t="s">
        <v>31</v>
      </c>
      <c r="K7887" s="2" t="s">
        <v>22</v>
      </c>
      <c r="L7887" s="2">
        <v>20.84</v>
      </c>
      <c r="M7887" s="2" t="s">
        <v>34</v>
      </c>
    </row>
    <row r="7888" spans="1:13" ht="14.25" hidden="1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3"/>
      <c r="J7888" s="2" t="s">
        <v>31</v>
      </c>
      <c r="K7888" s="2" t="s">
        <v>27</v>
      </c>
      <c r="L7888" s="2">
        <v>92.88</v>
      </c>
      <c r="M7888" s="2" t="s">
        <v>39</v>
      </c>
    </row>
    <row r="7889" spans="1:13" ht="14.25" hidden="1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3"/>
      <c r="J7889" s="2" t="s">
        <v>31</v>
      </c>
      <c r="K7889" s="2" t="s">
        <v>16</v>
      </c>
      <c r="L7889" s="2">
        <v>683.47</v>
      </c>
      <c r="M7889" s="2" t="s">
        <v>28</v>
      </c>
    </row>
    <row r="7890" spans="1:13" ht="14.25" hidden="1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3"/>
      <c r="J7890" s="2" t="s">
        <v>21</v>
      </c>
      <c r="K7890" s="2" t="s">
        <v>22</v>
      </c>
      <c r="L7890" s="2">
        <v>216.6</v>
      </c>
      <c r="M7890" s="2" t="s">
        <v>17</v>
      </c>
    </row>
    <row r="7891" spans="1:13" ht="14.25" hidden="1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3"/>
      <c r="J7891" s="2" t="s">
        <v>31</v>
      </c>
      <c r="K7891" s="2" t="s">
        <v>27</v>
      </c>
      <c r="L7891" s="2">
        <v>407.83</v>
      </c>
      <c r="M7891" s="2" t="s">
        <v>28</v>
      </c>
    </row>
    <row r="7892" spans="1:13" ht="14.25" hidden="1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3"/>
      <c r="J7892" s="2" t="s">
        <v>15</v>
      </c>
      <c r="K7892" s="2" t="s">
        <v>16</v>
      </c>
      <c r="L7892" s="2">
        <v>664.08</v>
      </c>
      <c r="M7892" s="2" t="s">
        <v>17</v>
      </c>
    </row>
    <row r="7893" spans="1:13" ht="14.25" hidden="1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3"/>
      <c r="J7893" s="2" t="s">
        <v>15</v>
      </c>
      <c r="K7893" s="2" t="s">
        <v>16</v>
      </c>
      <c r="L7893" s="2">
        <v>545.98</v>
      </c>
      <c r="M7893" s="2" t="s">
        <v>34</v>
      </c>
    </row>
    <row r="7894" spans="1:13" ht="14.25" hidden="1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3"/>
      <c r="J7894" s="2" t="s">
        <v>21</v>
      </c>
      <c r="K7894" s="2" t="s">
        <v>27</v>
      </c>
      <c r="L7894" s="2">
        <v>24.66</v>
      </c>
      <c r="M7894" s="2" t="s">
        <v>34</v>
      </c>
    </row>
    <row r="7895" spans="1:13" ht="14.25" hidden="1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3"/>
      <c r="J7895" s="2" t="s">
        <v>21</v>
      </c>
      <c r="K7895" s="2" t="s">
        <v>27</v>
      </c>
      <c r="L7895" s="2">
        <v>846.62</v>
      </c>
      <c r="M7895" s="2" t="s">
        <v>48</v>
      </c>
    </row>
    <row r="7896" spans="1:13" ht="14.25" customHeight="1" x14ac:dyDescent="0.3">
      <c r="A7896" s="2" t="s">
        <v>7927</v>
      </c>
      <c r="B7896" s="2" t="s">
        <v>19</v>
      </c>
      <c r="C7896" s="2" t="s">
        <v>20</v>
      </c>
      <c r="D7896" s="8">
        <v>4457.49</v>
      </c>
      <c r="E7896" s="11">
        <v>0.19</v>
      </c>
      <c r="F7896" s="18">
        <v>1</v>
      </c>
      <c r="G7896" s="15">
        <v>45426</v>
      </c>
      <c r="H7896" s="3">
        <v>45428</v>
      </c>
      <c r="I7896" s="2">
        <f t="shared" ref="I7896:I7897" si="361">DATEDIF(G7896,H7896,"d")</f>
        <v>2</v>
      </c>
      <c r="J7896" s="2" t="s">
        <v>21</v>
      </c>
      <c r="K7896" s="2" t="s">
        <v>22</v>
      </c>
      <c r="L7896" s="2">
        <v>1139.22</v>
      </c>
      <c r="M7896" s="2" t="s">
        <v>48</v>
      </c>
    </row>
    <row r="7897" spans="1:13" ht="14.25" customHeight="1" x14ac:dyDescent="0.3">
      <c r="A7897" s="2" t="s">
        <v>7928</v>
      </c>
      <c r="B7897" s="2" t="s">
        <v>19</v>
      </c>
      <c r="C7897" s="2" t="s">
        <v>36</v>
      </c>
      <c r="D7897" s="8">
        <v>2706.43</v>
      </c>
      <c r="E7897" s="11">
        <v>0.31</v>
      </c>
      <c r="F7897" s="18">
        <v>7</v>
      </c>
      <c r="G7897" s="15">
        <v>45411</v>
      </c>
      <c r="H7897" s="3">
        <v>45413</v>
      </c>
      <c r="I7897" s="2">
        <f t="shared" si="361"/>
        <v>2</v>
      </c>
      <c r="J7897" s="2" t="s">
        <v>15</v>
      </c>
      <c r="K7897" s="2" t="s">
        <v>27</v>
      </c>
      <c r="L7897" s="2">
        <v>291.73</v>
      </c>
      <c r="M7897" s="2" t="s">
        <v>39</v>
      </c>
    </row>
    <row r="7898" spans="1:13" ht="14.25" hidden="1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3"/>
      <c r="J7898" s="2" t="s">
        <v>31</v>
      </c>
      <c r="K7898" s="2" t="s">
        <v>22</v>
      </c>
      <c r="L7898" s="2">
        <v>139.26</v>
      </c>
      <c r="M7898" s="2" t="s">
        <v>39</v>
      </c>
    </row>
    <row r="7899" spans="1:13" ht="14.25" hidden="1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3"/>
      <c r="J7899" s="2" t="s">
        <v>15</v>
      </c>
      <c r="K7899" s="2" t="s">
        <v>22</v>
      </c>
      <c r="L7899" s="2">
        <v>203.15</v>
      </c>
      <c r="M7899" s="2" t="s">
        <v>39</v>
      </c>
    </row>
    <row r="7900" spans="1:13" ht="14.25" hidden="1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3"/>
      <c r="J7900" s="2" t="s">
        <v>21</v>
      </c>
      <c r="K7900" s="2" t="s">
        <v>27</v>
      </c>
      <c r="L7900" s="2">
        <v>534.34</v>
      </c>
      <c r="M7900" s="2" t="s">
        <v>28</v>
      </c>
    </row>
    <row r="7901" spans="1:13" ht="14.25" hidden="1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3"/>
      <c r="J7901" s="2" t="s">
        <v>15</v>
      </c>
      <c r="K7901" s="2" t="s">
        <v>16</v>
      </c>
      <c r="L7901" s="2">
        <v>180.27</v>
      </c>
      <c r="M7901" s="2" t="s">
        <v>48</v>
      </c>
    </row>
    <row r="7902" spans="1:13" ht="14.25" hidden="1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3"/>
      <c r="J7902" s="2" t="s">
        <v>31</v>
      </c>
      <c r="K7902" s="2" t="s">
        <v>16</v>
      </c>
      <c r="L7902" s="2">
        <v>635.49</v>
      </c>
      <c r="M7902" s="2" t="s">
        <v>23</v>
      </c>
    </row>
    <row r="7903" spans="1:13" ht="14.25" hidden="1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3"/>
      <c r="J7903" s="2" t="s">
        <v>31</v>
      </c>
      <c r="K7903" s="2" t="s">
        <v>16</v>
      </c>
      <c r="L7903" s="2">
        <v>235.11</v>
      </c>
      <c r="M7903" s="2" t="s">
        <v>34</v>
      </c>
    </row>
    <row r="7904" spans="1:13" ht="14.25" hidden="1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3"/>
      <c r="J7904" s="2" t="s">
        <v>21</v>
      </c>
      <c r="K7904" s="2" t="s">
        <v>27</v>
      </c>
      <c r="L7904" s="2">
        <v>850.55</v>
      </c>
      <c r="M7904" s="2" t="s">
        <v>48</v>
      </c>
    </row>
    <row r="7905" spans="1:13" ht="14.25" hidden="1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3"/>
      <c r="J7905" s="2" t="s">
        <v>15</v>
      </c>
      <c r="K7905" s="2" t="s">
        <v>22</v>
      </c>
      <c r="L7905" s="2">
        <v>111.06</v>
      </c>
      <c r="M7905" s="2" t="s">
        <v>48</v>
      </c>
    </row>
    <row r="7906" spans="1:13" ht="14.25" hidden="1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3"/>
      <c r="J7906" s="2" t="s">
        <v>21</v>
      </c>
      <c r="K7906" s="2" t="s">
        <v>16</v>
      </c>
      <c r="L7906" s="2">
        <v>272.33999999999997</v>
      </c>
      <c r="M7906" s="2" t="s">
        <v>23</v>
      </c>
    </row>
    <row r="7907" spans="1:13" ht="14.25" hidden="1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3"/>
      <c r="J7907" s="2" t="s">
        <v>21</v>
      </c>
      <c r="K7907" s="2" t="s">
        <v>27</v>
      </c>
      <c r="L7907" s="2">
        <v>460.01</v>
      </c>
      <c r="M7907" s="2" t="s">
        <v>48</v>
      </c>
    </row>
    <row r="7908" spans="1:13" ht="14.25" hidden="1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3"/>
      <c r="J7908" s="2" t="s">
        <v>21</v>
      </c>
      <c r="K7908" s="2" t="s">
        <v>16</v>
      </c>
      <c r="L7908" s="2">
        <v>334.87</v>
      </c>
      <c r="M7908" s="2" t="s">
        <v>34</v>
      </c>
    </row>
    <row r="7909" spans="1:13" ht="14.25" hidden="1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3"/>
      <c r="J7909" s="2" t="s">
        <v>21</v>
      </c>
      <c r="K7909" s="2" t="s">
        <v>16</v>
      </c>
      <c r="L7909" s="2">
        <v>489.96</v>
      </c>
      <c r="M7909" s="2" t="s">
        <v>34</v>
      </c>
    </row>
    <row r="7910" spans="1:13" ht="14.25" customHeight="1" x14ac:dyDescent="0.3">
      <c r="A7910" s="2" t="s">
        <v>7941</v>
      </c>
      <c r="B7910" s="2" t="s">
        <v>19</v>
      </c>
      <c r="C7910" s="2" t="s">
        <v>33</v>
      </c>
      <c r="D7910" s="8">
        <v>3566.88</v>
      </c>
      <c r="E7910" s="11">
        <v>0.34</v>
      </c>
      <c r="F7910" s="18">
        <v>9</v>
      </c>
      <c r="G7910" s="15">
        <v>45184</v>
      </c>
      <c r="H7910" s="3">
        <v>45190</v>
      </c>
      <c r="I7910" s="2">
        <f>DATEDIF(G7910,H7910,"d")</f>
        <v>6</v>
      </c>
      <c r="J7910" s="2" t="s">
        <v>15</v>
      </c>
      <c r="K7910" s="2" t="s">
        <v>16</v>
      </c>
      <c r="L7910" s="2">
        <v>431.41</v>
      </c>
      <c r="M7910" s="2" t="s">
        <v>34</v>
      </c>
    </row>
    <row r="7911" spans="1:13" ht="14.25" hidden="1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3"/>
      <c r="J7911" s="2" t="s">
        <v>21</v>
      </c>
      <c r="K7911" s="2" t="s">
        <v>27</v>
      </c>
      <c r="L7911" s="2">
        <v>10.71</v>
      </c>
      <c r="M7911" s="2" t="s">
        <v>34</v>
      </c>
    </row>
    <row r="7912" spans="1:13" ht="14.25" customHeight="1" x14ac:dyDescent="0.3">
      <c r="A7912" s="2" t="s">
        <v>7943</v>
      </c>
      <c r="B7912" s="2" t="s">
        <v>19</v>
      </c>
      <c r="C7912" s="2" t="s">
        <v>33</v>
      </c>
      <c r="D7912" s="8">
        <v>3081.26</v>
      </c>
      <c r="E7912" s="11">
        <v>0.36</v>
      </c>
      <c r="F7912" s="18">
        <v>5</v>
      </c>
      <c r="G7912" s="15">
        <v>45532</v>
      </c>
      <c r="H7912" s="3">
        <v>45537</v>
      </c>
      <c r="I7912" s="2">
        <f>DATEDIF(G7912,H7912,"d")</f>
        <v>5</v>
      </c>
      <c r="J7912" s="2" t="s">
        <v>31</v>
      </c>
      <c r="K7912" s="2" t="s">
        <v>22</v>
      </c>
      <c r="L7912" s="2">
        <v>468.86</v>
      </c>
      <c r="M7912" s="2" t="s">
        <v>39</v>
      </c>
    </row>
    <row r="7913" spans="1:13" ht="14.25" hidden="1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3"/>
      <c r="J7913" s="2" t="s">
        <v>21</v>
      </c>
      <c r="K7913" s="2" t="s">
        <v>16</v>
      </c>
      <c r="L7913" s="2">
        <v>890.42</v>
      </c>
      <c r="M7913" s="2" t="s">
        <v>39</v>
      </c>
    </row>
    <row r="7914" spans="1:13" ht="14.25" customHeight="1" x14ac:dyDescent="0.3">
      <c r="A7914" s="2" t="s">
        <v>7945</v>
      </c>
      <c r="B7914" s="2" t="s">
        <v>19</v>
      </c>
      <c r="C7914" s="2" t="s">
        <v>36</v>
      </c>
      <c r="D7914" s="8">
        <v>3338.97</v>
      </c>
      <c r="E7914" s="11">
        <v>0.14000000000000001</v>
      </c>
      <c r="F7914" s="18">
        <v>4</v>
      </c>
      <c r="G7914" s="15">
        <v>45309</v>
      </c>
      <c r="H7914" s="3">
        <v>45310</v>
      </c>
      <c r="I7914" s="2">
        <f>DATEDIF(G7914,H7914,"d")</f>
        <v>1</v>
      </c>
      <c r="J7914" s="2" t="s">
        <v>31</v>
      </c>
      <c r="K7914" s="2" t="s">
        <v>27</v>
      </c>
      <c r="L7914" s="2">
        <v>814.27</v>
      </c>
      <c r="M7914" s="2" t="s">
        <v>17</v>
      </c>
    </row>
    <row r="7915" spans="1:13" ht="14.25" hidden="1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3"/>
      <c r="J7915" s="2" t="s">
        <v>15</v>
      </c>
      <c r="K7915" s="2" t="s">
        <v>16</v>
      </c>
      <c r="L7915" s="2">
        <v>1362.34</v>
      </c>
      <c r="M7915" s="2" t="s">
        <v>39</v>
      </c>
    </row>
    <row r="7916" spans="1:13" ht="14.25" hidden="1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3"/>
      <c r="J7916" s="2" t="s">
        <v>21</v>
      </c>
      <c r="K7916" s="2" t="s">
        <v>22</v>
      </c>
      <c r="L7916" s="2">
        <v>766.22</v>
      </c>
      <c r="M7916" s="2" t="s">
        <v>23</v>
      </c>
    </row>
    <row r="7917" spans="1:13" ht="14.25" hidden="1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3"/>
      <c r="J7917" s="2" t="s">
        <v>15</v>
      </c>
      <c r="K7917" s="2" t="s">
        <v>22</v>
      </c>
      <c r="L7917" s="2">
        <v>784.64</v>
      </c>
      <c r="M7917" s="2" t="s">
        <v>34</v>
      </c>
    </row>
    <row r="7918" spans="1:13" ht="14.25" hidden="1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3"/>
      <c r="J7918" s="2" t="s">
        <v>31</v>
      </c>
      <c r="K7918" s="2" t="s">
        <v>27</v>
      </c>
      <c r="L7918" s="2">
        <v>178.29</v>
      </c>
      <c r="M7918" s="2" t="s">
        <v>23</v>
      </c>
    </row>
    <row r="7919" spans="1:13" ht="14.25" hidden="1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3"/>
      <c r="J7919" s="2" t="s">
        <v>31</v>
      </c>
      <c r="K7919" s="2" t="s">
        <v>27</v>
      </c>
      <c r="L7919" s="2">
        <v>181.45</v>
      </c>
      <c r="M7919" s="2" t="s">
        <v>17</v>
      </c>
    </row>
    <row r="7920" spans="1:13" ht="14.25" hidden="1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3"/>
      <c r="J7920" s="2" t="s">
        <v>15</v>
      </c>
      <c r="K7920" s="2" t="s">
        <v>16</v>
      </c>
      <c r="L7920" s="2">
        <v>200.93</v>
      </c>
      <c r="M7920" s="2" t="s">
        <v>17</v>
      </c>
    </row>
    <row r="7921" spans="1:13" ht="14.25" customHeight="1" x14ac:dyDescent="0.3">
      <c r="A7921" s="2" t="s">
        <v>7952</v>
      </c>
      <c r="B7921" s="2" t="s">
        <v>19</v>
      </c>
      <c r="C7921" s="2" t="s">
        <v>20</v>
      </c>
      <c r="D7921" s="8">
        <v>2495.36</v>
      </c>
      <c r="E7921" s="11">
        <v>0.02</v>
      </c>
      <c r="F7921" s="18">
        <v>9</v>
      </c>
      <c r="G7921" s="15">
        <v>45156</v>
      </c>
      <c r="H7921" s="3">
        <v>45162</v>
      </c>
      <c r="I7921" s="2">
        <f>DATEDIF(G7921,H7921,"d")</f>
        <v>6</v>
      </c>
      <c r="J7921" s="2" t="s">
        <v>21</v>
      </c>
      <c r="K7921" s="2" t="s">
        <v>16</v>
      </c>
      <c r="L7921" s="2">
        <v>278.83</v>
      </c>
      <c r="M7921" s="2" t="s">
        <v>48</v>
      </c>
    </row>
    <row r="7922" spans="1:13" ht="14.25" hidden="1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3"/>
      <c r="J7922" s="2" t="s">
        <v>15</v>
      </c>
      <c r="K7922" s="2" t="s">
        <v>27</v>
      </c>
      <c r="L7922" s="2">
        <v>194.1</v>
      </c>
      <c r="M7922" s="2" t="s">
        <v>28</v>
      </c>
    </row>
    <row r="7923" spans="1:13" ht="14.25" hidden="1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3"/>
      <c r="J7923" s="2" t="s">
        <v>21</v>
      </c>
      <c r="K7923" s="2" t="s">
        <v>16</v>
      </c>
      <c r="L7923" s="2">
        <v>379.21</v>
      </c>
      <c r="M7923" s="2" t="s">
        <v>48</v>
      </c>
    </row>
    <row r="7924" spans="1:13" ht="14.25" hidden="1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3"/>
      <c r="J7924" s="2" t="s">
        <v>31</v>
      </c>
      <c r="K7924" s="2" t="s">
        <v>27</v>
      </c>
      <c r="L7924" s="2">
        <v>1245.1300000000001</v>
      </c>
      <c r="M7924" s="2" t="s">
        <v>17</v>
      </c>
    </row>
    <row r="7925" spans="1:13" ht="14.25" hidden="1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3"/>
      <c r="J7925" s="2" t="s">
        <v>21</v>
      </c>
      <c r="K7925" s="2" t="s">
        <v>27</v>
      </c>
      <c r="L7925" s="2">
        <v>692.87</v>
      </c>
      <c r="M7925" s="2" t="s">
        <v>39</v>
      </c>
    </row>
    <row r="7926" spans="1:13" ht="14.25" hidden="1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3"/>
      <c r="J7926" s="2" t="s">
        <v>31</v>
      </c>
      <c r="K7926" s="2" t="s">
        <v>22</v>
      </c>
      <c r="L7926" s="2">
        <v>97.27</v>
      </c>
      <c r="M7926" s="2" t="s">
        <v>28</v>
      </c>
    </row>
    <row r="7927" spans="1:13" ht="14.25" hidden="1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3"/>
      <c r="J7927" s="2" t="s">
        <v>31</v>
      </c>
      <c r="K7927" s="2" t="s">
        <v>27</v>
      </c>
      <c r="L7927" s="2">
        <v>1353.34</v>
      </c>
      <c r="M7927" s="2" t="s">
        <v>17</v>
      </c>
    </row>
    <row r="7928" spans="1:13" ht="14.25" hidden="1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3"/>
      <c r="J7928" s="2" t="s">
        <v>15</v>
      </c>
      <c r="K7928" s="2" t="s">
        <v>22</v>
      </c>
      <c r="L7928" s="2">
        <v>540.96</v>
      </c>
      <c r="M7928" s="2" t="s">
        <v>28</v>
      </c>
    </row>
    <row r="7929" spans="1:13" ht="14.25" customHeight="1" x14ac:dyDescent="0.3">
      <c r="A7929" s="2" t="s">
        <v>7960</v>
      </c>
      <c r="B7929" s="2" t="s">
        <v>19</v>
      </c>
      <c r="C7929" s="2" t="s">
        <v>14</v>
      </c>
      <c r="D7929" s="8">
        <v>3627.73</v>
      </c>
      <c r="E7929" s="11">
        <v>0.35</v>
      </c>
      <c r="F7929" s="18">
        <v>9</v>
      </c>
      <c r="G7929" s="15">
        <v>45408</v>
      </c>
      <c r="H7929" s="3">
        <v>45414</v>
      </c>
      <c r="I7929" s="2">
        <f>DATEDIF(G7929,H7929,"d")</f>
        <v>6</v>
      </c>
      <c r="J7929" s="2" t="s">
        <v>21</v>
      </c>
      <c r="K7929" s="2" t="s">
        <v>16</v>
      </c>
      <c r="L7929" s="2">
        <v>183.3</v>
      </c>
      <c r="M7929" s="2" t="s">
        <v>17</v>
      </c>
    </row>
    <row r="7930" spans="1:13" ht="14.25" hidden="1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3"/>
      <c r="J7930" s="2" t="s">
        <v>15</v>
      </c>
      <c r="K7930" s="2" t="s">
        <v>16</v>
      </c>
      <c r="L7930" s="2">
        <v>710.4</v>
      </c>
      <c r="M7930" s="2" t="s">
        <v>48</v>
      </c>
    </row>
    <row r="7931" spans="1:13" ht="14.25" hidden="1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3"/>
      <c r="J7931" s="2" t="s">
        <v>15</v>
      </c>
      <c r="K7931" s="2" t="s">
        <v>16</v>
      </c>
      <c r="L7931" s="2">
        <v>1203.8900000000001</v>
      </c>
      <c r="M7931" s="2" t="s">
        <v>23</v>
      </c>
    </row>
    <row r="7932" spans="1:13" ht="14.25" customHeight="1" x14ac:dyDescent="0.3">
      <c r="A7932" s="2" t="s">
        <v>7963</v>
      </c>
      <c r="B7932" s="2" t="s">
        <v>19</v>
      </c>
      <c r="C7932" s="2" t="s">
        <v>33</v>
      </c>
      <c r="D7932" s="8">
        <v>2579.71</v>
      </c>
      <c r="E7932" s="11">
        <v>0.32</v>
      </c>
      <c r="F7932" s="18">
        <v>8</v>
      </c>
      <c r="G7932" s="15">
        <v>45039</v>
      </c>
      <c r="H7932" s="3">
        <v>45042</v>
      </c>
      <c r="I7932" s="2">
        <f>DATEDIF(G7932,H7932,"d")</f>
        <v>3</v>
      </c>
      <c r="J7932" s="2" t="s">
        <v>21</v>
      </c>
      <c r="K7932" s="2" t="s">
        <v>22</v>
      </c>
      <c r="L7932" s="2">
        <v>329.1</v>
      </c>
      <c r="M7932" s="2" t="s">
        <v>28</v>
      </c>
    </row>
    <row r="7933" spans="1:13" ht="14.25" hidden="1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3"/>
      <c r="J7933" s="2" t="s">
        <v>31</v>
      </c>
      <c r="K7933" s="2" t="s">
        <v>27</v>
      </c>
      <c r="L7933" s="2">
        <v>884.07</v>
      </c>
      <c r="M7933" s="2" t="s">
        <v>17</v>
      </c>
    </row>
    <row r="7934" spans="1:13" ht="14.25" hidden="1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3"/>
      <c r="J7934" s="2" t="s">
        <v>21</v>
      </c>
      <c r="K7934" s="2" t="s">
        <v>27</v>
      </c>
      <c r="L7934" s="2">
        <v>660.44</v>
      </c>
      <c r="M7934" s="2" t="s">
        <v>28</v>
      </c>
    </row>
    <row r="7935" spans="1:13" ht="14.25" hidden="1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3"/>
      <c r="J7935" s="2" t="s">
        <v>21</v>
      </c>
      <c r="K7935" s="2" t="s">
        <v>16</v>
      </c>
      <c r="L7935" s="2">
        <v>638.65</v>
      </c>
      <c r="M7935" s="2" t="s">
        <v>17</v>
      </c>
    </row>
    <row r="7936" spans="1:13" ht="14.25" customHeight="1" x14ac:dyDescent="0.3">
      <c r="A7936" s="2" t="s">
        <v>7967</v>
      </c>
      <c r="B7936" s="2" t="s">
        <v>19</v>
      </c>
      <c r="C7936" s="2" t="s">
        <v>20</v>
      </c>
      <c r="D7936" s="8">
        <v>2734.79</v>
      </c>
      <c r="E7936" s="11">
        <v>0.1</v>
      </c>
      <c r="F7936" s="18">
        <v>5</v>
      </c>
      <c r="G7936" s="15">
        <v>44946</v>
      </c>
      <c r="H7936" s="3">
        <v>44948</v>
      </c>
      <c r="I7936" s="2">
        <f>DATEDIF(G7936,H7936,"d")</f>
        <v>2</v>
      </c>
      <c r="J7936" s="2" t="s">
        <v>31</v>
      </c>
      <c r="K7936" s="2" t="s">
        <v>27</v>
      </c>
      <c r="L7936" s="2">
        <v>533.59</v>
      </c>
      <c r="M7936" s="2" t="s">
        <v>17</v>
      </c>
    </row>
    <row r="7937" spans="1:13" ht="14.25" hidden="1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3"/>
      <c r="J7937" s="2" t="s">
        <v>31</v>
      </c>
      <c r="K7937" s="2" t="s">
        <v>22</v>
      </c>
      <c r="L7937" s="2">
        <v>242.07</v>
      </c>
      <c r="M7937" s="2" t="s">
        <v>28</v>
      </c>
    </row>
    <row r="7938" spans="1:13" ht="14.25" customHeight="1" x14ac:dyDescent="0.3">
      <c r="A7938" s="2" t="s">
        <v>7969</v>
      </c>
      <c r="B7938" s="2" t="s">
        <v>19</v>
      </c>
      <c r="C7938" s="2" t="s">
        <v>20</v>
      </c>
      <c r="D7938" s="8">
        <v>2163.04</v>
      </c>
      <c r="E7938" s="11">
        <v>0.47</v>
      </c>
      <c r="F7938" s="18">
        <v>7</v>
      </c>
      <c r="G7938" s="15">
        <v>45506</v>
      </c>
      <c r="H7938" s="3">
        <v>45508</v>
      </c>
      <c r="I7938" s="2">
        <f t="shared" ref="I7938:I7939" si="362">DATEDIF(G7938,H7938,"d")</f>
        <v>2</v>
      </c>
      <c r="J7938" s="2" t="s">
        <v>31</v>
      </c>
      <c r="K7938" s="2" t="s">
        <v>16</v>
      </c>
      <c r="L7938" s="2">
        <v>563.6</v>
      </c>
      <c r="M7938" s="2" t="s">
        <v>39</v>
      </c>
    </row>
    <row r="7939" spans="1:13" ht="14.25" customHeight="1" x14ac:dyDescent="0.3">
      <c r="A7939" s="2" t="s">
        <v>7970</v>
      </c>
      <c r="B7939" s="2" t="s">
        <v>19</v>
      </c>
      <c r="C7939" s="2" t="s">
        <v>33</v>
      </c>
      <c r="D7939" s="8">
        <v>3646.23</v>
      </c>
      <c r="E7939" s="11">
        <v>0.08</v>
      </c>
      <c r="F7939" s="18">
        <v>8</v>
      </c>
      <c r="G7939" s="15">
        <v>45643</v>
      </c>
      <c r="H7939" s="3">
        <v>45650</v>
      </c>
      <c r="I7939" s="2">
        <f t="shared" si="362"/>
        <v>7</v>
      </c>
      <c r="J7939" s="2" t="s">
        <v>21</v>
      </c>
      <c r="K7939" s="2" t="s">
        <v>22</v>
      </c>
      <c r="L7939" s="2">
        <v>349.4</v>
      </c>
      <c r="M7939" s="2" t="s">
        <v>17</v>
      </c>
    </row>
    <row r="7940" spans="1:13" ht="14.25" hidden="1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3"/>
      <c r="J7940" s="2" t="s">
        <v>31</v>
      </c>
      <c r="K7940" s="2" t="s">
        <v>27</v>
      </c>
      <c r="L7940" s="2">
        <v>217.87</v>
      </c>
      <c r="M7940" s="2" t="s">
        <v>39</v>
      </c>
    </row>
    <row r="7941" spans="1:13" ht="14.25" customHeight="1" x14ac:dyDescent="0.3">
      <c r="A7941" s="2" t="s">
        <v>7972</v>
      </c>
      <c r="B7941" s="2" t="s">
        <v>19</v>
      </c>
      <c r="C7941" s="2" t="s">
        <v>26</v>
      </c>
      <c r="D7941" s="8">
        <v>3120.27</v>
      </c>
      <c r="E7941" s="11">
        <v>0</v>
      </c>
      <c r="F7941" s="18">
        <v>6</v>
      </c>
      <c r="G7941" s="15">
        <v>45447</v>
      </c>
      <c r="H7941" s="3">
        <v>45452</v>
      </c>
      <c r="I7941" s="2">
        <f>DATEDIF(G7941,H7941,"d")</f>
        <v>5</v>
      </c>
      <c r="J7941" s="2" t="s">
        <v>21</v>
      </c>
      <c r="K7941" s="2" t="s">
        <v>22</v>
      </c>
      <c r="L7941" s="2">
        <v>226.19</v>
      </c>
      <c r="M7941" s="2" t="s">
        <v>23</v>
      </c>
    </row>
    <row r="7942" spans="1:13" ht="14.25" hidden="1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3"/>
      <c r="J7942" s="2" t="s">
        <v>31</v>
      </c>
      <c r="K7942" s="2" t="s">
        <v>27</v>
      </c>
      <c r="L7942" s="2">
        <v>322.70999999999998</v>
      </c>
      <c r="M7942" s="2" t="s">
        <v>17</v>
      </c>
    </row>
    <row r="7943" spans="1:13" ht="14.25" hidden="1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3"/>
      <c r="J7943" s="2" t="s">
        <v>31</v>
      </c>
      <c r="K7943" s="2" t="s">
        <v>22</v>
      </c>
      <c r="L7943" s="2">
        <v>437.99</v>
      </c>
      <c r="M7943" s="2" t="s">
        <v>23</v>
      </c>
    </row>
    <row r="7944" spans="1:13" ht="14.25" hidden="1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3"/>
      <c r="J7944" s="2" t="s">
        <v>31</v>
      </c>
      <c r="K7944" s="2" t="s">
        <v>22</v>
      </c>
      <c r="L7944" s="2">
        <v>396.81</v>
      </c>
      <c r="M7944" s="2" t="s">
        <v>17</v>
      </c>
    </row>
    <row r="7945" spans="1:13" ht="14.25" hidden="1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3"/>
      <c r="J7945" s="2" t="s">
        <v>21</v>
      </c>
      <c r="K7945" s="2" t="s">
        <v>16</v>
      </c>
      <c r="L7945" s="2">
        <v>453.08</v>
      </c>
      <c r="M7945" s="2" t="s">
        <v>17</v>
      </c>
    </row>
    <row r="7946" spans="1:13" ht="14.25" hidden="1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3"/>
      <c r="J7946" s="2" t="s">
        <v>15</v>
      </c>
      <c r="K7946" s="2" t="s">
        <v>27</v>
      </c>
      <c r="L7946" s="2">
        <v>842.47</v>
      </c>
      <c r="M7946" s="2" t="s">
        <v>39</v>
      </c>
    </row>
    <row r="7947" spans="1:13" ht="14.25" hidden="1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3"/>
      <c r="J7947" s="2" t="s">
        <v>21</v>
      </c>
      <c r="K7947" s="2" t="s">
        <v>16</v>
      </c>
      <c r="L7947" s="2">
        <v>719.2</v>
      </c>
      <c r="M7947" s="2" t="s">
        <v>17</v>
      </c>
    </row>
    <row r="7948" spans="1:13" ht="14.25" hidden="1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3"/>
      <c r="J7948" s="2" t="s">
        <v>21</v>
      </c>
      <c r="K7948" s="2" t="s">
        <v>16</v>
      </c>
      <c r="L7948" s="2">
        <v>727.5</v>
      </c>
      <c r="M7948" s="2" t="s">
        <v>39</v>
      </c>
    </row>
    <row r="7949" spans="1:13" ht="14.25" hidden="1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3"/>
      <c r="J7949" s="2" t="s">
        <v>15</v>
      </c>
      <c r="K7949" s="2" t="s">
        <v>16</v>
      </c>
      <c r="L7949" s="2">
        <v>449.19</v>
      </c>
      <c r="M7949" s="2" t="s">
        <v>48</v>
      </c>
    </row>
    <row r="7950" spans="1:13" ht="14.25" hidden="1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3"/>
      <c r="J7950" s="2" t="s">
        <v>15</v>
      </c>
      <c r="K7950" s="2" t="s">
        <v>16</v>
      </c>
      <c r="L7950" s="2">
        <v>1309.8699999999999</v>
      </c>
      <c r="M7950" s="2" t="s">
        <v>28</v>
      </c>
    </row>
    <row r="7951" spans="1:13" ht="14.25" customHeight="1" x14ac:dyDescent="0.3">
      <c r="A7951" s="2" t="s">
        <v>7982</v>
      </c>
      <c r="B7951" s="2" t="s">
        <v>19</v>
      </c>
      <c r="C7951" s="2" t="s">
        <v>20</v>
      </c>
      <c r="D7951" s="8">
        <v>3387.22</v>
      </c>
      <c r="E7951" s="11">
        <v>0.26</v>
      </c>
      <c r="F7951" s="18">
        <v>3</v>
      </c>
      <c r="G7951" s="15">
        <v>45046</v>
      </c>
      <c r="H7951" s="3">
        <v>45047</v>
      </c>
      <c r="I7951" s="2">
        <f>DATEDIF(G7951,H7951,"d")</f>
        <v>1</v>
      </c>
      <c r="J7951" s="2" t="s">
        <v>15</v>
      </c>
      <c r="K7951" s="2" t="s">
        <v>22</v>
      </c>
      <c r="L7951" s="2">
        <v>987.3</v>
      </c>
      <c r="M7951" s="2" t="s">
        <v>39</v>
      </c>
    </row>
    <row r="7952" spans="1:13" ht="14.25" hidden="1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3"/>
      <c r="J7952" s="2" t="s">
        <v>21</v>
      </c>
      <c r="K7952" s="2" t="s">
        <v>27</v>
      </c>
      <c r="L7952" s="2">
        <v>357.99</v>
      </c>
      <c r="M7952" s="2" t="s">
        <v>34</v>
      </c>
    </row>
    <row r="7953" spans="1:13" ht="14.25" hidden="1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3"/>
      <c r="J7953" s="2" t="s">
        <v>31</v>
      </c>
      <c r="K7953" s="2" t="s">
        <v>16</v>
      </c>
      <c r="L7953" s="2">
        <v>201.2</v>
      </c>
      <c r="M7953" s="2" t="s">
        <v>17</v>
      </c>
    </row>
    <row r="7954" spans="1:13" ht="14.25" hidden="1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3"/>
      <c r="J7954" s="2" t="s">
        <v>15</v>
      </c>
      <c r="K7954" s="2" t="s">
        <v>22</v>
      </c>
      <c r="L7954" s="2">
        <v>921.87</v>
      </c>
      <c r="M7954" s="2" t="s">
        <v>28</v>
      </c>
    </row>
    <row r="7955" spans="1:13" ht="14.25" hidden="1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3"/>
      <c r="J7955" s="2" t="s">
        <v>31</v>
      </c>
      <c r="K7955" s="2" t="s">
        <v>22</v>
      </c>
      <c r="L7955" s="2">
        <v>84.26</v>
      </c>
      <c r="M7955" s="2" t="s">
        <v>28</v>
      </c>
    </row>
    <row r="7956" spans="1:13" ht="14.25" hidden="1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3"/>
      <c r="J7956" s="2" t="s">
        <v>21</v>
      </c>
      <c r="K7956" s="2" t="s">
        <v>22</v>
      </c>
      <c r="L7956" s="2">
        <v>1069.71</v>
      </c>
      <c r="M7956" s="2" t="s">
        <v>48</v>
      </c>
    </row>
    <row r="7957" spans="1:13" ht="14.25" hidden="1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3"/>
      <c r="J7957" s="2" t="s">
        <v>15</v>
      </c>
      <c r="K7957" s="2" t="s">
        <v>16</v>
      </c>
      <c r="L7957" s="2">
        <v>195.68</v>
      </c>
      <c r="M7957" s="2" t="s">
        <v>28</v>
      </c>
    </row>
    <row r="7958" spans="1:13" ht="14.25" customHeight="1" x14ac:dyDescent="0.3">
      <c r="A7958" s="2" t="s">
        <v>7989</v>
      </c>
      <c r="B7958" s="2" t="s">
        <v>19</v>
      </c>
      <c r="C7958" s="2" t="s">
        <v>33</v>
      </c>
      <c r="D7958" s="8">
        <v>2999.77</v>
      </c>
      <c r="E7958" s="11">
        <v>0.48</v>
      </c>
      <c r="F7958" s="18">
        <v>1</v>
      </c>
      <c r="G7958" s="15">
        <v>45056</v>
      </c>
      <c r="H7958" s="3">
        <v>45057</v>
      </c>
      <c r="I7958" s="2">
        <f t="shared" ref="I7958:I7960" si="363">DATEDIF(G7958,H7958,"d")</f>
        <v>1</v>
      </c>
      <c r="J7958" s="2" t="s">
        <v>31</v>
      </c>
      <c r="K7958" s="2" t="s">
        <v>27</v>
      </c>
      <c r="L7958" s="2">
        <v>781.8</v>
      </c>
      <c r="M7958" s="2" t="s">
        <v>28</v>
      </c>
    </row>
    <row r="7959" spans="1:13" ht="14.25" customHeight="1" x14ac:dyDescent="0.3">
      <c r="A7959" s="2" t="s">
        <v>7990</v>
      </c>
      <c r="B7959" s="2" t="s">
        <v>19</v>
      </c>
      <c r="C7959" s="2" t="s">
        <v>33</v>
      </c>
      <c r="D7959" s="8">
        <v>3515.33</v>
      </c>
      <c r="E7959" s="11">
        <v>0.1</v>
      </c>
      <c r="F7959" s="18">
        <v>1</v>
      </c>
      <c r="G7959" s="15">
        <v>45161</v>
      </c>
      <c r="H7959" s="3">
        <v>45165</v>
      </c>
      <c r="I7959" s="2">
        <f t="shared" si="363"/>
        <v>4</v>
      </c>
      <c r="J7959" s="2" t="s">
        <v>31</v>
      </c>
      <c r="K7959" s="2" t="s">
        <v>22</v>
      </c>
      <c r="L7959" s="2">
        <v>474.72</v>
      </c>
      <c r="M7959" s="2" t="s">
        <v>34</v>
      </c>
    </row>
    <row r="7960" spans="1:13" ht="14.25" customHeight="1" x14ac:dyDescent="0.3">
      <c r="A7960" s="2" t="s">
        <v>7991</v>
      </c>
      <c r="B7960" s="2" t="s">
        <v>19</v>
      </c>
      <c r="C7960" s="2" t="s">
        <v>36</v>
      </c>
      <c r="D7960" s="8">
        <v>4312.76</v>
      </c>
      <c r="E7960" s="11">
        <v>0.17</v>
      </c>
      <c r="F7960" s="18">
        <v>6</v>
      </c>
      <c r="G7960" s="15">
        <v>45378</v>
      </c>
      <c r="H7960" s="3">
        <v>45380</v>
      </c>
      <c r="I7960" s="2">
        <f t="shared" si="363"/>
        <v>2</v>
      </c>
      <c r="J7960" s="2" t="s">
        <v>15</v>
      </c>
      <c r="K7960" s="2" t="s">
        <v>27</v>
      </c>
      <c r="L7960" s="2">
        <v>821.04</v>
      </c>
      <c r="M7960" s="2" t="s">
        <v>34</v>
      </c>
    </row>
    <row r="7961" spans="1:13" ht="14.25" hidden="1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3"/>
      <c r="J7961" s="2" t="s">
        <v>21</v>
      </c>
      <c r="K7961" s="2" t="s">
        <v>27</v>
      </c>
      <c r="L7961" s="2">
        <v>315.70999999999998</v>
      </c>
      <c r="M7961" s="2" t="s">
        <v>34</v>
      </c>
    </row>
    <row r="7962" spans="1:13" ht="14.25" hidden="1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3"/>
      <c r="J7962" s="2" t="s">
        <v>15</v>
      </c>
      <c r="K7962" s="2" t="s">
        <v>22</v>
      </c>
      <c r="L7962" s="2">
        <v>1109.04</v>
      </c>
      <c r="M7962" s="2" t="s">
        <v>23</v>
      </c>
    </row>
    <row r="7963" spans="1:13" ht="14.25" hidden="1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3"/>
      <c r="J7963" s="2" t="s">
        <v>31</v>
      </c>
      <c r="K7963" s="2" t="s">
        <v>16</v>
      </c>
      <c r="L7963" s="2">
        <v>571.45000000000005</v>
      </c>
      <c r="M7963" s="2" t="s">
        <v>34</v>
      </c>
    </row>
    <row r="7964" spans="1:13" ht="14.25" hidden="1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3"/>
      <c r="J7964" s="2" t="s">
        <v>31</v>
      </c>
      <c r="K7964" s="2" t="s">
        <v>16</v>
      </c>
      <c r="L7964" s="2">
        <v>350.09</v>
      </c>
      <c r="M7964" s="2" t="s">
        <v>39</v>
      </c>
    </row>
    <row r="7965" spans="1:13" ht="14.25" hidden="1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3"/>
      <c r="J7965" s="2" t="s">
        <v>31</v>
      </c>
      <c r="K7965" s="2" t="s">
        <v>16</v>
      </c>
      <c r="L7965" s="2">
        <v>685.51</v>
      </c>
      <c r="M7965" s="2" t="s">
        <v>34</v>
      </c>
    </row>
    <row r="7966" spans="1:13" ht="14.25" hidden="1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3"/>
      <c r="J7966" s="2" t="s">
        <v>21</v>
      </c>
      <c r="K7966" s="2" t="s">
        <v>22</v>
      </c>
      <c r="L7966" s="2">
        <v>174.77</v>
      </c>
      <c r="M7966" s="2" t="s">
        <v>28</v>
      </c>
    </row>
    <row r="7967" spans="1:13" ht="14.25" hidden="1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3"/>
      <c r="J7967" s="2" t="s">
        <v>31</v>
      </c>
      <c r="K7967" s="2" t="s">
        <v>27</v>
      </c>
      <c r="L7967" s="2">
        <v>345.7</v>
      </c>
      <c r="M7967" s="2" t="s">
        <v>34</v>
      </c>
    </row>
    <row r="7968" spans="1:13" ht="14.25" customHeight="1" x14ac:dyDescent="0.3">
      <c r="A7968" s="2" t="s">
        <v>7999</v>
      </c>
      <c r="B7968" s="2" t="s">
        <v>19</v>
      </c>
      <c r="C7968" s="2" t="s">
        <v>36</v>
      </c>
      <c r="D7968" s="8">
        <v>1186.27</v>
      </c>
      <c r="E7968" s="11">
        <v>0.22</v>
      </c>
      <c r="F7968" s="18">
        <v>8</v>
      </c>
      <c r="G7968" s="15">
        <v>45425</v>
      </c>
      <c r="H7968" s="3">
        <v>45426</v>
      </c>
      <c r="I7968" s="2">
        <f t="shared" ref="I7968:I7969" si="364">DATEDIF(G7968,H7968,"d")</f>
        <v>1</v>
      </c>
      <c r="J7968" s="2" t="s">
        <v>15</v>
      </c>
      <c r="K7968" s="2" t="s">
        <v>16</v>
      </c>
      <c r="L7968" s="2">
        <v>66.62</v>
      </c>
      <c r="M7968" s="2" t="s">
        <v>17</v>
      </c>
    </row>
    <row r="7969" spans="1:13" ht="14.25" customHeight="1" x14ac:dyDescent="0.3">
      <c r="A7969" s="2" t="s">
        <v>8000</v>
      </c>
      <c r="B7969" s="2" t="s">
        <v>19</v>
      </c>
      <c r="C7969" s="2" t="s">
        <v>33</v>
      </c>
      <c r="D7969" s="8">
        <v>4679.68</v>
      </c>
      <c r="E7969" s="11">
        <v>0.05</v>
      </c>
      <c r="F7969" s="18">
        <v>2</v>
      </c>
      <c r="G7969" s="15">
        <v>45480</v>
      </c>
      <c r="H7969" s="3">
        <v>45484</v>
      </c>
      <c r="I7969" s="2">
        <f t="shared" si="364"/>
        <v>4</v>
      </c>
      <c r="J7969" s="2" t="s">
        <v>21</v>
      </c>
      <c r="K7969" s="2" t="s">
        <v>27</v>
      </c>
      <c r="L7969" s="2">
        <v>609.58000000000004</v>
      </c>
      <c r="M7969" s="2" t="s">
        <v>28</v>
      </c>
    </row>
    <row r="7970" spans="1:13" ht="14.25" hidden="1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3"/>
      <c r="J7970" s="2" t="s">
        <v>31</v>
      </c>
      <c r="K7970" s="2" t="s">
        <v>22</v>
      </c>
      <c r="L7970" s="2">
        <v>394.81</v>
      </c>
      <c r="M7970" s="2" t="s">
        <v>39</v>
      </c>
    </row>
    <row r="7971" spans="1:13" ht="14.25" customHeight="1" x14ac:dyDescent="0.3">
      <c r="A7971" s="2" t="s">
        <v>8002</v>
      </c>
      <c r="B7971" s="2" t="s">
        <v>19</v>
      </c>
      <c r="C7971" s="2" t="s">
        <v>26</v>
      </c>
      <c r="D7971" s="8">
        <v>942.01</v>
      </c>
      <c r="E7971" s="11">
        <v>0.19</v>
      </c>
      <c r="F7971" s="18">
        <v>8</v>
      </c>
      <c r="G7971" s="15">
        <v>45042</v>
      </c>
      <c r="H7971" s="3">
        <v>45046</v>
      </c>
      <c r="I7971" s="2">
        <f>DATEDIF(G7971,H7971,"d")</f>
        <v>4</v>
      </c>
      <c r="J7971" s="2" t="s">
        <v>21</v>
      </c>
      <c r="K7971" s="2" t="s">
        <v>27</v>
      </c>
      <c r="L7971" s="2">
        <v>91.62</v>
      </c>
      <c r="M7971" s="2" t="s">
        <v>34</v>
      </c>
    </row>
    <row r="7972" spans="1:13" ht="14.25" hidden="1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3"/>
      <c r="J7972" s="2" t="s">
        <v>21</v>
      </c>
      <c r="K7972" s="2" t="s">
        <v>22</v>
      </c>
      <c r="L7972" s="2">
        <v>76.92</v>
      </c>
      <c r="M7972" s="2" t="s">
        <v>28</v>
      </c>
    </row>
    <row r="7973" spans="1:13" ht="14.25" hidden="1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3"/>
      <c r="J7973" s="2" t="s">
        <v>15</v>
      </c>
      <c r="K7973" s="2" t="s">
        <v>27</v>
      </c>
      <c r="L7973" s="2">
        <v>186.3</v>
      </c>
      <c r="M7973" s="2" t="s">
        <v>23</v>
      </c>
    </row>
    <row r="7974" spans="1:13" ht="14.25" customHeight="1" x14ac:dyDescent="0.3">
      <c r="A7974" s="2" t="s">
        <v>8005</v>
      </c>
      <c r="B7974" s="2" t="s">
        <v>19</v>
      </c>
      <c r="C7974" s="2" t="s">
        <v>20</v>
      </c>
      <c r="D7974" s="8">
        <v>2292.9499999999998</v>
      </c>
      <c r="E7974" s="11">
        <v>0.33</v>
      </c>
      <c r="F7974" s="18">
        <v>3</v>
      </c>
      <c r="G7974" s="15">
        <v>45564</v>
      </c>
      <c r="H7974" s="3">
        <v>45565</v>
      </c>
      <c r="I7974" s="2">
        <f t="shared" ref="I7974:I7976" si="365">DATEDIF(G7974,H7974,"d")</f>
        <v>1</v>
      </c>
      <c r="J7974" s="2" t="s">
        <v>15</v>
      </c>
      <c r="K7974" s="2" t="s">
        <v>22</v>
      </c>
      <c r="L7974" s="2">
        <v>499.67</v>
      </c>
      <c r="M7974" s="2" t="s">
        <v>34</v>
      </c>
    </row>
    <row r="7975" spans="1:13" ht="14.25" customHeight="1" x14ac:dyDescent="0.3">
      <c r="A7975" s="2" t="s">
        <v>8006</v>
      </c>
      <c r="B7975" s="2" t="s">
        <v>19</v>
      </c>
      <c r="C7975" s="2" t="s">
        <v>26</v>
      </c>
      <c r="D7975" s="8">
        <v>2658.53</v>
      </c>
      <c r="E7975" s="11">
        <v>0.04</v>
      </c>
      <c r="F7975" s="18">
        <v>3</v>
      </c>
      <c r="G7975" s="15">
        <v>45311</v>
      </c>
      <c r="H7975" s="3">
        <v>45313</v>
      </c>
      <c r="I7975" s="2">
        <f t="shared" si="365"/>
        <v>2</v>
      </c>
      <c r="J7975" s="2" t="s">
        <v>15</v>
      </c>
      <c r="K7975" s="2" t="s">
        <v>27</v>
      </c>
      <c r="L7975" s="2">
        <v>788.81</v>
      </c>
      <c r="M7975" s="2" t="s">
        <v>23</v>
      </c>
    </row>
    <row r="7976" spans="1:13" ht="14.25" customHeight="1" x14ac:dyDescent="0.3">
      <c r="A7976" s="2" t="s">
        <v>8007</v>
      </c>
      <c r="B7976" s="2" t="s">
        <v>19</v>
      </c>
      <c r="C7976" s="2" t="s">
        <v>26</v>
      </c>
      <c r="D7976" s="8">
        <v>4577.55</v>
      </c>
      <c r="E7976" s="11">
        <v>0.4</v>
      </c>
      <c r="F7976" s="18">
        <v>8</v>
      </c>
      <c r="G7976" s="15">
        <v>45274</v>
      </c>
      <c r="H7976" s="3">
        <v>45275</v>
      </c>
      <c r="I7976" s="2">
        <f t="shared" si="365"/>
        <v>1</v>
      </c>
      <c r="J7976" s="2" t="s">
        <v>21</v>
      </c>
      <c r="K7976" s="2" t="s">
        <v>22</v>
      </c>
      <c r="L7976" s="2">
        <v>324.32</v>
      </c>
      <c r="M7976" s="2" t="s">
        <v>17</v>
      </c>
    </row>
    <row r="7977" spans="1:13" ht="14.25" hidden="1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3"/>
      <c r="J7977" s="2" t="s">
        <v>31</v>
      </c>
      <c r="K7977" s="2" t="s">
        <v>27</v>
      </c>
      <c r="L7977" s="2">
        <v>326.27</v>
      </c>
      <c r="M7977" s="2" t="s">
        <v>23</v>
      </c>
    </row>
    <row r="7978" spans="1:13" ht="14.25" hidden="1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3"/>
      <c r="J7978" s="2" t="s">
        <v>21</v>
      </c>
      <c r="K7978" s="2" t="s">
        <v>16</v>
      </c>
      <c r="L7978" s="2">
        <v>340.59</v>
      </c>
      <c r="M7978" s="2" t="s">
        <v>23</v>
      </c>
    </row>
    <row r="7979" spans="1:13" ht="14.25" hidden="1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3"/>
      <c r="J7979" s="2" t="s">
        <v>15</v>
      </c>
      <c r="K7979" s="2" t="s">
        <v>22</v>
      </c>
      <c r="L7979" s="2">
        <v>789.4</v>
      </c>
      <c r="M7979" s="2" t="s">
        <v>34</v>
      </c>
    </row>
    <row r="7980" spans="1:13" ht="14.25" customHeight="1" x14ac:dyDescent="0.3">
      <c r="A7980" s="2" t="s">
        <v>8011</v>
      </c>
      <c r="B7980" s="2" t="s">
        <v>19</v>
      </c>
      <c r="C7980" s="2" t="s">
        <v>36</v>
      </c>
      <c r="D7980" s="8">
        <v>759.81</v>
      </c>
      <c r="E7980" s="11">
        <v>0.25</v>
      </c>
      <c r="F7980" s="18">
        <v>3</v>
      </c>
      <c r="G7980" s="15">
        <v>45507</v>
      </c>
      <c r="H7980" s="3">
        <v>45510</v>
      </c>
      <c r="I7980" s="2">
        <f>DATEDIF(G7980,H7980,"d")</f>
        <v>3</v>
      </c>
      <c r="J7980" s="2" t="s">
        <v>21</v>
      </c>
      <c r="K7980" s="2" t="s">
        <v>16</v>
      </c>
      <c r="L7980" s="2">
        <v>161.57</v>
      </c>
      <c r="M7980" s="2" t="s">
        <v>17</v>
      </c>
    </row>
    <row r="7981" spans="1:13" ht="14.25" hidden="1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3"/>
      <c r="J7981" s="2" t="s">
        <v>31</v>
      </c>
      <c r="K7981" s="2" t="s">
        <v>22</v>
      </c>
      <c r="L7981" s="2">
        <v>1228.72</v>
      </c>
      <c r="M7981" s="2" t="s">
        <v>23</v>
      </c>
    </row>
    <row r="7982" spans="1:13" ht="14.25" hidden="1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3"/>
      <c r="J7982" s="2" t="s">
        <v>21</v>
      </c>
      <c r="K7982" s="2" t="s">
        <v>22</v>
      </c>
      <c r="L7982" s="2">
        <v>284.25</v>
      </c>
      <c r="M7982" s="2" t="s">
        <v>28</v>
      </c>
    </row>
    <row r="7983" spans="1:13" ht="14.25" hidden="1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3"/>
      <c r="J7983" s="2" t="s">
        <v>21</v>
      </c>
      <c r="K7983" s="2" t="s">
        <v>16</v>
      </c>
      <c r="L7983" s="2">
        <v>581.25</v>
      </c>
      <c r="M7983" s="2" t="s">
        <v>17</v>
      </c>
    </row>
    <row r="7984" spans="1:13" ht="14.25" customHeight="1" x14ac:dyDescent="0.3">
      <c r="A7984" s="2" t="s">
        <v>8015</v>
      </c>
      <c r="B7984" s="2" t="s">
        <v>19</v>
      </c>
      <c r="C7984" s="2" t="s">
        <v>14</v>
      </c>
      <c r="D7984" s="8">
        <v>1012.3</v>
      </c>
      <c r="E7984" s="11">
        <v>0.31</v>
      </c>
      <c r="F7984" s="18">
        <v>8</v>
      </c>
      <c r="G7984" s="15">
        <v>45539</v>
      </c>
      <c r="H7984" s="3">
        <v>45541</v>
      </c>
      <c r="I7984" s="2">
        <f>DATEDIF(G7984,H7984,"d")</f>
        <v>2</v>
      </c>
      <c r="J7984" s="2" t="s">
        <v>31</v>
      </c>
      <c r="K7984" s="2" t="s">
        <v>27</v>
      </c>
      <c r="L7984" s="2">
        <v>169.12</v>
      </c>
      <c r="M7984" s="2" t="s">
        <v>23</v>
      </c>
    </row>
    <row r="7985" spans="1:13" ht="14.25" hidden="1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3"/>
      <c r="J7985" s="2" t="s">
        <v>31</v>
      </c>
      <c r="K7985" s="2" t="s">
        <v>27</v>
      </c>
      <c r="L7985" s="2">
        <v>110.17</v>
      </c>
      <c r="M7985" s="2" t="s">
        <v>17</v>
      </c>
    </row>
    <row r="7986" spans="1:13" ht="14.25" hidden="1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3"/>
      <c r="J7986" s="2" t="s">
        <v>21</v>
      </c>
      <c r="K7986" s="2" t="s">
        <v>27</v>
      </c>
      <c r="L7986" s="2">
        <v>1086.83</v>
      </c>
      <c r="M7986" s="2" t="s">
        <v>48</v>
      </c>
    </row>
    <row r="7987" spans="1:13" ht="14.25" hidden="1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3"/>
      <c r="J7987" s="2" t="s">
        <v>21</v>
      </c>
      <c r="K7987" s="2" t="s">
        <v>27</v>
      </c>
      <c r="L7987" s="2">
        <v>341.1</v>
      </c>
      <c r="M7987" s="2" t="s">
        <v>28</v>
      </c>
    </row>
    <row r="7988" spans="1:13" ht="14.25" hidden="1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3"/>
      <c r="J7988" s="2" t="s">
        <v>31</v>
      </c>
      <c r="K7988" s="2" t="s">
        <v>27</v>
      </c>
      <c r="L7988" s="2">
        <v>421</v>
      </c>
      <c r="M7988" s="2" t="s">
        <v>39</v>
      </c>
    </row>
    <row r="7989" spans="1:13" ht="14.25" customHeight="1" x14ac:dyDescent="0.3">
      <c r="A7989" s="2" t="s">
        <v>8020</v>
      </c>
      <c r="B7989" s="2" t="s">
        <v>19</v>
      </c>
      <c r="C7989" s="2" t="s">
        <v>26</v>
      </c>
      <c r="D7989" s="8">
        <v>2669.06</v>
      </c>
      <c r="E7989" s="11">
        <v>0.23</v>
      </c>
      <c r="F7989" s="18">
        <v>6</v>
      </c>
      <c r="G7989" s="15">
        <v>45045</v>
      </c>
      <c r="H7989" s="3">
        <v>45052</v>
      </c>
      <c r="I7989" s="2">
        <f t="shared" ref="I7989:I7990" si="366">DATEDIF(G7989,H7989,"d")</f>
        <v>7</v>
      </c>
      <c r="J7989" s="2" t="s">
        <v>21</v>
      </c>
      <c r="K7989" s="2" t="s">
        <v>27</v>
      </c>
      <c r="L7989" s="2">
        <v>237.01</v>
      </c>
      <c r="M7989" s="2" t="s">
        <v>17</v>
      </c>
    </row>
    <row r="7990" spans="1:13" ht="14.25" customHeight="1" x14ac:dyDescent="0.3">
      <c r="A7990" s="2" t="s">
        <v>8021</v>
      </c>
      <c r="B7990" s="2" t="s">
        <v>19</v>
      </c>
      <c r="C7990" s="2" t="s">
        <v>36</v>
      </c>
      <c r="D7990" s="8">
        <v>4243.7</v>
      </c>
      <c r="E7990" s="11">
        <v>0.39</v>
      </c>
      <c r="F7990" s="18">
        <v>8</v>
      </c>
      <c r="G7990" s="15">
        <v>45231</v>
      </c>
      <c r="H7990" s="3">
        <v>45233</v>
      </c>
      <c r="I7990" s="2">
        <f t="shared" si="366"/>
        <v>2</v>
      </c>
      <c r="J7990" s="2" t="s">
        <v>15</v>
      </c>
      <c r="K7990" s="2" t="s">
        <v>16</v>
      </c>
      <c r="L7990" s="2">
        <v>333.77</v>
      </c>
      <c r="M7990" s="2" t="s">
        <v>28</v>
      </c>
    </row>
    <row r="7991" spans="1:13" ht="14.25" hidden="1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3"/>
      <c r="J7991" s="2" t="s">
        <v>15</v>
      </c>
      <c r="K7991" s="2" t="s">
        <v>22</v>
      </c>
      <c r="L7991" s="2">
        <v>1158.3</v>
      </c>
      <c r="M7991" s="2" t="s">
        <v>17</v>
      </c>
    </row>
    <row r="7992" spans="1:13" ht="14.25" hidden="1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3"/>
      <c r="J7992" s="2" t="s">
        <v>15</v>
      </c>
      <c r="K7992" s="2" t="s">
        <v>22</v>
      </c>
      <c r="L7992" s="2">
        <v>428.89</v>
      </c>
      <c r="M7992" s="2" t="s">
        <v>23</v>
      </c>
    </row>
    <row r="7993" spans="1:13" ht="14.25" hidden="1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3"/>
      <c r="J7993" s="2" t="s">
        <v>15</v>
      </c>
      <c r="K7993" s="2" t="s">
        <v>16</v>
      </c>
      <c r="L7993" s="2">
        <v>444.45</v>
      </c>
      <c r="M7993" s="2" t="s">
        <v>48</v>
      </c>
    </row>
    <row r="7994" spans="1:13" ht="14.25" hidden="1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3"/>
      <c r="J7994" s="2" t="s">
        <v>15</v>
      </c>
      <c r="K7994" s="2" t="s">
        <v>27</v>
      </c>
      <c r="L7994" s="2">
        <v>12.97</v>
      </c>
      <c r="M7994" s="2" t="s">
        <v>39</v>
      </c>
    </row>
    <row r="7995" spans="1:13" ht="14.25" hidden="1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3"/>
      <c r="J7995" s="2" t="s">
        <v>31</v>
      </c>
      <c r="K7995" s="2" t="s">
        <v>27</v>
      </c>
      <c r="L7995" s="2">
        <v>280.13</v>
      </c>
      <c r="M7995" s="2" t="s">
        <v>39</v>
      </c>
    </row>
    <row r="7996" spans="1:13" ht="14.25" customHeight="1" x14ac:dyDescent="0.3">
      <c r="A7996" s="2" t="s">
        <v>8027</v>
      </c>
      <c r="B7996" s="2" t="s">
        <v>19</v>
      </c>
      <c r="C7996" s="2" t="s">
        <v>36</v>
      </c>
      <c r="D7996" s="8">
        <v>3751.49</v>
      </c>
      <c r="E7996" s="11">
        <v>0.24</v>
      </c>
      <c r="F7996" s="18">
        <v>7</v>
      </c>
      <c r="G7996" s="15">
        <v>45540</v>
      </c>
      <c r="H7996" s="3">
        <v>45544</v>
      </c>
      <c r="I7996" s="2">
        <f>DATEDIF(G7996,H7996,"d")</f>
        <v>4</v>
      </c>
      <c r="J7996" s="2" t="s">
        <v>21</v>
      </c>
      <c r="K7996" s="2" t="s">
        <v>16</v>
      </c>
      <c r="L7996" s="2">
        <v>879.92</v>
      </c>
      <c r="M7996" s="2" t="s">
        <v>23</v>
      </c>
    </row>
    <row r="7997" spans="1:13" ht="14.25" hidden="1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3"/>
      <c r="J7997" s="2" t="s">
        <v>15</v>
      </c>
      <c r="K7997" s="2" t="s">
        <v>22</v>
      </c>
      <c r="L7997" s="2">
        <v>608.1</v>
      </c>
      <c r="M7997" s="2" t="s">
        <v>23</v>
      </c>
    </row>
    <row r="7998" spans="1:13" ht="14.25" hidden="1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3"/>
      <c r="J7998" s="2" t="s">
        <v>21</v>
      </c>
      <c r="K7998" s="2" t="s">
        <v>16</v>
      </c>
      <c r="L7998" s="2">
        <v>122.62</v>
      </c>
      <c r="M7998" s="2" t="s">
        <v>17</v>
      </c>
    </row>
    <row r="7999" spans="1:13" ht="14.25" customHeight="1" x14ac:dyDescent="0.3">
      <c r="A7999" s="2" t="s">
        <v>8030</v>
      </c>
      <c r="B7999" s="2" t="s">
        <v>19</v>
      </c>
      <c r="C7999" s="2" t="s">
        <v>20</v>
      </c>
      <c r="D7999" s="8">
        <v>3121.93</v>
      </c>
      <c r="E7999" s="11">
        <v>0.44</v>
      </c>
      <c r="F7999" s="18">
        <v>1</v>
      </c>
      <c r="G7999" s="15">
        <v>45094</v>
      </c>
      <c r="H7999" s="3">
        <v>45099</v>
      </c>
      <c r="I7999" s="2">
        <f>DATEDIF(G7999,H7999,"d")</f>
        <v>5</v>
      </c>
      <c r="J7999" s="2" t="s">
        <v>31</v>
      </c>
      <c r="K7999" s="2" t="s">
        <v>27</v>
      </c>
      <c r="L7999" s="2">
        <v>162.68</v>
      </c>
      <c r="M7999" s="2" t="s">
        <v>23</v>
      </c>
    </row>
    <row r="8000" spans="1:13" ht="14.25" hidden="1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3"/>
      <c r="J8000" s="2" t="s">
        <v>31</v>
      </c>
      <c r="K8000" s="2" t="s">
        <v>22</v>
      </c>
      <c r="L8000" s="2">
        <v>1200.1500000000001</v>
      </c>
      <c r="M8000" s="2" t="s">
        <v>28</v>
      </c>
    </row>
    <row r="8001" spans="1:13" ht="14.25" hidden="1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3"/>
      <c r="J8001" s="2" t="s">
        <v>15</v>
      </c>
      <c r="K8001" s="2" t="s">
        <v>16</v>
      </c>
      <c r="L8001" s="2">
        <v>339.14</v>
      </c>
      <c r="M8001" s="2" t="s">
        <v>34</v>
      </c>
    </row>
    <row r="8002" spans="1:13" ht="14.25" hidden="1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3"/>
      <c r="J8002" s="2" t="s">
        <v>21</v>
      </c>
      <c r="K8002" s="2" t="s">
        <v>27</v>
      </c>
      <c r="L8002" s="2">
        <v>331.63</v>
      </c>
      <c r="M8002" s="2" t="s">
        <v>34</v>
      </c>
    </row>
    <row r="8003" spans="1:13" ht="14.25" hidden="1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3"/>
      <c r="J8003" s="2" t="s">
        <v>31</v>
      </c>
      <c r="K8003" s="2" t="s">
        <v>16</v>
      </c>
      <c r="L8003" s="2">
        <v>155.5</v>
      </c>
      <c r="M8003" s="2" t="s">
        <v>28</v>
      </c>
    </row>
    <row r="8004" spans="1:13" ht="14.25" customHeight="1" x14ac:dyDescent="0.3">
      <c r="A8004" s="2" t="s">
        <v>8035</v>
      </c>
      <c r="B8004" s="2" t="s">
        <v>19</v>
      </c>
      <c r="C8004" s="2" t="s">
        <v>26</v>
      </c>
      <c r="D8004" s="8">
        <v>4364.6000000000004</v>
      </c>
      <c r="E8004" s="11">
        <v>0.06</v>
      </c>
      <c r="F8004" s="18">
        <v>3</v>
      </c>
      <c r="G8004" s="15">
        <v>45346</v>
      </c>
      <c r="H8004" s="3">
        <v>45349</v>
      </c>
      <c r="I8004" s="2">
        <f>DATEDIF(G8004,H8004,"d")</f>
        <v>3</v>
      </c>
      <c r="J8004" s="2" t="s">
        <v>31</v>
      </c>
      <c r="K8004" s="2" t="s">
        <v>16</v>
      </c>
      <c r="L8004" s="2">
        <v>911.8</v>
      </c>
      <c r="M8004" s="2" t="s">
        <v>28</v>
      </c>
    </row>
    <row r="8005" spans="1:13" ht="14.25" hidden="1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3"/>
      <c r="J8005" s="2" t="s">
        <v>31</v>
      </c>
      <c r="K8005" s="2" t="s">
        <v>16</v>
      </c>
      <c r="L8005" s="2">
        <v>612.02</v>
      </c>
      <c r="M8005" s="2" t="s">
        <v>28</v>
      </c>
    </row>
    <row r="8006" spans="1:13" ht="14.25" hidden="1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3"/>
      <c r="J8006" s="2" t="s">
        <v>15</v>
      </c>
      <c r="K8006" s="2" t="s">
        <v>16</v>
      </c>
      <c r="L8006" s="2">
        <v>116.58</v>
      </c>
      <c r="M8006" s="2" t="s">
        <v>17</v>
      </c>
    </row>
    <row r="8007" spans="1:13" ht="14.25" hidden="1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3"/>
      <c r="J8007" s="2" t="s">
        <v>15</v>
      </c>
      <c r="K8007" s="2" t="s">
        <v>16</v>
      </c>
      <c r="L8007" s="2">
        <v>239.16</v>
      </c>
      <c r="M8007" s="2" t="s">
        <v>23</v>
      </c>
    </row>
    <row r="8008" spans="1:13" ht="14.25" customHeight="1" x14ac:dyDescent="0.3">
      <c r="A8008" s="2" t="s">
        <v>8039</v>
      </c>
      <c r="B8008" s="2" t="s">
        <v>19</v>
      </c>
      <c r="C8008" s="2" t="s">
        <v>33</v>
      </c>
      <c r="D8008" s="8">
        <v>4385.83</v>
      </c>
      <c r="E8008" s="11">
        <v>0.31</v>
      </c>
      <c r="F8008" s="18">
        <v>1</v>
      </c>
      <c r="G8008" s="15">
        <v>45427</v>
      </c>
      <c r="H8008" s="3">
        <v>45433</v>
      </c>
      <c r="I8008" s="2">
        <f>DATEDIF(G8008,H8008,"d")</f>
        <v>6</v>
      </c>
      <c r="J8008" s="2" t="s">
        <v>31</v>
      </c>
      <c r="K8008" s="2" t="s">
        <v>22</v>
      </c>
      <c r="L8008" s="2">
        <v>826.4</v>
      </c>
      <c r="M8008" s="2" t="s">
        <v>28</v>
      </c>
    </row>
    <row r="8009" spans="1:13" ht="14.25" hidden="1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3"/>
      <c r="J8009" s="2" t="s">
        <v>21</v>
      </c>
      <c r="K8009" s="2" t="s">
        <v>22</v>
      </c>
      <c r="L8009" s="2">
        <v>1142.76</v>
      </c>
      <c r="M8009" s="2" t="s">
        <v>34</v>
      </c>
    </row>
    <row r="8010" spans="1:13" ht="14.25" customHeight="1" x14ac:dyDescent="0.3">
      <c r="A8010" s="2" t="s">
        <v>8041</v>
      </c>
      <c r="B8010" s="2" t="s">
        <v>19</v>
      </c>
      <c r="C8010" s="2" t="s">
        <v>36</v>
      </c>
      <c r="D8010" s="8">
        <v>594.44000000000005</v>
      </c>
      <c r="E8010" s="11">
        <v>0.4</v>
      </c>
      <c r="F8010" s="18">
        <v>3</v>
      </c>
      <c r="G8010" s="15">
        <v>45418</v>
      </c>
      <c r="H8010" s="3">
        <v>45425</v>
      </c>
      <c r="I8010" s="2">
        <f>DATEDIF(G8010,H8010,"d")</f>
        <v>7</v>
      </c>
      <c r="J8010" s="2" t="s">
        <v>15</v>
      </c>
      <c r="K8010" s="2" t="s">
        <v>16</v>
      </c>
      <c r="L8010" s="2">
        <v>39.5</v>
      </c>
      <c r="M8010" s="2" t="s">
        <v>39</v>
      </c>
    </row>
    <row r="8011" spans="1:13" ht="14.25" hidden="1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3"/>
      <c r="J8011" s="2" t="s">
        <v>15</v>
      </c>
      <c r="K8011" s="2" t="s">
        <v>22</v>
      </c>
      <c r="L8011" s="2">
        <v>1392.68</v>
      </c>
      <c r="M8011" s="2" t="s">
        <v>39</v>
      </c>
    </row>
    <row r="8012" spans="1:13" ht="14.25" hidden="1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3"/>
      <c r="J8012" s="2" t="s">
        <v>31</v>
      </c>
      <c r="K8012" s="2" t="s">
        <v>27</v>
      </c>
      <c r="L8012" s="2">
        <v>205.36</v>
      </c>
      <c r="M8012" s="2" t="s">
        <v>28</v>
      </c>
    </row>
    <row r="8013" spans="1:13" ht="14.25" hidden="1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3"/>
      <c r="J8013" s="2" t="s">
        <v>31</v>
      </c>
      <c r="K8013" s="2" t="s">
        <v>16</v>
      </c>
      <c r="L8013" s="2">
        <v>941.63</v>
      </c>
      <c r="M8013" s="2" t="s">
        <v>34</v>
      </c>
    </row>
    <row r="8014" spans="1:13" ht="14.25" customHeight="1" x14ac:dyDescent="0.3">
      <c r="A8014" s="2" t="s">
        <v>8045</v>
      </c>
      <c r="B8014" s="2" t="s">
        <v>19</v>
      </c>
      <c r="C8014" s="2" t="s">
        <v>33</v>
      </c>
      <c r="D8014" s="8">
        <v>2280.54</v>
      </c>
      <c r="E8014" s="11">
        <v>0.18</v>
      </c>
      <c r="F8014" s="18">
        <v>7</v>
      </c>
      <c r="G8014" s="15">
        <v>45546</v>
      </c>
      <c r="H8014" s="3">
        <v>45553</v>
      </c>
      <c r="I8014" s="2">
        <f>DATEDIF(G8014,H8014,"d")</f>
        <v>7</v>
      </c>
      <c r="J8014" s="2" t="s">
        <v>15</v>
      </c>
      <c r="K8014" s="2" t="s">
        <v>22</v>
      </c>
      <c r="L8014" s="2">
        <v>410.56</v>
      </c>
      <c r="M8014" s="2" t="s">
        <v>28</v>
      </c>
    </row>
    <row r="8015" spans="1:13" ht="14.25" hidden="1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3"/>
      <c r="J8015" s="2" t="s">
        <v>31</v>
      </c>
      <c r="K8015" s="2" t="s">
        <v>16</v>
      </c>
      <c r="L8015" s="2">
        <v>740.77</v>
      </c>
      <c r="M8015" s="2" t="s">
        <v>28</v>
      </c>
    </row>
    <row r="8016" spans="1:13" ht="14.25" hidden="1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3"/>
      <c r="J8016" s="2" t="s">
        <v>21</v>
      </c>
      <c r="K8016" s="2" t="s">
        <v>16</v>
      </c>
      <c r="L8016" s="2">
        <v>267.39999999999998</v>
      </c>
      <c r="M8016" s="2" t="s">
        <v>28</v>
      </c>
    </row>
    <row r="8017" spans="1:13" ht="14.25" customHeight="1" x14ac:dyDescent="0.3">
      <c r="A8017" s="2" t="s">
        <v>8048</v>
      </c>
      <c r="B8017" s="2" t="s">
        <v>19</v>
      </c>
      <c r="C8017" s="2" t="s">
        <v>36</v>
      </c>
      <c r="D8017" s="8">
        <v>4504.84</v>
      </c>
      <c r="E8017" s="11">
        <v>0.22</v>
      </c>
      <c r="F8017" s="18">
        <v>9</v>
      </c>
      <c r="G8017" s="15">
        <v>45192</v>
      </c>
      <c r="H8017" s="3">
        <v>45197</v>
      </c>
      <c r="I8017" s="2">
        <f t="shared" ref="I8017:I8018" si="367">DATEDIF(G8017,H8017,"d")</f>
        <v>5</v>
      </c>
      <c r="J8017" s="2" t="s">
        <v>21</v>
      </c>
      <c r="K8017" s="2" t="s">
        <v>27</v>
      </c>
      <c r="L8017" s="2">
        <v>539.07000000000005</v>
      </c>
      <c r="M8017" s="2" t="s">
        <v>28</v>
      </c>
    </row>
    <row r="8018" spans="1:13" ht="14.25" customHeight="1" x14ac:dyDescent="0.3">
      <c r="A8018" s="2" t="s">
        <v>8049</v>
      </c>
      <c r="B8018" s="2" t="s">
        <v>19</v>
      </c>
      <c r="C8018" s="2" t="s">
        <v>26</v>
      </c>
      <c r="D8018" s="8">
        <v>2274.19</v>
      </c>
      <c r="E8018" s="11">
        <v>0.01</v>
      </c>
      <c r="F8018" s="18">
        <v>3</v>
      </c>
      <c r="G8018" s="15">
        <v>45029</v>
      </c>
      <c r="H8018" s="3">
        <v>45034</v>
      </c>
      <c r="I8018" s="2">
        <f t="shared" si="367"/>
        <v>5</v>
      </c>
      <c r="J8018" s="2" t="s">
        <v>31</v>
      </c>
      <c r="K8018" s="2" t="s">
        <v>22</v>
      </c>
      <c r="L8018" s="2">
        <v>211.43</v>
      </c>
      <c r="M8018" s="2" t="s">
        <v>23</v>
      </c>
    </row>
    <row r="8019" spans="1:13" ht="14.25" hidden="1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3"/>
      <c r="J8019" s="2" t="s">
        <v>15</v>
      </c>
      <c r="K8019" s="2" t="s">
        <v>22</v>
      </c>
      <c r="L8019" s="2">
        <v>470.19</v>
      </c>
      <c r="M8019" s="2" t="s">
        <v>48</v>
      </c>
    </row>
    <row r="8020" spans="1:13" ht="14.25" hidden="1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3"/>
      <c r="J8020" s="2" t="s">
        <v>21</v>
      </c>
      <c r="K8020" s="2" t="s">
        <v>16</v>
      </c>
      <c r="L8020" s="2">
        <v>57.7</v>
      </c>
      <c r="M8020" s="2" t="s">
        <v>17</v>
      </c>
    </row>
    <row r="8021" spans="1:13" ht="14.25" hidden="1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3"/>
      <c r="J8021" s="2" t="s">
        <v>15</v>
      </c>
      <c r="K8021" s="2" t="s">
        <v>27</v>
      </c>
      <c r="L8021" s="2">
        <v>407.71</v>
      </c>
      <c r="M8021" s="2" t="s">
        <v>34</v>
      </c>
    </row>
    <row r="8022" spans="1:13" ht="14.25" customHeight="1" x14ac:dyDescent="0.3">
      <c r="A8022" s="2" t="s">
        <v>8053</v>
      </c>
      <c r="B8022" s="2" t="s">
        <v>19</v>
      </c>
      <c r="C8022" s="2" t="s">
        <v>20</v>
      </c>
      <c r="D8022" s="8">
        <v>2502.19</v>
      </c>
      <c r="E8022" s="11">
        <v>0.4</v>
      </c>
      <c r="F8022" s="18">
        <v>6</v>
      </c>
      <c r="G8022" s="15">
        <v>45607</v>
      </c>
      <c r="H8022" s="3">
        <v>45609</v>
      </c>
      <c r="I8022" s="2">
        <f>DATEDIF(G8022,H8022,"d")</f>
        <v>2</v>
      </c>
      <c r="J8022" s="2" t="s">
        <v>21</v>
      </c>
      <c r="K8022" s="2" t="s">
        <v>27</v>
      </c>
      <c r="L8022" s="2">
        <v>271.45999999999998</v>
      </c>
      <c r="M8022" s="2" t="s">
        <v>28</v>
      </c>
    </row>
    <row r="8023" spans="1:13" ht="14.25" hidden="1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3"/>
      <c r="J8023" s="2" t="s">
        <v>15</v>
      </c>
      <c r="K8023" s="2" t="s">
        <v>27</v>
      </c>
      <c r="L8023" s="2">
        <v>33.43</v>
      </c>
      <c r="M8023" s="2" t="s">
        <v>17</v>
      </c>
    </row>
    <row r="8024" spans="1:13" ht="14.25" hidden="1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3"/>
      <c r="J8024" s="2" t="s">
        <v>21</v>
      </c>
      <c r="K8024" s="2" t="s">
        <v>16</v>
      </c>
      <c r="L8024" s="2">
        <v>323.51</v>
      </c>
      <c r="M8024" s="2" t="s">
        <v>23</v>
      </c>
    </row>
    <row r="8025" spans="1:13" ht="14.25" hidden="1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3"/>
      <c r="J8025" s="2" t="s">
        <v>31</v>
      </c>
      <c r="K8025" s="2" t="s">
        <v>27</v>
      </c>
      <c r="L8025" s="2">
        <v>191.75</v>
      </c>
      <c r="M8025" s="2" t="s">
        <v>48</v>
      </c>
    </row>
    <row r="8026" spans="1:13" ht="14.25" hidden="1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3"/>
      <c r="J8026" s="2" t="s">
        <v>15</v>
      </c>
      <c r="K8026" s="2" t="s">
        <v>22</v>
      </c>
      <c r="L8026" s="2">
        <v>1054.5999999999999</v>
      </c>
      <c r="M8026" s="2" t="s">
        <v>17</v>
      </c>
    </row>
    <row r="8027" spans="1:13" ht="14.25" hidden="1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3"/>
      <c r="J8027" s="2" t="s">
        <v>31</v>
      </c>
      <c r="K8027" s="2" t="s">
        <v>27</v>
      </c>
      <c r="L8027" s="2">
        <v>429.61</v>
      </c>
      <c r="M8027" s="2" t="s">
        <v>48</v>
      </c>
    </row>
    <row r="8028" spans="1:13" ht="14.25" hidden="1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3"/>
      <c r="J8028" s="2" t="s">
        <v>15</v>
      </c>
      <c r="K8028" s="2" t="s">
        <v>27</v>
      </c>
      <c r="L8028" s="2">
        <v>176.49</v>
      </c>
      <c r="M8028" s="2" t="s">
        <v>28</v>
      </c>
    </row>
    <row r="8029" spans="1:13" ht="14.25" hidden="1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3"/>
      <c r="J8029" s="2" t="s">
        <v>21</v>
      </c>
      <c r="K8029" s="2" t="s">
        <v>22</v>
      </c>
      <c r="L8029" s="2">
        <v>405.46</v>
      </c>
      <c r="M8029" s="2" t="s">
        <v>48</v>
      </c>
    </row>
    <row r="8030" spans="1:13" ht="14.25" hidden="1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3"/>
      <c r="J8030" s="2" t="s">
        <v>15</v>
      </c>
      <c r="K8030" s="2" t="s">
        <v>22</v>
      </c>
      <c r="L8030" s="2">
        <v>368.3</v>
      </c>
      <c r="M8030" s="2" t="s">
        <v>39</v>
      </c>
    </row>
    <row r="8031" spans="1:13" ht="14.25" hidden="1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3"/>
      <c r="J8031" s="2" t="s">
        <v>15</v>
      </c>
      <c r="K8031" s="2" t="s">
        <v>22</v>
      </c>
      <c r="L8031" s="2">
        <v>40.6</v>
      </c>
      <c r="M8031" s="2" t="s">
        <v>28</v>
      </c>
    </row>
    <row r="8032" spans="1:13" ht="14.25" hidden="1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3"/>
      <c r="J8032" s="2" t="s">
        <v>15</v>
      </c>
      <c r="K8032" s="2" t="s">
        <v>22</v>
      </c>
      <c r="L8032" s="2">
        <v>481.41</v>
      </c>
      <c r="M8032" s="2" t="s">
        <v>48</v>
      </c>
    </row>
    <row r="8033" spans="1:13" ht="14.25" customHeight="1" x14ac:dyDescent="0.3">
      <c r="A8033" s="2" t="s">
        <v>8064</v>
      </c>
      <c r="B8033" s="2" t="s">
        <v>19</v>
      </c>
      <c r="C8033" s="2" t="s">
        <v>33</v>
      </c>
      <c r="D8033" s="8">
        <v>3422.5</v>
      </c>
      <c r="E8033" s="11">
        <v>0.3</v>
      </c>
      <c r="F8033" s="18">
        <v>4</v>
      </c>
      <c r="G8033" s="15">
        <v>45358</v>
      </c>
      <c r="H8033" s="3">
        <v>45359</v>
      </c>
      <c r="I8033" s="2">
        <f>DATEDIF(G8033,H8033,"d")</f>
        <v>1</v>
      </c>
      <c r="J8033" s="2" t="s">
        <v>15</v>
      </c>
      <c r="K8033" s="2" t="s">
        <v>27</v>
      </c>
      <c r="L8033" s="2">
        <v>680.66</v>
      </c>
      <c r="M8033" s="2" t="s">
        <v>28</v>
      </c>
    </row>
    <row r="8034" spans="1:13" ht="14.25" hidden="1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3"/>
      <c r="J8034" s="2" t="s">
        <v>15</v>
      </c>
      <c r="K8034" s="2" t="s">
        <v>27</v>
      </c>
      <c r="L8034" s="2">
        <v>339.67</v>
      </c>
      <c r="M8034" s="2" t="s">
        <v>48</v>
      </c>
    </row>
    <row r="8035" spans="1:13" ht="14.25" customHeight="1" x14ac:dyDescent="0.3">
      <c r="A8035" s="2" t="s">
        <v>8066</v>
      </c>
      <c r="B8035" s="2" t="s">
        <v>19</v>
      </c>
      <c r="C8035" s="2" t="s">
        <v>20</v>
      </c>
      <c r="D8035" s="8">
        <v>3030.69</v>
      </c>
      <c r="E8035" s="11">
        <v>0.45</v>
      </c>
      <c r="F8035" s="18">
        <v>5</v>
      </c>
      <c r="G8035" s="15">
        <v>45033</v>
      </c>
      <c r="H8035" s="3">
        <v>45040</v>
      </c>
      <c r="I8035" s="2">
        <f t="shared" ref="I8035:I8036" si="368">DATEDIF(G8035,H8035,"d")</f>
        <v>7</v>
      </c>
      <c r="J8035" s="2" t="s">
        <v>21</v>
      </c>
      <c r="K8035" s="2" t="s">
        <v>22</v>
      </c>
      <c r="L8035" s="2">
        <v>849.82</v>
      </c>
      <c r="M8035" s="2" t="s">
        <v>17</v>
      </c>
    </row>
    <row r="8036" spans="1:13" ht="14.25" customHeight="1" x14ac:dyDescent="0.3">
      <c r="A8036" s="2" t="s">
        <v>8067</v>
      </c>
      <c r="B8036" s="2" t="s">
        <v>19</v>
      </c>
      <c r="C8036" s="2" t="s">
        <v>33</v>
      </c>
      <c r="D8036" s="8">
        <v>1700.43</v>
      </c>
      <c r="E8036" s="11">
        <v>0.17</v>
      </c>
      <c r="F8036" s="18">
        <v>5</v>
      </c>
      <c r="G8036" s="15">
        <v>45454</v>
      </c>
      <c r="H8036" s="3">
        <v>45459</v>
      </c>
      <c r="I8036" s="2">
        <f t="shared" si="368"/>
        <v>5</v>
      </c>
      <c r="J8036" s="2" t="s">
        <v>31</v>
      </c>
      <c r="K8036" s="2" t="s">
        <v>22</v>
      </c>
      <c r="L8036" s="2">
        <v>465.96</v>
      </c>
      <c r="M8036" s="2" t="s">
        <v>23</v>
      </c>
    </row>
    <row r="8037" spans="1:13" ht="14.25" hidden="1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3"/>
      <c r="J8037" s="2" t="s">
        <v>15</v>
      </c>
      <c r="K8037" s="2" t="s">
        <v>27</v>
      </c>
      <c r="L8037" s="2">
        <v>287.05</v>
      </c>
      <c r="M8037" s="2" t="s">
        <v>23</v>
      </c>
    </row>
    <row r="8038" spans="1:13" ht="14.25" customHeight="1" x14ac:dyDescent="0.3">
      <c r="A8038" s="2" t="s">
        <v>8069</v>
      </c>
      <c r="B8038" s="2" t="s">
        <v>19</v>
      </c>
      <c r="C8038" s="2" t="s">
        <v>20</v>
      </c>
      <c r="D8038" s="8">
        <v>4067.73</v>
      </c>
      <c r="E8038" s="11">
        <v>0.14000000000000001</v>
      </c>
      <c r="F8038" s="18">
        <v>6</v>
      </c>
      <c r="G8038" s="15">
        <v>45197</v>
      </c>
      <c r="H8038" s="3">
        <v>45199</v>
      </c>
      <c r="I8038" s="2">
        <f>DATEDIF(G8038,H8038,"d")</f>
        <v>2</v>
      </c>
      <c r="J8038" s="2" t="s">
        <v>21</v>
      </c>
      <c r="K8038" s="2" t="s">
        <v>27</v>
      </c>
      <c r="L8038" s="2">
        <v>589.9</v>
      </c>
      <c r="M8038" s="2" t="s">
        <v>34</v>
      </c>
    </row>
    <row r="8039" spans="1:13" ht="14.25" hidden="1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3"/>
      <c r="J8039" s="2" t="s">
        <v>15</v>
      </c>
      <c r="K8039" s="2" t="s">
        <v>16</v>
      </c>
      <c r="L8039" s="2">
        <v>1234.43</v>
      </c>
      <c r="M8039" s="2" t="s">
        <v>39</v>
      </c>
    </row>
    <row r="8040" spans="1:13" ht="14.25" hidden="1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3"/>
      <c r="J8040" s="2" t="s">
        <v>31</v>
      </c>
      <c r="K8040" s="2" t="s">
        <v>22</v>
      </c>
      <c r="L8040" s="2">
        <v>541.29999999999995</v>
      </c>
      <c r="M8040" s="2" t="s">
        <v>28</v>
      </c>
    </row>
    <row r="8041" spans="1:13" ht="14.25" hidden="1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3"/>
      <c r="J8041" s="2" t="s">
        <v>21</v>
      </c>
      <c r="K8041" s="2" t="s">
        <v>27</v>
      </c>
      <c r="L8041" s="2">
        <v>476.87</v>
      </c>
      <c r="M8041" s="2" t="s">
        <v>17</v>
      </c>
    </row>
    <row r="8042" spans="1:13" ht="14.25" hidden="1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3"/>
      <c r="J8042" s="2" t="s">
        <v>15</v>
      </c>
      <c r="K8042" s="2" t="s">
        <v>27</v>
      </c>
      <c r="L8042" s="2">
        <v>396.67</v>
      </c>
      <c r="M8042" s="2" t="s">
        <v>48</v>
      </c>
    </row>
    <row r="8043" spans="1:13" ht="14.25" hidden="1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3"/>
      <c r="J8043" s="2" t="s">
        <v>15</v>
      </c>
      <c r="K8043" s="2" t="s">
        <v>22</v>
      </c>
      <c r="L8043" s="2">
        <v>226.02</v>
      </c>
      <c r="M8043" s="2" t="s">
        <v>39</v>
      </c>
    </row>
    <row r="8044" spans="1:13" ht="14.25" hidden="1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3"/>
      <c r="J8044" s="2" t="s">
        <v>31</v>
      </c>
      <c r="K8044" s="2" t="s">
        <v>22</v>
      </c>
      <c r="L8044" s="2">
        <v>614.28</v>
      </c>
      <c r="M8044" s="2" t="s">
        <v>34</v>
      </c>
    </row>
    <row r="8045" spans="1:13" ht="14.25" customHeight="1" x14ac:dyDescent="0.3">
      <c r="A8045" s="2" t="s">
        <v>8076</v>
      </c>
      <c r="B8045" s="2" t="s">
        <v>19</v>
      </c>
      <c r="C8045" s="2" t="s">
        <v>33</v>
      </c>
      <c r="D8045" s="8">
        <v>4307.22</v>
      </c>
      <c r="E8045" s="11">
        <v>0.05</v>
      </c>
      <c r="F8045" s="18">
        <v>1</v>
      </c>
      <c r="G8045" s="15">
        <v>44989</v>
      </c>
      <c r="H8045" s="3">
        <v>44991</v>
      </c>
      <c r="I8045" s="2">
        <f>DATEDIF(G8045,H8045,"d")</f>
        <v>2</v>
      </c>
      <c r="J8045" s="2" t="s">
        <v>15</v>
      </c>
      <c r="K8045" s="2" t="s">
        <v>22</v>
      </c>
      <c r="L8045" s="2">
        <v>795.58</v>
      </c>
      <c r="M8045" s="2" t="s">
        <v>28</v>
      </c>
    </row>
    <row r="8046" spans="1:13" ht="14.25" hidden="1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3"/>
      <c r="J8046" s="2" t="s">
        <v>21</v>
      </c>
      <c r="K8046" s="2" t="s">
        <v>16</v>
      </c>
      <c r="L8046" s="2">
        <v>283.54000000000002</v>
      </c>
      <c r="M8046" s="2" t="s">
        <v>48</v>
      </c>
    </row>
    <row r="8047" spans="1:13" ht="14.25" hidden="1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3"/>
      <c r="J8047" s="2" t="s">
        <v>21</v>
      </c>
      <c r="K8047" s="2" t="s">
        <v>16</v>
      </c>
      <c r="L8047" s="2">
        <v>543.57000000000005</v>
      </c>
      <c r="M8047" s="2" t="s">
        <v>39</v>
      </c>
    </row>
    <row r="8048" spans="1:13" ht="14.25" hidden="1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3"/>
      <c r="J8048" s="2" t="s">
        <v>31</v>
      </c>
      <c r="K8048" s="2" t="s">
        <v>16</v>
      </c>
      <c r="L8048" s="2">
        <v>346.42</v>
      </c>
      <c r="M8048" s="2" t="s">
        <v>39</v>
      </c>
    </row>
    <row r="8049" spans="1:13" ht="14.25" customHeight="1" x14ac:dyDescent="0.3">
      <c r="A8049" s="2" t="s">
        <v>8080</v>
      </c>
      <c r="B8049" s="2" t="s">
        <v>19</v>
      </c>
      <c r="C8049" s="2" t="s">
        <v>14</v>
      </c>
      <c r="D8049" s="8">
        <v>2900.92</v>
      </c>
      <c r="E8049" s="11">
        <v>0.31</v>
      </c>
      <c r="F8049" s="18">
        <v>9</v>
      </c>
      <c r="G8049" s="15">
        <v>44965</v>
      </c>
      <c r="H8049" s="3">
        <v>44968</v>
      </c>
      <c r="I8049" s="2">
        <f>DATEDIF(G8049,H8049,"d")</f>
        <v>3</v>
      </c>
      <c r="J8049" s="2" t="s">
        <v>21</v>
      </c>
      <c r="K8049" s="2" t="s">
        <v>16</v>
      </c>
      <c r="L8049" s="2">
        <v>674.92</v>
      </c>
      <c r="M8049" s="2" t="s">
        <v>34</v>
      </c>
    </row>
    <row r="8050" spans="1:13" ht="14.25" hidden="1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3"/>
      <c r="J8050" s="2" t="s">
        <v>31</v>
      </c>
      <c r="K8050" s="2" t="s">
        <v>22</v>
      </c>
      <c r="L8050" s="2">
        <v>492.02</v>
      </c>
      <c r="M8050" s="2" t="s">
        <v>48</v>
      </c>
    </row>
    <row r="8051" spans="1:13" ht="14.25" customHeight="1" x14ac:dyDescent="0.3">
      <c r="A8051" s="2" t="s">
        <v>8082</v>
      </c>
      <c r="B8051" s="2" t="s">
        <v>19</v>
      </c>
      <c r="C8051" s="2" t="s">
        <v>20</v>
      </c>
      <c r="D8051" s="8">
        <v>2799.79</v>
      </c>
      <c r="E8051" s="11">
        <v>0.15</v>
      </c>
      <c r="F8051" s="18">
        <v>2</v>
      </c>
      <c r="G8051" s="15">
        <v>45405</v>
      </c>
      <c r="H8051" s="3">
        <v>45410</v>
      </c>
      <c r="I8051" s="2">
        <f t="shared" ref="I8051:I8052" si="369">DATEDIF(G8051,H8051,"d")</f>
        <v>5</v>
      </c>
      <c r="J8051" s="2" t="s">
        <v>21</v>
      </c>
      <c r="K8051" s="2" t="s">
        <v>16</v>
      </c>
      <c r="L8051" s="2">
        <v>213.02</v>
      </c>
      <c r="M8051" s="2" t="s">
        <v>48</v>
      </c>
    </row>
    <row r="8052" spans="1:13" ht="14.25" customHeight="1" x14ac:dyDescent="0.3">
      <c r="A8052" s="2" t="s">
        <v>8083</v>
      </c>
      <c r="B8052" s="2" t="s">
        <v>19</v>
      </c>
      <c r="C8052" s="2" t="s">
        <v>33</v>
      </c>
      <c r="D8052" s="8">
        <v>4263.3900000000003</v>
      </c>
      <c r="E8052" s="11">
        <v>0.38</v>
      </c>
      <c r="F8052" s="18">
        <v>9</v>
      </c>
      <c r="G8052" s="15">
        <v>45092</v>
      </c>
      <c r="H8052" s="3">
        <v>45094</v>
      </c>
      <c r="I8052" s="2">
        <f t="shared" si="369"/>
        <v>2</v>
      </c>
      <c r="J8052" s="2" t="s">
        <v>15</v>
      </c>
      <c r="K8052" s="2" t="s">
        <v>22</v>
      </c>
      <c r="L8052" s="2">
        <v>320.37</v>
      </c>
      <c r="M8052" s="2" t="s">
        <v>17</v>
      </c>
    </row>
    <row r="8053" spans="1:13" ht="14.25" hidden="1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3"/>
      <c r="J8053" s="2" t="s">
        <v>15</v>
      </c>
      <c r="K8053" s="2" t="s">
        <v>22</v>
      </c>
      <c r="L8053" s="2">
        <v>1120.97</v>
      </c>
      <c r="M8053" s="2" t="s">
        <v>48</v>
      </c>
    </row>
    <row r="8054" spans="1:13" ht="14.25" hidden="1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3"/>
      <c r="J8054" s="2" t="s">
        <v>15</v>
      </c>
      <c r="K8054" s="2" t="s">
        <v>27</v>
      </c>
      <c r="L8054" s="2">
        <v>128.28</v>
      </c>
      <c r="M8054" s="2" t="s">
        <v>34</v>
      </c>
    </row>
    <row r="8055" spans="1:13" ht="14.25" hidden="1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3"/>
      <c r="J8055" s="2" t="s">
        <v>21</v>
      </c>
      <c r="K8055" s="2" t="s">
        <v>27</v>
      </c>
      <c r="L8055" s="2">
        <v>508.96</v>
      </c>
      <c r="M8055" s="2" t="s">
        <v>23</v>
      </c>
    </row>
    <row r="8056" spans="1:13" ht="14.25" customHeight="1" x14ac:dyDescent="0.3">
      <c r="A8056" s="2" t="s">
        <v>8087</v>
      </c>
      <c r="B8056" s="2" t="s">
        <v>19</v>
      </c>
      <c r="C8056" s="2" t="s">
        <v>14</v>
      </c>
      <c r="D8056" s="8">
        <v>4600.2</v>
      </c>
      <c r="E8056" s="11">
        <v>0.04</v>
      </c>
      <c r="F8056" s="18">
        <v>2</v>
      </c>
      <c r="G8056" s="15">
        <v>45024</v>
      </c>
      <c r="H8056" s="3">
        <v>45025</v>
      </c>
      <c r="I8056" s="2">
        <f>DATEDIF(G8056,H8056,"d")</f>
        <v>1</v>
      </c>
      <c r="J8056" s="2" t="s">
        <v>21</v>
      </c>
      <c r="K8056" s="2" t="s">
        <v>22</v>
      </c>
      <c r="L8056" s="2">
        <v>484.33</v>
      </c>
      <c r="M8056" s="2" t="s">
        <v>23</v>
      </c>
    </row>
    <row r="8057" spans="1:13" ht="14.25" hidden="1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3"/>
      <c r="J8057" s="2" t="s">
        <v>21</v>
      </c>
      <c r="K8057" s="2" t="s">
        <v>16</v>
      </c>
      <c r="L8057" s="2">
        <v>97.55</v>
      </c>
      <c r="M8057" s="2" t="s">
        <v>17</v>
      </c>
    </row>
    <row r="8058" spans="1:13" ht="14.25" hidden="1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3"/>
      <c r="J8058" s="2" t="s">
        <v>31</v>
      </c>
      <c r="K8058" s="2" t="s">
        <v>16</v>
      </c>
      <c r="L8058" s="2">
        <v>538.91999999999996</v>
      </c>
      <c r="M8058" s="2" t="s">
        <v>23</v>
      </c>
    </row>
    <row r="8059" spans="1:13" ht="14.25" hidden="1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3"/>
      <c r="J8059" s="2" t="s">
        <v>15</v>
      </c>
      <c r="K8059" s="2" t="s">
        <v>22</v>
      </c>
      <c r="L8059" s="2">
        <v>64.25</v>
      </c>
      <c r="M8059" s="2" t="s">
        <v>23</v>
      </c>
    </row>
    <row r="8060" spans="1:13" ht="14.25" hidden="1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3"/>
      <c r="J8060" s="2" t="s">
        <v>31</v>
      </c>
      <c r="K8060" s="2" t="s">
        <v>16</v>
      </c>
      <c r="L8060" s="2">
        <v>61.74</v>
      </c>
      <c r="M8060" s="2" t="s">
        <v>23</v>
      </c>
    </row>
    <row r="8061" spans="1:13" ht="14.25" hidden="1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3"/>
      <c r="J8061" s="2" t="s">
        <v>31</v>
      </c>
      <c r="K8061" s="2" t="s">
        <v>16</v>
      </c>
      <c r="L8061" s="2">
        <v>972.9</v>
      </c>
      <c r="M8061" s="2" t="s">
        <v>48</v>
      </c>
    </row>
    <row r="8062" spans="1:13" ht="14.25" hidden="1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3"/>
      <c r="J8062" s="2" t="s">
        <v>21</v>
      </c>
      <c r="K8062" s="2" t="s">
        <v>16</v>
      </c>
      <c r="L8062" s="2">
        <v>554.38</v>
      </c>
      <c r="M8062" s="2" t="s">
        <v>39</v>
      </c>
    </row>
    <row r="8063" spans="1:13" ht="14.25" customHeight="1" x14ac:dyDescent="0.3">
      <c r="A8063" s="2" t="s">
        <v>8094</v>
      </c>
      <c r="B8063" s="2" t="s">
        <v>19</v>
      </c>
      <c r="C8063" s="2" t="s">
        <v>14</v>
      </c>
      <c r="D8063" s="8">
        <v>3474.82</v>
      </c>
      <c r="E8063" s="11">
        <v>0.24</v>
      </c>
      <c r="F8063" s="18">
        <v>1</v>
      </c>
      <c r="G8063" s="15">
        <v>45147</v>
      </c>
      <c r="H8063" s="3">
        <v>45153</v>
      </c>
      <c r="I8063" s="2">
        <f>DATEDIF(G8063,H8063,"d")</f>
        <v>6</v>
      </c>
      <c r="J8063" s="2" t="s">
        <v>21</v>
      </c>
      <c r="K8063" s="2" t="s">
        <v>16</v>
      </c>
      <c r="L8063" s="2">
        <v>325.64999999999998</v>
      </c>
      <c r="M8063" s="2" t="s">
        <v>34</v>
      </c>
    </row>
    <row r="8064" spans="1:13" ht="14.25" hidden="1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3"/>
      <c r="J8064" s="2" t="s">
        <v>21</v>
      </c>
      <c r="K8064" s="2" t="s">
        <v>16</v>
      </c>
      <c r="L8064" s="2">
        <v>88.3</v>
      </c>
      <c r="M8064" s="2" t="s">
        <v>28</v>
      </c>
    </row>
    <row r="8065" spans="1:13" ht="14.25" customHeight="1" x14ac:dyDescent="0.3">
      <c r="A8065" s="2" t="s">
        <v>8096</v>
      </c>
      <c r="B8065" s="2" t="s">
        <v>19</v>
      </c>
      <c r="C8065" s="2" t="s">
        <v>26</v>
      </c>
      <c r="D8065" s="8">
        <v>207.54</v>
      </c>
      <c r="E8065" s="11">
        <v>0.37</v>
      </c>
      <c r="F8065" s="18">
        <v>6</v>
      </c>
      <c r="G8065" s="15">
        <v>45207</v>
      </c>
      <c r="H8065" s="3">
        <v>45208</v>
      </c>
      <c r="I8065" s="2">
        <f>DATEDIF(G8065,H8065,"d")</f>
        <v>1</v>
      </c>
      <c r="J8065" s="2" t="s">
        <v>15</v>
      </c>
      <c r="K8065" s="2" t="s">
        <v>27</v>
      </c>
      <c r="L8065" s="2">
        <v>12.04</v>
      </c>
      <c r="M8065" s="2" t="s">
        <v>28</v>
      </c>
    </row>
    <row r="8066" spans="1:13" ht="14.25" hidden="1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3"/>
      <c r="J8066" s="2" t="s">
        <v>31</v>
      </c>
      <c r="K8066" s="2" t="s">
        <v>22</v>
      </c>
      <c r="L8066" s="2">
        <v>255.96</v>
      </c>
      <c r="M8066" s="2" t="s">
        <v>34</v>
      </c>
    </row>
    <row r="8067" spans="1:13" ht="14.25" hidden="1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3"/>
      <c r="J8067" s="2" t="s">
        <v>21</v>
      </c>
      <c r="K8067" s="2" t="s">
        <v>27</v>
      </c>
      <c r="L8067" s="2">
        <v>185.72</v>
      </c>
      <c r="M8067" s="2" t="s">
        <v>34</v>
      </c>
    </row>
    <row r="8068" spans="1:13" ht="14.25" hidden="1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3"/>
      <c r="J8068" s="2" t="s">
        <v>15</v>
      </c>
      <c r="K8068" s="2" t="s">
        <v>16</v>
      </c>
      <c r="L8068" s="2">
        <v>12.74</v>
      </c>
      <c r="M8068" s="2" t="s">
        <v>28</v>
      </c>
    </row>
    <row r="8069" spans="1:13" ht="14.25" hidden="1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3"/>
      <c r="J8069" s="2" t="s">
        <v>31</v>
      </c>
      <c r="K8069" s="2" t="s">
        <v>16</v>
      </c>
      <c r="L8069" s="2">
        <v>1213.42</v>
      </c>
      <c r="M8069" s="2" t="s">
        <v>28</v>
      </c>
    </row>
    <row r="8070" spans="1:13" ht="14.25" hidden="1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3"/>
      <c r="J8070" s="2" t="s">
        <v>15</v>
      </c>
      <c r="K8070" s="2" t="s">
        <v>22</v>
      </c>
      <c r="L8070" s="2">
        <v>494.74</v>
      </c>
      <c r="M8070" s="2" t="s">
        <v>28</v>
      </c>
    </row>
    <row r="8071" spans="1:13" ht="14.25" hidden="1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3"/>
      <c r="J8071" s="2" t="s">
        <v>15</v>
      </c>
      <c r="K8071" s="2" t="s">
        <v>27</v>
      </c>
      <c r="L8071" s="2">
        <v>285.76</v>
      </c>
      <c r="M8071" s="2" t="s">
        <v>17</v>
      </c>
    </row>
    <row r="8072" spans="1:13" ht="14.25" hidden="1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3"/>
      <c r="J8072" s="2" t="s">
        <v>15</v>
      </c>
      <c r="K8072" s="2" t="s">
        <v>22</v>
      </c>
      <c r="L8072" s="2">
        <v>246.74</v>
      </c>
      <c r="M8072" s="2" t="s">
        <v>34</v>
      </c>
    </row>
    <row r="8073" spans="1:13" ht="14.25" customHeight="1" x14ac:dyDescent="0.3">
      <c r="A8073" s="2" t="s">
        <v>8104</v>
      </c>
      <c r="B8073" s="2" t="s">
        <v>19</v>
      </c>
      <c r="C8073" s="2" t="s">
        <v>14</v>
      </c>
      <c r="D8073" s="8">
        <v>138.72999999999999</v>
      </c>
      <c r="E8073" s="11">
        <v>0.45</v>
      </c>
      <c r="F8073" s="18">
        <v>4</v>
      </c>
      <c r="G8073" s="15">
        <v>45135</v>
      </c>
      <c r="H8073" s="3">
        <v>45139</v>
      </c>
      <c r="I8073" s="2">
        <f>DATEDIF(G8073,H8073,"d")</f>
        <v>4</v>
      </c>
      <c r="J8073" s="2" t="s">
        <v>31</v>
      </c>
      <c r="K8073" s="2" t="s">
        <v>27</v>
      </c>
      <c r="L8073" s="2">
        <v>39.96</v>
      </c>
      <c r="M8073" s="2" t="s">
        <v>23</v>
      </c>
    </row>
    <row r="8074" spans="1:13" ht="14.25" hidden="1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3"/>
      <c r="J8074" s="2" t="s">
        <v>15</v>
      </c>
      <c r="K8074" s="2" t="s">
        <v>27</v>
      </c>
      <c r="L8074" s="2">
        <v>413.5</v>
      </c>
      <c r="M8074" s="2" t="s">
        <v>17</v>
      </c>
    </row>
    <row r="8075" spans="1:13" ht="14.25" hidden="1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3"/>
      <c r="J8075" s="2" t="s">
        <v>31</v>
      </c>
      <c r="K8075" s="2" t="s">
        <v>16</v>
      </c>
      <c r="L8075" s="2">
        <v>170.16</v>
      </c>
      <c r="M8075" s="2" t="s">
        <v>48</v>
      </c>
    </row>
    <row r="8076" spans="1:13" ht="14.25" hidden="1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3"/>
      <c r="J8076" s="2" t="s">
        <v>15</v>
      </c>
      <c r="K8076" s="2" t="s">
        <v>16</v>
      </c>
      <c r="L8076" s="2">
        <v>83.98</v>
      </c>
      <c r="M8076" s="2" t="s">
        <v>17</v>
      </c>
    </row>
    <row r="8077" spans="1:13" ht="14.25" hidden="1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3"/>
      <c r="J8077" s="2" t="s">
        <v>21</v>
      </c>
      <c r="K8077" s="2" t="s">
        <v>16</v>
      </c>
      <c r="L8077" s="2">
        <v>377.92</v>
      </c>
      <c r="M8077" s="2" t="s">
        <v>39</v>
      </c>
    </row>
    <row r="8078" spans="1:13" ht="14.25" customHeight="1" x14ac:dyDescent="0.3">
      <c r="A8078" s="2" t="s">
        <v>8109</v>
      </c>
      <c r="B8078" s="2" t="s">
        <v>19</v>
      </c>
      <c r="C8078" s="2" t="s">
        <v>26</v>
      </c>
      <c r="D8078" s="8">
        <v>1949.42</v>
      </c>
      <c r="E8078" s="11">
        <v>0.06</v>
      </c>
      <c r="F8078" s="18">
        <v>1</v>
      </c>
      <c r="G8078" s="15">
        <v>45166</v>
      </c>
      <c r="H8078" s="3">
        <v>45170</v>
      </c>
      <c r="I8078" s="2">
        <f>DATEDIF(G8078,H8078,"d")</f>
        <v>4</v>
      </c>
      <c r="J8078" s="2" t="s">
        <v>15</v>
      </c>
      <c r="K8078" s="2" t="s">
        <v>27</v>
      </c>
      <c r="L8078" s="2">
        <v>490.2</v>
      </c>
      <c r="M8078" s="2" t="s">
        <v>34</v>
      </c>
    </row>
    <row r="8079" spans="1:13" ht="14.25" hidden="1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3"/>
      <c r="J8079" s="2" t="s">
        <v>21</v>
      </c>
      <c r="K8079" s="2" t="s">
        <v>22</v>
      </c>
      <c r="L8079" s="2">
        <v>896.3</v>
      </c>
      <c r="M8079" s="2" t="s">
        <v>48</v>
      </c>
    </row>
    <row r="8080" spans="1:13" ht="14.25" hidden="1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3"/>
      <c r="J8080" s="2" t="s">
        <v>21</v>
      </c>
      <c r="K8080" s="2" t="s">
        <v>27</v>
      </c>
      <c r="L8080" s="2">
        <v>44.99</v>
      </c>
      <c r="M8080" s="2" t="s">
        <v>28</v>
      </c>
    </row>
    <row r="8081" spans="1:13" ht="14.25" hidden="1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3"/>
      <c r="J8081" s="2" t="s">
        <v>21</v>
      </c>
      <c r="K8081" s="2" t="s">
        <v>27</v>
      </c>
      <c r="L8081" s="2">
        <v>458.84</v>
      </c>
      <c r="M8081" s="2" t="s">
        <v>39</v>
      </c>
    </row>
    <row r="8082" spans="1:13" ht="14.25" hidden="1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3"/>
      <c r="J8082" s="2" t="s">
        <v>21</v>
      </c>
      <c r="K8082" s="2" t="s">
        <v>22</v>
      </c>
      <c r="L8082" s="2">
        <v>1033.6500000000001</v>
      </c>
      <c r="M8082" s="2" t="s">
        <v>23</v>
      </c>
    </row>
    <row r="8083" spans="1:13" ht="14.25" hidden="1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3"/>
      <c r="J8083" s="2" t="s">
        <v>31</v>
      </c>
      <c r="K8083" s="2" t="s">
        <v>27</v>
      </c>
      <c r="L8083" s="2">
        <v>57.23</v>
      </c>
      <c r="M8083" s="2" t="s">
        <v>23</v>
      </c>
    </row>
    <row r="8084" spans="1:13" ht="14.25" hidden="1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3"/>
      <c r="J8084" s="2" t="s">
        <v>21</v>
      </c>
      <c r="K8084" s="2" t="s">
        <v>22</v>
      </c>
      <c r="L8084" s="2">
        <v>723.19</v>
      </c>
      <c r="M8084" s="2" t="s">
        <v>48</v>
      </c>
    </row>
    <row r="8085" spans="1:13" ht="14.25" hidden="1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3"/>
      <c r="J8085" s="2" t="s">
        <v>21</v>
      </c>
      <c r="K8085" s="2" t="s">
        <v>16</v>
      </c>
      <c r="L8085" s="2">
        <v>821.99</v>
      </c>
      <c r="M8085" s="2" t="s">
        <v>48</v>
      </c>
    </row>
    <row r="8086" spans="1:13" ht="14.25" hidden="1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3"/>
      <c r="J8086" s="2" t="s">
        <v>31</v>
      </c>
      <c r="K8086" s="2" t="s">
        <v>22</v>
      </c>
      <c r="L8086" s="2">
        <v>688.74</v>
      </c>
      <c r="M8086" s="2" t="s">
        <v>39</v>
      </c>
    </row>
    <row r="8087" spans="1:13" ht="14.25" customHeight="1" x14ac:dyDescent="0.3">
      <c r="A8087" s="2" t="s">
        <v>8118</v>
      </c>
      <c r="B8087" s="2" t="s">
        <v>19</v>
      </c>
      <c r="C8087" s="2" t="s">
        <v>14</v>
      </c>
      <c r="D8087" s="8">
        <v>4217.4399999999996</v>
      </c>
      <c r="E8087" s="11">
        <v>0.31</v>
      </c>
      <c r="F8087" s="18">
        <v>7</v>
      </c>
      <c r="G8087" s="15">
        <v>45357</v>
      </c>
      <c r="H8087" s="3">
        <v>45362</v>
      </c>
      <c r="I8087" s="2">
        <f>DATEDIF(G8087,H8087,"d")</f>
        <v>5</v>
      </c>
      <c r="J8087" s="2" t="s">
        <v>21</v>
      </c>
      <c r="K8087" s="2" t="s">
        <v>16</v>
      </c>
      <c r="L8087" s="2">
        <v>665.13</v>
      </c>
      <c r="M8087" s="2" t="s">
        <v>34</v>
      </c>
    </row>
    <row r="8088" spans="1:13" ht="14.25" hidden="1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3"/>
      <c r="J8088" s="2" t="s">
        <v>21</v>
      </c>
      <c r="K8088" s="2" t="s">
        <v>27</v>
      </c>
      <c r="L8088" s="2">
        <v>147.85</v>
      </c>
      <c r="M8088" s="2" t="s">
        <v>48</v>
      </c>
    </row>
    <row r="8089" spans="1:13" ht="14.25" hidden="1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3"/>
      <c r="J8089" s="2" t="s">
        <v>31</v>
      </c>
      <c r="K8089" s="2" t="s">
        <v>27</v>
      </c>
      <c r="L8089" s="2">
        <v>164.16</v>
      </c>
      <c r="M8089" s="2" t="s">
        <v>17</v>
      </c>
    </row>
    <row r="8090" spans="1:13" ht="14.25" customHeight="1" x14ac:dyDescent="0.3">
      <c r="A8090" s="2" t="s">
        <v>8121</v>
      </c>
      <c r="B8090" s="2" t="s">
        <v>19</v>
      </c>
      <c r="C8090" s="2" t="s">
        <v>14</v>
      </c>
      <c r="D8090" s="8">
        <v>1522.92</v>
      </c>
      <c r="E8090" s="11">
        <v>0.36</v>
      </c>
      <c r="F8090" s="18">
        <v>2</v>
      </c>
      <c r="G8090" s="15">
        <v>45482</v>
      </c>
      <c r="H8090" s="3">
        <v>45489</v>
      </c>
      <c r="I8090" s="2">
        <f>DATEDIF(G8090,H8090,"d")</f>
        <v>7</v>
      </c>
      <c r="J8090" s="2" t="s">
        <v>21</v>
      </c>
      <c r="K8090" s="2" t="s">
        <v>16</v>
      </c>
      <c r="L8090" s="2">
        <v>305.27999999999997</v>
      </c>
      <c r="M8090" s="2" t="s">
        <v>17</v>
      </c>
    </row>
    <row r="8091" spans="1:13" ht="14.25" hidden="1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3"/>
      <c r="J8091" s="2" t="s">
        <v>31</v>
      </c>
      <c r="K8091" s="2" t="s">
        <v>16</v>
      </c>
      <c r="L8091" s="2">
        <v>434.25</v>
      </c>
      <c r="M8091" s="2" t="s">
        <v>17</v>
      </c>
    </row>
    <row r="8092" spans="1:13" ht="14.25" hidden="1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3"/>
      <c r="J8092" s="2" t="s">
        <v>31</v>
      </c>
      <c r="K8092" s="2" t="s">
        <v>27</v>
      </c>
      <c r="L8092" s="2">
        <v>426.62</v>
      </c>
      <c r="M8092" s="2" t="s">
        <v>34</v>
      </c>
    </row>
    <row r="8093" spans="1:13" ht="14.25" hidden="1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3"/>
      <c r="J8093" s="2" t="s">
        <v>15</v>
      </c>
      <c r="K8093" s="2" t="s">
        <v>16</v>
      </c>
      <c r="L8093" s="2">
        <v>343.17</v>
      </c>
      <c r="M8093" s="2" t="s">
        <v>28</v>
      </c>
    </row>
    <row r="8094" spans="1:13" ht="14.25" customHeight="1" x14ac:dyDescent="0.3">
      <c r="A8094" s="2" t="s">
        <v>8125</v>
      </c>
      <c r="B8094" s="2" t="s">
        <v>19</v>
      </c>
      <c r="C8094" s="2" t="s">
        <v>33</v>
      </c>
      <c r="D8094" s="8">
        <v>1010.99</v>
      </c>
      <c r="E8094" s="11">
        <v>0</v>
      </c>
      <c r="F8094" s="18">
        <v>5</v>
      </c>
      <c r="G8094" s="15">
        <v>45494</v>
      </c>
      <c r="H8094" s="3">
        <v>45497</v>
      </c>
      <c r="I8094" s="2">
        <f t="shared" ref="I8094:I8095" si="370">DATEDIF(G8094,H8094,"d")</f>
        <v>3</v>
      </c>
      <c r="J8094" s="2" t="s">
        <v>31</v>
      </c>
      <c r="K8094" s="2" t="s">
        <v>22</v>
      </c>
      <c r="L8094" s="2">
        <v>88.99</v>
      </c>
      <c r="M8094" s="2" t="s">
        <v>48</v>
      </c>
    </row>
    <row r="8095" spans="1:13" ht="14.25" customHeight="1" x14ac:dyDescent="0.3">
      <c r="A8095" s="2" t="s">
        <v>8126</v>
      </c>
      <c r="B8095" s="2" t="s">
        <v>19</v>
      </c>
      <c r="C8095" s="2" t="s">
        <v>36</v>
      </c>
      <c r="D8095" s="8">
        <v>3442.56</v>
      </c>
      <c r="E8095" s="11">
        <v>0.38</v>
      </c>
      <c r="F8095" s="18">
        <v>9</v>
      </c>
      <c r="G8095" s="15">
        <v>45058</v>
      </c>
      <c r="H8095" s="3">
        <v>45062</v>
      </c>
      <c r="I8095" s="2">
        <f t="shared" si="370"/>
        <v>4</v>
      </c>
      <c r="J8095" s="2" t="s">
        <v>31</v>
      </c>
      <c r="K8095" s="2" t="s">
        <v>16</v>
      </c>
      <c r="L8095" s="2">
        <v>578.26</v>
      </c>
      <c r="M8095" s="2" t="s">
        <v>17</v>
      </c>
    </row>
    <row r="8096" spans="1:13" ht="14.25" hidden="1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3"/>
      <c r="J8096" s="2" t="s">
        <v>21</v>
      </c>
      <c r="K8096" s="2" t="s">
        <v>22</v>
      </c>
      <c r="L8096" s="2">
        <v>87</v>
      </c>
      <c r="M8096" s="2" t="s">
        <v>23</v>
      </c>
    </row>
    <row r="8097" spans="1:13" ht="14.25" customHeight="1" x14ac:dyDescent="0.3">
      <c r="A8097" s="2" t="s">
        <v>8128</v>
      </c>
      <c r="B8097" s="2" t="s">
        <v>19</v>
      </c>
      <c r="C8097" s="2" t="s">
        <v>33</v>
      </c>
      <c r="D8097" s="8">
        <v>1871.1</v>
      </c>
      <c r="E8097" s="11">
        <v>0.06</v>
      </c>
      <c r="F8097" s="18">
        <v>1</v>
      </c>
      <c r="G8097" s="15">
        <v>45219</v>
      </c>
      <c r="H8097" s="3">
        <v>45223</v>
      </c>
      <c r="I8097" s="2">
        <f t="shared" ref="I8097:I8099" si="371">DATEDIF(G8097,H8097,"d")</f>
        <v>4</v>
      </c>
      <c r="J8097" s="2" t="s">
        <v>31</v>
      </c>
      <c r="K8097" s="2" t="s">
        <v>22</v>
      </c>
      <c r="L8097" s="2">
        <v>311.83999999999997</v>
      </c>
      <c r="M8097" s="2" t="s">
        <v>34</v>
      </c>
    </row>
    <row r="8098" spans="1:13" ht="14.25" customHeight="1" x14ac:dyDescent="0.3">
      <c r="A8098" s="2" t="s">
        <v>8129</v>
      </c>
      <c r="B8098" s="2" t="s">
        <v>19</v>
      </c>
      <c r="C8098" s="2" t="s">
        <v>26</v>
      </c>
      <c r="D8098" s="8">
        <v>977.26</v>
      </c>
      <c r="E8098" s="11">
        <v>0.28999999999999998</v>
      </c>
      <c r="F8098" s="18">
        <v>2</v>
      </c>
      <c r="G8098" s="15">
        <v>45216</v>
      </c>
      <c r="H8098" s="3">
        <v>45218</v>
      </c>
      <c r="I8098" s="2">
        <f t="shared" si="371"/>
        <v>2</v>
      </c>
      <c r="J8098" s="2" t="s">
        <v>15</v>
      </c>
      <c r="K8098" s="2" t="s">
        <v>27</v>
      </c>
      <c r="L8098" s="2">
        <v>98.3</v>
      </c>
      <c r="M8098" s="2" t="s">
        <v>28</v>
      </c>
    </row>
    <row r="8099" spans="1:13" ht="14.25" customHeight="1" x14ac:dyDescent="0.3">
      <c r="A8099" s="2" t="s">
        <v>8130</v>
      </c>
      <c r="B8099" s="2" t="s">
        <v>19</v>
      </c>
      <c r="C8099" s="2" t="s">
        <v>20</v>
      </c>
      <c r="D8099" s="8">
        <v>3676.67</v>
      </c>
      <c r="E8099" s="11">
        <v>0.27</v>
      </c>
      <c r="F8099" s="18">
        <v>8</v>
      </c>
      <c r="G8099" s="15">
        <v>45262</v>
      </c>
      <c r="H8099" s="3">
        <v>45268</v>
      </c>
      <c r="I8099" s="2">
        <f t="shared" si="371"/>
        <v>6</v>
      </c>
      <c r="J8099" s="2" t="s">
        <v>21</v>
      </c>
      <c r="K8099" s="2" t="s">
        <v>27</v>
      </c>
      <c r="L8099" s="2">
        <v>321.45</v>
      </c>
      <c r="M8099" s="2" t="s">
        <v>48</v>
      </c>
    </row>
    <row r="8100" spans="1:13" ht="14.25" hidden="1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3"/>
      <c r="J8100" s="2" t="s">
        <v>31</v>
      </c>
      <c r="K8100" s="2" t="s">
        <v>27</v>
      </c>
      <c r="L8100" s="2">
        <v>1296.8699999999999</v>
      </c>
      <c r="M8100" s="2" t="s">
        <v>28</v>
      </c>
    </row>
    <row r="8101" spans="1:13" ht="14.25" hidden="1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3"/>
      <c r="J8101" s="2" t="s">
        <v>31</v>
      </c>
      <c r="K8101" s="2" t="s">
        <v>16</v>
      </c>
      <c r="L8101" s="2">
        <v>136.29</v>
      </c>
      <c r="M8101" s="2" t="s">
        <v>17</v>
      </c>
    </row>
    <row r="8102" spans="1:13" ht="14.25" hidden="1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3"/>
      <c r="J8102" s="2" t="s">
        <v>31</v>
      </c>
      <c r="K8102" s="2" t="s">
        <v>27</v>
      </c>
      <c r="L8102" s="2">
        <v>504.15</v>
      </c>
      <c r="M8102" s="2" t="s">
        <v>28</v>
      </c>
    </row>
    <row r="8103" spans="1:13" ht="14.25" hidden="1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3"/>
      <c r="J8103" s="2" t="s">
        <v>15</v>
      </c>
      <c r="K8103" s="2" t="s">
        <v>16</v>
      </c>
      <c r="L8103" s="2">
        <v>1305.6500000000001</v>
      </c>
      <c r="M8103" s="2" t="s">
        <v>23</v>
      </c>
    </row>
    <row r="8104" spans="1:13" ht="14.25" hidden="1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3"/>
      <c r="J8104" s="2" t="s">
        <v>21</v>
      </c>
      <c r="K8104" s="2" t="s">
        <v>22</v>
      </c>
      <c r="L8104" s="2">
        <v>998.45</v>
      </c>
      <c r="M8104" s="2" t="s">
        <v>34</v>
      </c>
    </row>
    <row r="8105" spans="1:13" ht="14.25" customHeight="1" x14ac:dyDescent="0.3">
      <c r="A8105" s="2" t="s">
        <v>8136</v>
      </c>
      <c r="B8105" s="2" t="s">
        <v>19</v>
      </c>
      <c r="C8105" s="2" t="s">
        <v>36</v>
      </c>
      <c r="D8105" s="8">
        <v>2938.99</v>
      </c>
      <c r="E8105" s="11">
        <v>0.19</v>
      </c>
      <c r="F8105" s="18">
        <v>3</v>
      </c>
      <c r="G8105" s="15">
        <v>45508</v>
      </c>
      <c r="H8105" s="3">
        <v>45515</v>
      </c>
      <c r="I8105" s="2">
        <f>DATEDIF(G8105,H8105,"d")</f>
        <v>7</v>
      </c>
      <c r="J8105" s="2" t="s">
        <v>21</v>
      </c>
      <c r="K8105" s="2" t="s">
        <v>16</v>
      </c>
      <c r="L8105" s="2">
        <v>373.34</v>
      </c>
      <c r="M8105" s="2" t="s">
        <v>23</v>
      </c>
    </row>
    <row r="8106" spans="1:13" ht="14.25" hidden="1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3"/>
      <c r="J8106" s="2" t="s">
        <v>21</v>
      </c>
      <c r="K8106" s="2" t="s">
        <v>22</v>
      </c>
      <c r="L8106" s="2">
        <v>215.11</v>
      </c>
      <c r="M8106" s="2" t="s">
        <v>17</v>
      </c>
    </row>
    <row r="8107" spans="1:13" ht="14.25" hidden="1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3"/>
      <c r="J8107" s="2" t="s">
        <v>31</v>
      </c>
      <c r="K8107" s="2" t="s">
        <v>22</v>
      </c>
      <c r="L8107" s="2">
        <v>461.37</v>
      </c>
      <c r="M8107" s="2" t="s">
        <v>48</v>
      </c>
    </row>
    <row r="8108" spans="1:13" ht="14.25" hidden="1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3"/>
      <c r="J8108" s="2" t="s">
        <v>15</v>
      </c>
      <c r="K8108" s="2" t="s">
        <v>27</v>
      </c>
      <c r="L8108" s="2">
        <v>279.13</v>
      </c>
      <c r="M8108" s="2" t="s">
        <v>23</v>
      </c>
    </row>
    <row r="8109" spans="1:13" ht="14.25" hidden="1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3"/>
      <c r="J8109" s="2" t="s">
        <v>31</v>
      </c>
      <c r="K8109" s="2" t="s">
        <v>27</v>
      </c>
      <c r="L8109" s="2">
        <v>215.51</v>
      </c>
      <c r="M8109" s="2" t="s">
        <v>23</v>
      </c>
    </row>
    <row r="8110" spans="1:13" ht="14.25" customHeight="1" x14ac:dyDescent="0.3">
      <c r="A8110" s="2" t="s">
        <v>8141</v>
      </c>
      <c r="B8110" s="2" t="s">
        <v>19</v>
      </c>
      <c r="C8110" s="2" t="s">
        <v>26</v>
      </c>
      <c r="D8110" s="8">
        <v>2502.13</v>
      </c>
      <c r="E8110" s="11">
        <v>0.21</v>
      </c>
      <c r="F8110" s="18">
        <v>2</v>
      </c>
      <c r="G8110" s="15">
        <v>44966</v>
      </c>
      <c r="H8110" s="3">
        <v>44973</v>
      </c>
      <c r="I8110" s="2">
        <f>DATEDIF(G8110,H8110,"d")</f>
        <v>7</v>
      </c>
      <c r="J8110" s="2" t="s">
        <v>31</v>
      </c>
      <c r="K8110" s="2" t="s">
        <v>16</v>
      </c>
      <c r="L8110" s="2">
        <v>587.80999999999995</v>
      </c>
      <c r="M8110" s="2" t="s">
        <v>39</v>
      </c>
    </row>
    <row r="8111" spans="1:13" ht="14.25" hidden="1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3"/>
      <c r="J8111" s="2" t="s">
        <v>21</v>
      </c>
      <c r="K8111" s="2" t="s">
        <v>27</v>
      </c>
      <c r="L8111" s="2">
        <v>286.68</v>
      </c>
      <c r="M8111" s="2" t="s">
        <v>48</v>
      </c>
    </row>
    <row r="8112" spans="1:13" ht="14.25" hidden="1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3"/>
      <c r="J8112" s="2" t="s">
        <v>15</v>
      </c>
      <c r="K8112" s="2" t="s">
        <v>22</v>
      </c>
      <c r="L8112" s="2">
        <v>65.19</v>
      </c>
      <c r="M8112" s="2" t="s">
        <v>23</v>
      </c>
    </row>
    <row r="8113" spans="1:13" ht="14.25" hidden="1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3"/>
      <c r="J8113" s="2" t="s">
        <v>21</v>
      </c>
      <c r="K8113" s="2" t="s">
        <v>16</v>
      </c>
      <c r="L8113" s="2">
        <v>138.08000000000001</v>
      </c>
      <c r="M8113" s="2" t="s">
        <v>48</v>
      </c>
    </row>
    <row r="8114" spans="1:13" ht="14.25" hidden="1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3"/>
      <c r="J8114" s="2" t="s">
        <v>15</v>
      </c>
      <c r="K8114" s="2" t="s">
        <v>16</v>
      </c>
      <c r="L8114" s="2">
        <v>940.89</v>
      </c>
      <c r="M8114" s="2" t="s">
        <v>48</v>
      </c>
    </row>
    <row r="8115" spans="1:13" ht="14.25" customHeight="1" x14ac:dyDescent="0.3">
      <c r="A8115" s="2" t="s">
        <v>8146</v>
      </c>
      <c r="B8115" s="2" t="s">
        <v>19</v>
      </c>
      <c r="C8115" s="2" t="s">
        <v>14</v>
      </c>
      <c r="D8115" s="8">
        <v>4977.3900000000003</v>
      </c>
      <c r="E8115" s="11">
        <v>0.12</v>
      </c>
      <c r="F8115" s="18">
        <v>9</v>
      </c>
      <c r="G8115" s="15">
        <v>45450</v>
      </c>
      <c r="H8115" s="3">
        <v>45455</v>
      </c>
      <c r="I8115" s="2">
        <f>DATEDIF(G8115,H8115,"d")</f>
        <v>5</v>
      </c>
      <c r="J8115" s="2" t="s">
        <v>31</v>
      </c>
      <c r="K8115" s="2" t="s">
        <v>22</v>
      </c>
      <c r="L8115" s="2">
        <v>962.07</v>
      </c>
      <c r="M8115" s="2" t="s">
        <v>34</v>
      </c>
    </row>
    <row r="8116" spans="1:13" ht="14.25" hidden="1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3"/>
      <c r="J8116" s="2" t="s">
        <v>31</v>
      </c>
      <c r="K8116" s="2" t="s">
        <v>27</v>
      </c>
      <c r="L8116" s="2">
        <v>517.04</v>
      </c>
      <c r="M8116" s="2" t="s">
        <v>23</v>
      </c>
    </row>
    <row r="8117" spans="1:13" ht="14.25" hidden="1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3"/>
      <c r="J8117" s="2" t="s">
        <v>21</v>
      </c>
      <c r="K8117" s="2" t="s">
        <v>16</v>
      </c>
      <c r="L8117" s="2">
        <v>207.15</v>
      </c>
      <c r="M8117" s="2" t="s">
        <v>17</v>
      </c>
    </row>
    <row r="8118" spans="1:13" ht="14.25" hidden="1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3"/>
      <c r="J8118" s="2" t="s">
        <v>15</v>
      </c>
      <c r="K8118" s="2" t="s">
        <v>16</v>
      </c>
      <c r="L8118" s="2">
        <v>382.93</v>
      </c>
      <c r="M8118" s="2" t="s">
        <v>48</v>
      </c>
    </row>
    <row r="8119" spans="1:13" ht="14.25" hidden="1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3"/>
      <c r="J8119" s="2" t="s">
        <v>15</v>
      </c>
      <c r="K8119" s="2" t="s">
        <v>16</v>
      </c>
      <c r="L8119" s="2">
        <v>216.41</v>
      </c>
      <c r="M8119" s="2" t="s">
        <v>34</v>
      </c>
    </row>
    <row r="8120" spans="1:13" ht="14.25" customHeight="1" x14ac:dyDescent="0.3">
      <c r="A8120" s="2" t="s">
        <v>8151</v>
      </c>
      <c r="B8120" s="2" t="s">
        <v>19</v>
      </c>
      <c r="C8120" s="2" t="s">
        <v>36</v>
      </c>
      <c r="D8120" s="8">
        <v>3684.01</v>
      </c>
      <c r="E8120" s="11">
        <v>0.31</v>
      </c>
      <c r="F8120" s="18">
        <v>7</v>
      </c>
      <c r="G8120" s="15">
        <v>44953</v>
      </c>
      <c r="H8120" s="3">
        <v>44958</v>
      </c>
      <c r="I8120" s="2">
        <f t="shared" ref="I8120:I8121" si="372">DATEDIF(G8120,H8120,"d")</f>
        <v>5</v>
      </c>
      <c r="J8120" s="2" t="s">
        <v>15</v>
      </c>
      <c r="K8120" s="2" t="s">
        <v>27</v>
      </c>
      <c r="L8120" s="2">
        <v>936.2</v>
      </c>
      <c r="M8120" s="2" t="s">
        <v>34</v>
      </c>
    </row>
    <row r="8121" spans="1:13" ht="14.25" customHeight="1" x14ac:dyDescent="0.3">
      <c r="A8121" s="2" t="s">
        <v>8152</v>
      </c>
      <c r="B8121" s="2" t="s">
        <v>19</v>
      </c>
      <c r="C8121" s="2" t="s">
        <v>33</v>
      </c>
      <c r="D8121" s="8">
        <v>664.77</v>
      </c>
      <c r="E8121" s="11">
        <v>0.19</v>
      </c>
      <c r="F8121" s="18">
        <v>5</v>
      </c>
      <c r="G8121" s="15">
        <v>45027</v>
      </c>
      <c r="H8121" s="3">
        <v>45029</v>
      </c>
      <c r="I8121" s="2">
        <f t="shared" si="372"/>
        <v>2</v>
      </c>
      <c r="J8121" s="2" t="s">
        <v>31</v>
      </c>
      <c r="K8121" s="2" t="s">
        <v>16</v>
      </c>
      <c r="L8121" s="2">
        <v>38.26</v>
      </c>
      <c r="M8121" s="2" t="s">
        <v>17</v>
      </c>
    </row>
    <row r="8122" spans="1:13" ht="14.25" hidden="1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3"/>
      <c r="J8122" s="2" t="s">
        <v>21</v>
      </c>
      <c r="K8122" s="2" t="s">
        <v>22</v>
      </c>
      <c r="L8122" s="2">
        <v>745.18</v>
      </c>
      <c r="M8122" s="2" t="s">
        <v>34</v>
      </c>
    </row>
    <row r="8123" spans="1:13" ht="14.25" hidden="1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3"/>
      <c r="J8123" s="2" t="s">
        <v>21</v>
      </c>
      <c r="K8123" s="2" t="s">
        <v>27</v>
      </c>
      <c r="L8123" s="2">
        <v>319.35000000000002</v>
      </c>
      <c r="M8123" s="2" t="s">
        <v>23</v>
      </c>
    </row>
    <row r="8124" spans="1:13" ht="14.25" customHeight="1" x14ac:dyDescent="0.3">
      <c r="A8124" s="2" t="s">
        <v>8155</v>
      </c>
      <c r="B8124" s="2" t="s">
        <v>19</v>
      </c>
      <c r="C8124" s="2" t="s">
        <v>14</v>
      </c>
      <c r="D8124" s="8">
        <v>4312.24</v>
      </c>
      <c r="E8124" s="11">
        <v>0.15</v>
      </c>
      <c r="F8124" s="18">
        <v>5</v>
      </c>
      <c r="G8124" s="15">
        <v>45477</v>
      </c>
      <c r="H8124" s="3">
        <v>45478</v>
      </c>
      <c r="I8124" s="2">
        <f>DATEDIF(G8124,H8124,"d")</f>
        <v>1</v>
      </c>
      <c r="J8124" s="2" t="s">
        <v>31</v>
      </c>
      <c r="K8124" s="2" t="s">
        <v>22</v>
      </c>
      <c r="L8124" s="2">
        <v>1076.67</v>
      </c>
      <c r="M8124" s="2" t="s">
        <v>17</v>
      </c>
    </row>
    <row r="8125" spans="1:13" ht="14.25" hidden="1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3"/>
      <c r="J8125" s="2" t="s">
        <v>21</v>
      </c>
      <c r="K8125" s="2" t="s">
        <v>16</v>
      </c>
      <c r="L8125" s="2">
        <v>185.81</v>
      </c>
      <c r="M8125" s="2" t="s">
        <v>23</v>
      </c>
    </row>
    <row r="8126" spans="1:13" ht="14.25" hidden="1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3"/>
      <c r="J8126" s="2" t="s">
        <v>31</v>
      </c>
      <c r="K8126" s="2" t="s">
        <v>27</v>
      </c>
      <c r="L8126" s="2">
        <v>320.05</v>
      </c>
      <c r="M8126" s="2" t="s">
        <v>34</v>
      </c>
    </row>
    <row r="8127" spans="1:13" ht="14.25" hidden="1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3"/>
      <c r="J8127" s="2" t="s">
        <v>15</v>
      </c>
      <c r="K8127" s="2" t="s">
        <v>16</v>
      </c>
      <c r="L8127" s="2">
        <v>677.69</v>
      </c>
      <c r="M8127" s="2" t="s">
        <v>23</v>
      </c>
    </row>
    <row r="8128" spans="1:13" ht="14.25" hidden="1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3"/>
      <c r="J8128" s="2" t="s">
        <v>15</v>
      </c>
      <c r="K8128" s="2" t="s">
        <v>22</v>
      </c>
      <c r="L8128" s="2">
        <v>401.29</v>
      </c>
      <c r="M8128" s="2" t="s">
        <v>17</v>
      </c>
    </row>
    <row r="8129" spans="1:13" ht="14.25" hidden="1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3"/>
      <c r="J8129" s="2" t="s">
        <v>31</v>
      </c>
      <c r="K8129" s="2" t="s">
        <v>16</v>
      </c>
      <c r="L8129" s="2">
        <v>522.48</v>
      </c>
      <c r="M8129" s="2" t="s">
        <v>28</v>
      </c>
    </row>
    <row r="8130" spans="1:13" ht="14.25" customHeight="1" x14ac:dyDescent="0.3">
      <c r="A8130" s="2" t="s">
        <v>8161</v>
      </c>
      <c r="B8130" s="2" t="s">
        <v>19</v>
      </c>
      <c r="C8130" s="2" t="s">
        <v>14</v>
      </c>
      <c r="D8130" s="8">
        <v>150.91</v>
      </c>
      <c r="E8130" s="11">
        <v>0.01</v>
      </c>
      <c r="F8130" s="18">
        <v>3</v>
      </c>
      <c r="G8130" s="15">
        <v>45654</v>
      </c>
      <c r="H8130" s="3">
        <v>45656</v>
      </c>
      <c r="I8130" s="2">
        <f t="shared" ref="I8130:I8132" si="373">DATEDIF(G8130,H8130,"d")</f>
        <v>2</v>
      </c>
      <c r="J8130" s="2" t="s">
        <v>15</v>
      </c>
      <c r="K8130" s="2" t="s">
        <v>27</v>
      </c>
      <c r="L8130" s="2">
        <v>37.020000000000003</v>
      </c>
      <c r="M8130" s="2" t="s">
        <v>48</v>
      </c>
    </row>
    <row r="8131" spans="1:13" ht="14.25" customHeight="1" x14ac:dyDescent="0.3">
      <c r="A8131" s="2" t="s">
        <v>8162</v>
      </c>
      <c r="B8131" s="2" t="s">
        <v>19</v>
      </c>
      <c r="C8131" s="2" t="s">
        <v>20</v>
      </c>
      <c r="D8131" s="8">
        <v>3807.8</v>
      </c>
      <c r="E8131" s="11">
        <v>0.35</v>
      </c>
      <c r="F8131" s="18">
        <v>5</v>
      </c>
      <c r="G8131" s="15">
        <v>45563</v>
      </c>
      <c r="H8131" s="3">
        <v>45568</v>
      </c>
      <c r="I8131" s="2">
        <f t="shared" si="373"/>
        <v>5</v>
      </c>
      <c r="J8131" s="2" t="s">
        <v>31</v>
      </c>
      <c r="K8131" s="2" t="s">
        <v>16</v>
      </c>
      <c r="L8131" s="2">
        <v>800.88</v>
      </c>
      <c r="M8131" s="2" t="s">
        <v>17</v>
      </c>
    </row>
    <row r="8132" spans="1:13" ht="14.25" customHeight="1" x14ac:dyDescent="0.3">
      <c r="A8132" s="2" t="s">
        <v>8163</v>
      </c>
      <c r="B8132" s="2" t="s">
        <v>19</v>
      </c>
      <c r="C8132" s="2" t="s">
        <v>20</v>
      </c>
      <c r="D8132" s="8">
        <v>4362.32</v>
      </c>
      <c r="E8132" s="11">
        <v>0.15</v>
      </c>
      <c r="F8132" s="18">
        <v>9</v>
      </c>
      <c r="G8132" s="15">
        <v>45351</v>
      </c>
      <c r="H8132" s="3">
        <v>45358</v>
      </c>
      <c r="I8132" s="2">
        <f t="shared" si="373"/>
        <v>7</v>
      </c>
      <c r="J8132" s="2" t="s">
        <v>15</v>
      </c>
      <c r="K8132" s="2" t="s">
        <v>22</v>
      </c>
      <c r="L8132" s="2">
        <v>545.04</v>
      </c>
      <c r="M8132" s="2" t="s">
        <v>17</v>
      </c>
    </row>
    <row r="8133" spans="1:13" ht="14.25" hidden="1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3"/>
      <c r="J8133" s="2" t="s">
        <v>21</v>
      </c>
      <c r="K8133" s="2" t="s">
        <v>27</v>
      </c>
      <c r="L8133" s="2">
        <v>247.47</v>
      </c>
      <c r="M8133" s="2" t="s">
        <v>28</v>
      </c>
    </row>
    <row r="8134" spans="1:13" ht="14.25" hidden="1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3"/>
      <c r="J8134" s="2" t="s">
        <v>31</v>
      </c>
      <c r="K8134" s="2" t="s">
        <v>27</v>
      </c>
      <c r="L8134" s="2">
        <v>23.66</v>
      </c>
      <c r="M8134" s="2" t="s">
        <v>23</v>
      </c>
    </row>
    <row r="8135" spans="1:13" ht="14.25" hidden="1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3"/>
      <c r="J8135" s="2" t="s">
        <v>21</v>
      </c>
      <c r="K8135" s="2" t="s">
        <v>27</v>
      </c>
      <c r="L8135" s="2">
        <v>247.32</v>
      </c>
      <c r="M8135" s="2" t="s">
        <v>23</v>
      </c>
    </row>
    <row r="8136" spans="1:13" ht="14.25" customHeight="1" x14ac:dyDescent="0.3">
      <c r="A8136" s="2" t="s">
        <v>8167</v>
      </c>
      <c r="B8136" s="2" t="s">
        <v>19</v>
      </c>
      <c r="C8136" s="2" t="s">
        <v>36</v>
      </c>
      <c r="D8136" s="8">
        <v>4486.92</v>
      </c>
      <c r="E8136" s="11">
        <v>0.09</v>
      </c>
      <c r="F8136" s="18">
        <v>6</v>
      </c>
      <c r="G8136" s="15">
        <v>45608</v>
      </c>
      <c r="H8136" s="3">
        <v>45610</v>
      </c>
      <c r="I8136" s="2">
        <f>DATEDIF(G8136,H8136,"d")</f>
        <v>2</v>
      </c>
      <c r="J8136" s="2" t="s">
        <v>31</v>
      </c>
      <c r="K8136" s="2" t="s">
        <v>16</v>
      </c>
      <c r="L8136" s="2">
        <v>1072.8499999999999</v>
      </c>
      <c r="M8136" s="2" t="s">
        <v>48</v>
      </c>
    </row>
    <row r="8137" spans="1:13" ht="14.25" hidden="1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3"/>
      <c r="J8137" s="2" t="s">
        <v>21</v>
      </c>
      <c r="K8137" s="2" t="s">
        <v>22</v>
      </c>
      <c r="L8137" s="2">
        <v>212.24</v>
      </c>
      <c r="M8137" s="2" t="s">
        <v>39</v>
      </c>
    </row>
    <row r="8138" spans="1:13" ht="14.25" hidden="1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3"/>
      <c r="J8138" s="2" t="s">
        <v>31</v>
      </c>
      <c r="K8138" s="2" t="s">
        <v>16</v>
      </c>
      <c r="L8138" s="2">
        <v>116.52</v>
      </c>
      <c r="M8138" s="2" t="s">
        <v>23</v>
      </c>
    </row>
    <row r="8139" spans="1:13" ht="14.25" hidden="1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3"/>
      <c r="J8139" s="2" t="s">
        <v>21</v>
      </c>
      <c r="K8139" s="2" t="s">
        <v>27</v>
      </c>
      <c r="L8139" s="2">
        <v>27.52</v>
      </c>
      <c r="M8139" s="2" t="s">
        <v>17</v>
      </c>
    </row>
    <row r="8140" spans="1:13" ht="14.25" hidden="1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3"/>
      <c r="J8140" s="2" t="s">
        <v>31</v>
      </c>
      <c r="K8140" s="2" t="s">
        <v>27</v>
      </c>
      <c r="L8140" s="2">
        <v>128.75</v>
      </c>
      <c r="M8140" s="2" t="s">
        <v>48</v>
      </c>
    </row>
    <row r="8141" spans="1:13" ht="14.25" hidden="1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3"/>
      <c r="J8141" s="2" t="s">
        <v>15</v>
      </c>
      <c r="K8141" s="2" t="s">
        <v>16</v>
      </c>
      <c r="L8141" s="2">
        <v>617.87</v>
      </c>
      <c r="M8141" s="2" t="s">
        <v>34</v>
      </c>
    </row>
    <row r="8142" spans="1:13" ht="14.25" customHeight="1" x14ac:dyDescent="0.3">
      <c r="A8142" s="2" t="s">
        <v>8173</v>
      </c>
      <c r="B8142" s="2" t="s">
        <v>19</v>
      </c>
      <c r="C8142" s="2" t="s">
        <v>14</v>
      </c>
      <c r="D8142" s="8">
        <v>4799.54</v>
      </c>
      <c r="E8142" s="11">
        <v>0.17</v>
      </c>
      <c r="F8142" s="18">
        <v>5</v>
      </c>
      <c r="G8142" s="15">
        <v>45439</v>
      </c>
      <c r="H8142" s="3">
        <v>45444</v>
      </c>
      <c r="I8142" s="2">
        <f>DATEDIF(G8142,H8142,"d")</f>
        <v>5</v>
      </c>
      <c r="J8142" s="2" t="s">
        <v>31</v>
      </c>
      <c r="K8142" s="2" t="s">
        <v>22</v>
      </c>
      <c r="L8142" s="2">
        <v>512.22</v>
      </c>
      <c r="M8142" s="2" t="s">
        <v>48</v>
      </c>
    </row>
    <row r="8143" spans="1:13" ht="14.25" hidden="1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3"/>
      <c r="J8143" s="2" t="s">
        <v>31</v>
      </c>
      <c r="K8143" s="2" t="s">
        <v>22</v>
      </c>
      <c r="L8143" s="2">
        <v>83.45</v>
      </c>
      <c r="M8143" s="2" t="s">
        <v>17</v>
      </c>
    </row>
    <row r="8144" spans="1:13" ht="14.25" hidden="1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3"/>
      <c r="J8144" s="2" t="s">
        <v>31</v>
      </c>
      <c r="K8144" s="2" t="s">
        <v>27</v>
      </c>
      <c r="L8144" s="2">
        <v>233.99</v>
      </c>
      <c r="M8144" s="2" t="s">
        <v>28</v>
      </c>
    </row>
    <row r="8145" spans="1:13" ht="14.25" hidden="1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3"/>
      <c r="J8145" s="2" t="s">
        <v>15</v>
      </c>
      <c r="K8145" s="2" t="s">
        <v>22</v>
      </c>
      <c r="L8145" s="2">
        <v>556.35</v>
      </c>
      <c r="M8145" s="2" t="s">
        <v>39</v>
      </c>
    </row>
    <row r="8146" spans="1:13" ht="14.25" hidden="1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3"/>
      <c r="J8146" s="2" t="s">
        <v>21</v>
      </c>
      <c r="K8146" s="2" t="s">
        <v>16</v>
      </c>
      <c r="L8146" s="2">
        <v>867.34</v>
      </c>
      <c r="M8146" s="2" t="s">
        <v>34</v>
      </c>
    </row>
    <row r="8147" spans="1:13" ht="14.25" hidden="1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3"/>
      <c r="J8147" s="2" t="s">
        <v>15</v>
      </c>
      <c r="K8147" s="2" t="s">
        <v>27</v>
      </c>
      <c r="L8147" s="2">
        <v>218.95</v>
      </c>
      <c r="M8147" s="2" t="s">
        <v>28</v>
      </c>
    </row>
    <row r="8148" spans="1:13" ht="14.25" hidden="1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3"/>
      <c r="J8148" s="2" t="s">
        <v>15</v>
      </c>
      <c r="K8148" s="2" t="s">
        <v>16</v>
      </c>
      <c r="L8148" s="2">
        <v>96.66</v>
      </c>
      <c r="M8148" s="2" t="s">
        <v>17</v>
      </c>
    </row>
    <row r="8149" spans="1:13" ht="14.25" hidden="1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3"/>
      <c r="J8149" s="2" t="s">
        <v>21</v>
      </c>
      <c r="K8149" s="2" t="s">
        <v>27</v>
      </c>
      <c r="L8149" s="2">
        <v>1074.97</v>
      </c>
      <c r="M8149" s="2" t="s">
        <v>28</v>
      </c>
    </row>
    <row r="8150" spans="1:13" ht="14.25" customHeight="1" x14ac:dyDescent="0.3">
      <c r="A8150" s="2" t="s">
        <v>8181</v>
      </c>
      <c r="B8150" s="2" t="s">
        <v>19</v>
      </c>
      <c r="C8150" s="2" t="s">
        <v>26</v>
      </c>
      <c r="D8150" s="8">
        <v>3435.45</v>
      </c>
      <c r="E8150" s="11">
        <v>0.27</v>
      </c>
      <c r="F8150" s="18">
        <v>8</v>
      </c>
      <c r="G8150" s="15">
        <v>44959</v>
      </c>
      <c r="H8150" s="3">
        <v>44961</v>
      </c>
      <c r="I8150" s="2">
        <f>DATEDIF(G8150,H8150,"d")</f>
        <v>2</v>
      </c>
      <c r="J8150" s="2" t="s">
        <v>31</v>
      </c>
      <c r="K8150" s="2" t="s">
        <v>27</v>
      </c>
      <c r="L8150" s="2">
        <v>193.25</v>
      </c>
      <c r="M8150" s="2" t="s">
        <v>23</v>
      </c>
    </row>
    <row r="8151" spans="1:13" ht="14.25" hidden="1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3"/>
      <c r="J8151" s="2" t="s">
        <v>31</v>
      </c>
      <c r="K8151" s="2" t="s">
        <v>16</v>
      </c>
      <c r="L8151" s="2">
        <v>1030.72</v>
      </c>
      <c r="M8151" s="2" t="s">
        <v>34</v>
      </c>
    </row>
    <row r="8152" spans="1:13" ht="14.25" customHeight="1" x14ac:dyDescent="0.3">
      <c r="A8152" s="2" t="s">
        <v>8183</v>
      </c>
      <c r="B8152" s="2" t="s">
        <v>19</v>
      </c>
      <c r="C8152" s="2" t="s">
        <v>14</v>
      </c>
      <c r="D8152" s="8">
        <v>1775.18</v>
      </c>
      <c r="E8152" s="11">
        <v>0.44</v>
      </c>
      <c r="F8152" s="18">
        <v>6</v>
      </c>
      <c r="G8152" s="15">
        <v>45544</v>
      </c>
      <c r="H8152" s="3">
        <v>45550</v>
      </c>
      <c r="I8152" s="2">
        <f>DATEDIF(G8152,H8152,"d")</f>
        <v>6</v>
      </c>
      <c r="J8152" s="2" t="s">
        <v>21</v>
      </c>
      <c r="K8152" s="2" t="s">
        <v>27</v>
      </c>
      <c r="L8152" s="2">
        <v>169.95</v>
      </c>
      <c r="M8152" s="2" t="s">
        <v>23</v>
      </c>
    </row>
    <row r="8153" spans="1:13" ht="14.25" hidden="1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3"/>
      <c r="J8153" s="2" t="s">
        <v>15</v>
      </c>
      <c r="K8153" s="2" t="s">
        <v>22</v>
      </c>
      <c r="L8153" s="2">
        <v>835.39</v>
      </c>
      <c r="M8153" s="2" t="s">
        <v>23</v>
      </c>
    </row>
    <row r="8154" spans="1:13" ht="14.25" hidden="1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3"/>
      <c r="J8154" s="2" t="s">
        <v>21</v>
      </c>
      <c r="K8154" s="2" t="s">
        <v>27</v>
      </c>
      <c r="L8154" s="2">
        <v>271.55</v>
      </c>
      <c r="M8154" s="2" t="s">
        <v>48</v>
      </c>
    </row>
    <row r="8155" spans="1:13" ht="14.25" customHeight="1" x14ac:dyDescent="0.3">
      <c r="A8155" s="2" t="s">
        <v>8186</v>
      </c>
      <c r="B8155" s="2" t="s">
        <v>19</v>
      </c>
      <c r="C8155" s="2" t="s">
        <v>36</v>
      </c>
      <c r="D8155" s="8">
        <v>4377.24</v>
      </c>
      <c r="E8155" s="11">
        <v>0.24</v>
      </c>
      <c r="F8155" s="18">
        <v>3</v>
      </c>
      <c r="G8155" s="15">
        <v>45356</v>
      </c>
      <c r="H8155" s="3">
        <v>45360</v>
      </c>
      <c r="I8155" s="2">
        <f>DATEDIF(G8155,H8155,"d")</f>
        <v>4</v>
      </c>
      <c r="J8155" s="2" t="s">
        <v>31</v>
      </c>
      <c r="K8155" s="2" t="s">
        <v>22</v>
      </c>
      <c r="L8155" s="2">
        <v>489.67</v>
      </c>
      <c r="M8155" s="2" t="s">
        <v>28</v>
      </c>
    </row>
    <row r="8156" spans="1:13" ht="14.25" hidden="1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3"/>
      <c r="J8156" s="2" t="s">
        <v>21</v>
      </c>
      <c r="K8156" s="2" t="s">
        <v>27</v>
      </c>
      <c r="L8156" s="2">
        <v>960.48</v>
      </c>
      <c r="M8156" s="2" t="s">
        <v>34</v>
      </c>
    </row>
    <row r="8157" spans="1:13" ht="14.25" customHeight="1" x14ac:dyDescent="0.3">
      <c r="A8157" s="2" t="s">
        <v>8188</v>
      </c>
      <c r="B8157" s="2" t="s">
        <v>19</v>
      </c>
      <c r="C8157" s="2" t="s">
        <v>20</v>
      </c>
      <c r="D8157" s="8">
        <v>632.46</v>
      </c>
      <c r="E8157" s="11">
        <v>0.06</v>
      </c>
      <c r="F8157" s="18">
        <v>9</v>
      </c>
      <c r="G8157" s="15">
        <v>44960</v>
      </c>
      <c r="H8157" s="3">
        <v>44961</v>
      </c>
      <c r="I8157" s="2">
        <f>DATEDIF(G8157,H8157,"d")</f>
        <v>1</v>
      </c>
      <c r="J8157" s="2" t="s">
        <v>21</v>
      </c>
      <c r="K8157" s="2" t="s">
        <v>22</v>
      </c>
      <c r="L8157" s="2">
        <v>97.97</v>
      </c>
      <c r="M8157" s="2" t="s">
        <v>23</v>
      </c>
    </row>
    <row r="8158" spans="1:13" ht="14.25" hidden="1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3"/>
      <c r="J8158" s="2" t="s">
        <v>31</v>
      </c>
      <c r="K8158" s="2" t="s">
        <v>22</v>
      </c>
      <c r="L8158" s="2">
        <v>950.9</v>
      </c>
      <c r="M8158" s="2" t="s">
        <v>28</v>
      </c>
    </row>
    <row r="8159" spans="1:13" ht="14.25" customHeight="1" x14ac:dyDescent="0.3">
      <c r="A8159" s="2" t="s">
        <v>8190</v>
      </c>
      <c r="B8159" s="2" t="s">
        <v>19</v>
      </c>
      <c r="C8159" s="2" t="s">
        <v>26</v>
      </c>
      <c r="D8159" s="8">
        <v>1748.56</v>
      </c>
      <c r="E8159" s="11">
        <v>0.49</v>
      </c>
      <c r="F8159" s="18">
        <v>2</v>
      </c>
      <c r="G8159" s="15">
        <v>45534</v>
      </c>
      <c r="H8159" s="3">
        <v>45540</v>
      </c>
      <c r="I8159" s="2">
        <f>DATEDIF(G8159,H8159,"d")</f>
        <v>6</v>
      </c>
      <c r="J8159" s="2" t="s">
        <v>15</v>
      </c>
      <c r="K8159" s="2" t="s">
        <v>16</v>
      </c>
      <c r="L8159" s="2">
        <v>402</v>
      </c>
      <c r="M8159" s="2" t="s">
        <v>23</v>
      </c>
    </row>
    <row r="8160" spans="1:13" ht="14.25" hidden="1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3"/>
      <c r="J8160" s="2" t="s">
        <v>21</v>
      </c>
      <c r="K8160" s="2" t="s">
        <v>22</v>
      </c>
      <c r="L8160" s="2">
        <v>428.39</v>
      </c>
      <c r="M8160" s="2" t="s">
        <v>17</v>
      </c>
    </row>
    <row r="8161" spans="1:13" ht="14.25" hidden="1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3"/>
      <c r="J8161" s="2" t="s">
        <v>31</v>
      </c>
      <c r="K8161" s="2" t="s">
        <v>27</v>
      </c>
      <c r="L8161" s="2">
        <v>885.58</v>
      </c>
      <c r="M8161" s="2" t="s">
        <v>39</v>
      </c>
    </row>
    <row r="8162" spans="1:13" ht="14.25" customHeight="1" x14ac:dyDescent="0.3">
      <c r="A8162" s="2" t="s">
        <v>8193</v>
      </c>
      <c r="B8162" s="2" t="s">
        <v>19</v>
      </c>
      <c r="C8162" s="2" t="s">
        <v>20</v>
      </c>
      <c r="D8162" s="8">
        <v>4473.34</v>
      </c>
      <c r="E8162" s="11">
        <v>0.38</v>
      </c>
      <c r="F8162" s="18">
        <v>6</v>
      </c>
      <c r="G8162" s="15">
        <v>45562</v>
      </c>
      <c r="H8162" s="3">
        <v>45568</v>
      </c>
      <c r="I8162" s="2">
        <f>DATEDIF(G8162,H8162,"d")</f>
        <v>6</v>
      </c>
      <c r="J8162" s="2" t="s">
        <v>31</v>
      </c>
      <c r="K8162" s="2" t="s">
        <v>16</v>
      </c>
      <c r="L8162" s="2">
        <v>622.11</v>
      </c>
      <c r="M8162" s="2" t="s">
        <v>39</v>
      </c>
    </row>
    <row r="8163" spans="1:13" ht="14.25" hidden="1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3"/>
      <c r="J8163" s="2" t="s">
        <v>15</v>
      </c>
      <c r="K8163" s="2" t="s">
        <v>27</v>
      </c>
      <c r="L8163" s="2">
        <v>99.3</v>
      </c>
      <c r="M8163" s="2" t="s">
        <v>39</v>
      </c>
    </row>
    <row r="8164" spans="1:13" ht="14.25" customHeight="1" x14ac:dyDescent="0.3">
      <c r="A8164" s="2" t="s">
        <v>8195</v>
      </c>
      <c r="B8164" s="2" t="s">
        <v>19</v>
      </c>
      <c r="C8164" s="2" t="s">
        <v>36</v>
      </c>
      <c r="D8164" s="8">
        <v>1004.2</v>
      </c>
      <c r="E8164" s="11">
        <v>0.3</v>
      </c>
      <c r="F8164" s="18">
        <v>5</v>
      </c>
      <c r="G8164" s="15">
        <v>45465</v>
      </c>
      <c r="H8164" s="3">
        <v>45471</v>
      </c>
      <c r="I8164" s="2">
        <f>DATEDIF(G8164,H8164,"d")</f>
        <v>6</v>
      </c>
      <c r="J8164" s="2" t="s">
        <v>31</v>
      </c>
      <c r="K8164" s="2" t="s">
        <v>27</v>
      </c>
      <c r="L8164" s="2">
        <v>120.92</v>
      </c>
      <c r="M8164" s="2" t="s">
        <v>34</v>
      </c>
    </row>
    <row r="8165" spans="1:13" ht="14.25" hidden="1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3"/>
      <c r="J8165" s="2" t="s">
        <v>15</v>
      </c>
      <c r="K8165" s="2" t="s">
        <v>16</v>
      </c>
      <c r="L8165" s="2">
        <v>59</v>
      </c>
      <c r="M8165" s="2" t="s">
        <v>39</v>
      </c>
    </row>
    <row r="8166" spans="1:13" ht="14.25" hidden="1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3"/>
      <c r="J8166" s="2" t="s">
        <v>31</v>
      </c>
      <c r="K8166" s="2" t="s">
        <v>16</v>
      </c>
      <c r="L8166" s="2">
        <v>110.9</v>
      </c>
      <c r="M8166" s="2" t="s">
        <v>34</v>
      </c>
    </row>
    <row r="8167" spans="1:13" ht="14.25" customHeight="1" x14ac:dyDescent="0.3">
      <c r="A8167" s="2" t="s">
        <v>8198</v>
      </c>
      <c r="B8167" s="2" t="s">
        <v>19</v>
      </c>
      <c r="C8167" s="2" t="s">
        <v>26</v>
      </c>
      <c r="D8167" s="8">
        <v>1899.14</v>
      </c>
      <c r="E8167" s="11">
        <v>0.13</v>
      </c>
      <c r="F8167" s="18">
        <v>6</v>
      </c>
      <c r="G8167" s="15">
        <v>45015</v>
      </c>
      <c r="H8167" s="3">
        <v>45022</v>
      </c>
      <c r="I8167" s="2">
        <f>DATEDIF(G8167,H8167,"d")</f>
        <v>7</v>
      </c>
      <c r="J8167" s="2" t="s">
        <v>21</v>
      </c>
      <c r="K8167" s="2" t="s">
        <v>27</v>
      </c>
      <c r="L8167" s="2">
        <v>366.7</v>
      </c>
      <c r="M8167" s="2" t="s">
        <v>17</v>
      </c>
    </row>
    <row r="8168" spans="1:13" ht="14.25" hidden="1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3"/>
      <c r="J8168" s="2" t="s">
        <v>21</v>
      </c>
      <c r="K8168" s="2" t="s">
        <v>27</v>
      </c>
      <c r="L8168" s="2">
        <v>1394.15</v>
      </c>
      <c r="M8168" s="2" t="s">
        <v>34</v>
      </c>
    </row>
    <row r="8169" spans="1:13" ht="14.25" hidden="1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3"/>
      <c r="J8169" s="2" t="s">
        <v>21</v>
      </c>
      <c r="K8169" s="2" t="s">
        <v>22</v>
      </c>
      <c r="L8169" s="2">
        <v>451.9</v>
      </c>
      <c r="M8169" s="2" t="s">
        <v>39</v>
      </c>
    </row>
    <row r="8170" spans="1:13" ht="14.25" hidden="1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3"/>
      <c r="J8170" s="2" t="s">
        <v>31</v>
      </c>
      <c r="K8170" s="2" t="s">
        <v>22</v>
      </c>
      <c r="L8170" s="2">
        <v>374.63</v>
      </c>
      <c r="M8170" s="2" t="s">
        <v>23</v>
      </c>
    </row>
    <row r="8171" spans="1:13" ht="14.25" hidden="1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3"/>
      <c r="J8171" s="2" t="s">
        <v>21</v>
      </c>
      <c r="K8171" s="2" t="s">
        <v>16</v>
      </c>
      <c r="L8171" s="2">
        <v>880.93</v>
      </c>
      <c r="M8171" s="2" t="s">
        <v>39</v>
      </c>
    </row>
    <row r="8172" spans="1:13" ht="14.25" hidden="1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3"/>
      <c r="J8172" s="2" t="s">
        <v>15</v>
      </c>
      <c r="K8172" s="2" t="s">
        <v>22</v>
      </c>
      <c r="L8172" s="2">
        <v>506.45</v>
      </c>
      <c r="M8172" s="2" t="s">
        <v>23</v>
      </c>
    </row>
    <row r="8173" spans="1:13" ht="14.25" hidden="1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3"/>
      <c r="J8173" s="2" t="s">
        <v>21</v>
      </c>
      <c r="K8173" s="2" t="s">
        <v>27</v>
      </c>
      <c r="L8173" s="2">
        <v>655.30999999999995</v>
      </c>
      <c r="M8173" s="2" t="s">
        <v>39</v>
      </c>
    </row>
    <row r="8174" spans="1:13" ht="14.25" customHeight="1" x14ac:dyDescent="0.3">
      <c r="A8174" s="2" t="s">
        <v>8205</v>
      </c>
      <c r="B8174" s="2" t="s">
        <v>19</v>
      </c>
      <c r="C8174" s="2" t="s">
        <v>14</v>
      </c>
      <c r="D8174" s="8">
        <v>657.15</v>
      </c>
      <c r="E8174" s="11">
        <v>0.38</v>
      </c>
      <c r="F8174" s="18">
        <v>9</v>
      </c>
      <c r="G8174" s="15">
        <v>45052</v>
      </c>
      <c r="H8174" s="3">
        <v>45058</v>
      </c>
      <c r="I8174" s="2">
        <f>DATEDIF(G8174,H8174,"d")</f>
        <v>6</v>
      </c>
      <c r="J8174" s="2" t="s">
        <v>21</v>
      </c>
      <c r="K8174" s="2" t="s">
        <v>22</v>
      </c>
      <c r="L8174" s="2">
        <v>174.58</v>
      </c>
      <c r="M8174" s="2" t="s">
        <v>28</v>
      </c>
    </row>
    <row r="8175" spans="1:13" ht="14.25" hidden="1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3"/>
      <c r="J8175" s="2" t="s">
        <v>31</v>
      </c>
      <c r="K8175" s="2" t="s">
        <v>27</v>
      </c>
      <c r="L8175" s="2">
        <v>196.82</v>
      </c>
      <c r="M8175" s="2" t="s">
        <v>39</v>
      </c>
    </row>
    <row r="8176" spans="1:13" ht="14.25" hidden="1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3"/>
      <c r="J8176" s="2" t="s">
        <v>15</v>
      </c>
      <c r="K8176" s="2" t="s">
        <v>22</v>
      </c>
      <c r="L8176" s="2">
        <v>568.85</v>
      </c>
      <c r="M8176" s="2" t="s">
        <v>39</v>
      </c>
    </row>
    <row r="8177" spans="1:13" ht="14.25" hidden="1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3"/>
      <c r="J8177" s="2" t="s">
        <v>15</v>
      </c>
      <c r="K8177" s="2" t="s">
        <v>27</v>
      </c>
      <c r="L8177" s="2">
        <v>978.53</v>
      </c>
      <c r="M8177" s="2" t="s">
        <v>34</v>
      </c>
    </row>
    <row r="8178" spans="1:13" ht="14.25" customHeight="1" x14ac:dyDescent="0.3">
      <c r="A8178" s="2" t="s">
        <v>8209</v>
      </c>
      <c r="B8178" s="2" t="s">
        <v>19</v>
      </c>
      <c r="C8178" s="2" t="s">
        <v>14</v>
      </c>
      <c r="D8178" s="8">
        <v>3587.24</v>
      </c>
      <c r="E8178" s="11">
        <v>0.12</v>
      </c>
      <c r="F8178" s="18">
        <v>9</v>
      </c>
      <c r="G8178" s="15">
        <v>45195</v>
      </c>
      <c r="H8178" s="3">
        <v>45197</v>
      </c>
      <c r="I8178" s="2">
        <f>DATEDIF(G8178,H8178,"d")</f>
        <v>2</v>
      </c>
      <c r="J8178" s="2" t="s">
        <v>21</v>
      </c>
      <c r="K8178" s="2" t="s">
        <v>16</v>
      </c>
      <c r="L8178" s="2">
        <v>545.24</v>
      </c>
      <c r="M8178" s="2" t="s">
        <v>48</v>
      </c>
    </row>
    <row r="8179" spans="1:13" ht="14.25" hidden="1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3"/>
      <c r="J8179" s="2" t="s">
        <v>15</v>
      </c>
      <c r="K8179" s="2" t="s">
        <v>27</v>
      </c>
      <c r="L8179" s="2">
        <v>933.97</v>
      </c>
      <c r="M8179" s="2" t="s">
        <v>28</v>
      </c>
    </row>
    <row r="8180" spans="1:13" ht="14.25" hidden="1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3"/>
      <c r="J8180" s="2" t="s">
        <v>21</v>
      </c>
      <c r="K8180" s="2" t="s">
        <v>27</v>
      </c>
      <c r="L8180" s="2">
        <v>981.73</v>
      </c>
      <c r="M8180" s="2" t="s">
        <v>48</v>
      </c>
    </row>
    <row r="8181" spans="1:13" ht="14.25" hidden="1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3"/>
      <c r="J8181" s="2" t="s">
        <v>15</v>
      </c>
      <c r="K8181" s="2" t="s">
        <v>16</v>
      </c>
      <c r="L8181" s="2">
        <v>662.04</v>
      </c>
      <c r="M8181" s="2" t="s">
        <v>34</v>
      </c>
    </row>
    <row r="8182" spans="1:13" ht="14.25" hidden="1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3"/>
      <c r="J8182" s="2" t="s">
        <v>31</v>
      </c>
      <c r="K8182" s="2" t="s">
        <v>27</v>
      </c>
      <c r="L8182" s="2">
        <v>995.37</v>
      </c>
      <c r="M8182" s="2" t="s">
        <v>39</v>
      </c>
    </row>
    <row r="8183" spans="1:13" ht="14.25" customHeight="1" x14ac:dyDescent="0.3">
      <c r="A8183" s="2" t="s">
        <v>8214</v>
      </c>
      <c r="B8183" s="2" t="s">
        <v>19</v>
      </c>
      <c r="C8183" s="2" t="s">
        <v>14</v>
      </c>
      <c r="D8183" s="8">
        <v>4456.88</v>
      </c>
      <c r="E8183" s="11">
        <v>0.17</v>
      </c>
      <c r="F8183" s="18">
        <v>4</v>
      </c>
      <c r="G8183" s="15">
        <v>45544</v>
      </c>
      <c r="H8183" s="3">
        <v>45550</v>
      </c>
      <c r="I8183" s="2">
        <f>DATEDIF(G8183,H8183,"d")</f>
        <v>6</v>
      </c>
      <c r="J8183" s="2" t="s">
        <v>21</v>
      </c>
      <c r="K8183" s="2" t="s">
        <v>16</v>
      </c>
      <c r="L8183" s="2">
        <v>776.55</v>
      </c>
      <c r="M8183" s="2" t="s">
        <v>39</v>
      </c>
    </row>
    <row r="8184" spans="1:13" ht="14.25" hidden="1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3"/>
      <c r="J8184" s="2" t="s">
        <v>21</v>
      </c>
      <c r="K8184" s="2" t="s">
        <v>27</v>
      </c>
      <c r="L8184" s="2">
        <v>96.6</v>
      </c>
      <c r="M8184" s="2" t="s">
        <v>48</v>
      </c>
    </row>
    <row r="8185" spans="1:13" ht="14.25" customHeight="1" x14ac:dyDescent="0.3">
      <c r="A8185" s="2" t="s">
        <v>8216</v>
      </c>
      <c r="B8185" s="2" t="s">
        <v>19</v>
      </c>
      <c r="C8185" s="2" t="s">
        <v>20</v>
      </c>
      <c r="D8185" s="8">
        <v>382.32</v>
      </c>
      <c r="E8185" s="11">
        <v>0.16</v>
      </c>
      <c r="F8185" s="18">
        <v>1</v>
      </c>
      <c r="G8185" s="15">
        <v>45557</v>
      </c>
      <c r="H8185" s="3">
        <v>45559</v>
      </c>
      <c r="I8185" s="2">
        <f>DATEDIF(G8185,H8185,"d")</f>
        <v>2</v>
      </c>
      <c r="J8185" s="2" t="s">
        <v>15</v>
      </c>
      <c r="K8185" s="2" t="s">
        <v>27</v>
      </c>
      <c r="L8185" s="2">
        <v>63.3</v>
      </c>
      <c r="M8185" s="2" t="s">
        <v>39</v>
      </c>
    </row>
    <row r="8186" spans="1:13" ht="14.25" hidden="1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3"/>
      <c r="J8186" s="2" t="s">
        <v>21</v>
      </c>
      <c r="K8186" s="2" t="s">
        <v>27</v>
      </c>
      <c r="L8186" s="2">
        <v>403.64</v>
      </c>
      <c r="M8186" s="2" t="s">
        <v>23</v>
      </c>
    </row>
    <row r="8187" spans="1:13" ht="14.25" hidden="1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3"/>
      <c r="J8187" s="2" t="s">
        <v>31</v>
      </c>
      <c r="K8187" s="2" t="s">
        <v>16</v>
      </c>
      <c r="L8187" s="2">
        <v>281.79000000000002</v>
      </c>
      <c r="M8187" s="2" t="s">
        <v>39</v>
      </c>
    </row>
    <row r="8188" spans="1:13" ht="14.25" hidden="1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3"/>
      <c r="J8188" s="2" t="s">
        <v>21</v>
      </c>
      <c r="K8188" s="2" t="s">
        <v>22</v>
      </c>
      <c r="L8188" s="2">
        <v>887.32</v>
      </c>
      <c r="M8188" s="2" t="s">
        <v>28</v>
      </c>
    </row>
    <row r="8189" spans="1:13" ht="14.25" customHeight="1" x14ac:dyDescent="0.3">
      <c r="A8189" s="2" t="s">
        <v>8220</v>
      </c>
      <c r="B8189" s="2" t="s">
        <v>19</v>
      </c>
      <c r="C8189" s="2" t="s">
        <v>36</v>
      </c>
      <c r="D8189" s="8">
        <v>1410.81</v>
      </c>
      <c r="E8189" s="11">
        <v>0.48</v>
      </c>
      <c r="F8189" s="18">
        <v>5</v>
      </c>
      <c r="G8189" s="15">
        <v>45298</v>
      </c>
      <c r="H8189" s="3">
        <v>45305</v>
      </c>
      <c r="I8189" s="2">
        <f t="shared" ref="I8189:I8190" si="374">DATEDIF(G8189,H8189,"d")</f>
        <v>7</v>
      </c>
      <c r="J8189" s="2" t="s">
        <v>31</v>
      </c>
      <c r="K8189" s="2" t="s">
        <v>22</v>
      </c>
      <c r="L8189" s="2">
        <v>280.99</v>
      </c>
      <c r="M8189" s="2" t="s">
        <v>39</v>
      </c>
    </row>
    <row r="8190" spans="1:13" ht="14.25" customHeight="1" x14ac:dyDescent="0.3">
      <c r="A8190" s="2" t="s">
        <v>8221</v>
      </c>
      <c r="B8190" s="2" t="s">
        <v>19</v>
      </c>
      <c r="C8190" s="2" t="s">
        <v>26</v>
      </c>
      <c r="D8190" s="8">
        <v>4313.42</v>
      </c>
      <c r="E8190" s="11">
        <v>7.0000000000000007E-2</v>
      </c>
      <c r="F8190" s="18">
        <v>2</v>
      </c>
      <c r="G8190" s="15">
        <v>45078</v>
      </c>
      <c r="H8190" s="3">
        <v>45082</v>
      </c>
      <c r="I8190" s="2">
        <f t="shared" si="374"/>
        <v>4</v>
      </c>
      <c r="J8190" s="2" t="s">
        <v>21</v>
      </c>
      <c r="K8190" s="2" t="s">
        <v>16</v>
      </c>
      <c r="L8190" s="2">
        <v>715.87</v>
      </c>
      <c r="M8190" s="2" t="s">
        <v>39</v>
      </c>
    </row>
    <row r="8191" spans="1:13" ht="14.25" hidden="1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3"/>
      <c r="J8191" s="2" t="s">
        <v>15</v>
      </c>
      <c r="K8191" s="2" t="s">
        <v>16</v>
      </c>
      <c r="L8191" s="2">
        <v>421.67</v>
      </c>
      <c r="M8191" s="2" t="s">
        <v>48</v>
      </c>
    </row>
    <row r="8192" spans="1:13" ht="14.25" customHeight="1" x14ac:dyDescent="0.3">
      <c r="A8192" s="2" t="s">
        <v>8223</v>
      </c>
      <c r="B8192" s="2" t="s">
        <v>19</v>
      </c>
      <c r="C8192" s="2" t="s">
        <v>33</v>
      </c>
      <c r="D8192" s="8">
        <v>4603.66</v>
      </c>
      <c r="E8192" s="11">
        <v>0.45</v>
      </c>
      <c r="F8192" s="18">
        <v>1</v>
      </c>
      <c r="G8192" s="15">
        <v>45411</v>
      </c>
      <c r="H8192" s="3">
        <v>45413</v>
      </c>
      <c r="I8192" s="2">
        <f>DATEDIF(G8192,H8192,"d")</f>
        <v>2</v>
      </c>
      <c r="J8192" s="2" t="s">
        <v>31</v>
      </c>
      <c r="K8192" s="2" t="s">
        <v>27</v>
      </c>
      <c r="L8192" s="2">
        <v>1112.08</v>
      </c>
      <c r="M8192" s="2" t="s">
        <v>34</v>
      </c>
    </row>
    <row r="8193" spans="1:13" ht="14.25" hidden="1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3"/>
      <c r="J8193" s="2" t="s">
        <v>15</v>
      </c>
      <c r="K8193" s="2" t="s">
        <v>16</v>
      </c>
      <c r="L8193" s="2">
        <v>353.75</v>
      </c>
      <c r="M8193" s="2" t="s">
        <v>39</v>
      </c>
    </row>
    <row r="8194" spans="1:13" ht="14.25" hidden="1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3"/>
      <c r="J8194" s="2" t="s">
        <v>21</v>
      </c>
      <c r="K8194" s="2" t="s">
        <v>16</v>
      </c>
      <c r="L8194" s="2">
        <v>24.4</v>
      </c>
      <c r="M8194" s="2" t="s">
        <v>28</v>
      </c>
    </row>
    <row r="8195" spans="1:13" ht="14.25" hidden="1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3"/>
      <c r="J8195" s="2" t="s">
        <v>21</v>
      </c>
      <c r="K8195" s="2" t="s">
        <v>27</v>
      </c>
      <c r="L8195" s="2">
        <v>149.63999999999999</v>
      </c>
      <c r="M8195" s="2" t="s">
        <v>34</v>
      </c>
    </row>
    <row r="8196" spans="1:13" ht="14.25" customHeight="1" x14ac:dyDescent="0.3">
      <c r="A8196" s="2" t="s">
        <v>8227</v>
      </c>
      <c r="B8196" s="2" t="s">
        <v>19</v>
      </c>
      <c r="C8196" s="2" t="s">
        <v>20</v>
      </c>
      <c r="D8196" s="8">
        <v>601.36</v>
      </c>
      <c r="E8196" s="11">
        <v>0.15</v>
      </c>
      <c r="F8196" s="18">
        <v>3</v>
      </c>
      <c r="G8196" s="15">
        <v>45486</v>
      </c>
      <c r="H8196" s="3">
        <v>45493</v>
      </c>
      <c r="I8196" s="2">
        <f>DATEDIF(G8196,H8196,"d")</f>
        <v>7</v>
      </c>
      <c r="J8196" s="2" t="s">
        <v>21</v>
      </c>
      <c r="K8196" s="2" t="s">
        <v>22</v>
      </c>
      <c r="L8196" s="2">
        <v>52.43</v>
      </c>
      <c r="M8196" s="2" t="s">
        <v>23</v>
      </c>
    </row>
    <row r="8197" spans="1:13" ht="14.25" hidden="1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3"/>
      <c r="J8197" s="2" t="s">
        <v>15</v>
      </c>
      <c r="K8197" s="2" t="s">
        <v>27</v>
      </c>
      <c r="L8197" s="2">
        <v>73.010000000000005</v>
      </c>
      <c r="M8197" s="2" t="s">
        <v>28</v>
      </c>
    </row>
    <row r="8198" spans="1:13" ht="14.25" hidden="1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3"/>
      <c r="J8198" s="2" t="s">
        <v>15</v>
      </c>
      <c r="K8198" s="2" t="s">
        <v>27</v>
      </c>
      <c r="L8198" s="2">
        <v>339.33</v>
      </c>
      <c r="M8198" s="2" t="s">
        <v>48</v>
      </c>
    </row>
    <row r="8199" spans="1:13" ht="14.25" customHeight="1" x14ac:dyDescent="0.3">
      <c r="A8199" s="2" t="s">
        <v>8230</v>
      </c>
      <c r="B8199" s="2" t="s">
        <v>19</v>
      </c>
      <c r="C8199" s="2" t="s">
        <v>26</v>
      </c>
      <c r="D8199" s="8">
        <v>1042.3499999999999</v>
      </c>
      <c r="E8199" s="11">
        <v>0.17</v>
      </c>
      <c r="F8199" s="18">
        <v>4</v>
      </c>
      <c r="G8199" s="15">
        <v>45211</v>
      </c>
      <c r="H8199" s="3">
        <v>45214</v>
      </c>
      <c r="I8199" s="2">
        <f t="shared" ref="I8199:I8200" si="375">DATEDIF(G8199,H8199,"d")</f>
        <v>3</v>
      </c>
      <c r="J8199" s="2" t="s">
        <v>21</v>
      </c>
      <c r="K8199" s="2" t="s">
        <v>22</v>
      </c>
      <c r="L8199" s="2">
        <v>70.95</v>
      </c>
      <c r="M8199" s="2" t="s">
        <v>34</v>
      </c>
    </row>
    <row r="8200" spans="1:13" ht="14.25" customHeight="1" x14ac:dyDescent="0.3">
      <c r="A8200" s="2" t="s">
        <v>8231</v>
      </c>
      <c r="B8200" s="2" t="s">
        <v>19</v>
      </c>
      <c r="C8200" s="2" t="s">
        <v>26</v>
      </c>
      <c r="D8200" s="8">
        <v>4209.24</v>
      </c>
      <c r="E8200" s="11">
        <v>0.01</v>
      </c>
      <c r="F8200" s="18">
        <v>3</v>
      </c>
      <c r="G8200" s="15">
        <v>45640</v>
      </c>
      <c r="H8200" s="3">
        <v>45647</v>
      </c>
      <c r="I8200" s="2">
        <f t="shared" si="375"/>
        <v>7</v>
      </c>
      <c r="J8200" s="2" t="s">
        <v>21</v>
      </c>
      <c r="K8200" s="2" t="s">
        <v>22</v>
      </c>
      <c r="L8200" s="2">
        <v>917.14</v>
      </c>
      <c r="M8200" s="2" t="s">
        <v>17</v>
      </c>
    </row>
    <row r="8201" spans="1:13" ht="14.25" hidden="1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3"/>
      <c r="J8201" s="2" t="s">
        <v>31</v>
      </c>
      <c r="K8201" s="2" t="s">
        <v>27</v>
      </c>
      <c r="L8201" s="2">
        <v>98.52</v>
      </c>
      <c r="M8201" s="2" t="s">
        <v>28</v>
      </c>
    </row>
    <row r="8202" spans="1:13" ht="14.25" customHeight="1" x14ac:dyDescent="0.3">
      <c r="A8202" s="2" t="s">
        <v>8233</v>
      </c>
      <c r="B8202" s="2" t="s">
        <v>19</v>
      </c>
      <c r="C8202" s="2" t="s">
        <v>33</v>
      </c>
      <c r="D8202" s="8">
        <v>258.39999999999998</v>
      </c>
      <c r="E8202" s="11">
        <v>0.06</v>
      </c>
      <c r="F8202" s="18">
        <v>1</v>
      </c>
      <c r="G8202" s="15">
        <v>45445</v>
      </c>
      <c r="H8202" s="3">
        <v>45450</v>
      </c>
      <c r="I8202" s="2">
        <f>DATEDIF(G8202,H8202,"d")</f>
        <v>5</v>
      </c>
      <c r="J8202" s="2" t="s">
        <v>21</v>
      </c>
      <c r="K8202" s="2" t="s">
        <v>16</v>
      </c>
      <c r="L8202" s="2">
        <v>68.92</v>
      </c>
      <c r="M8202" s="2" t="s">
        <v>17</v>
      </c>
    </row>
    <row r="8203" spans="1:13" ht="14.25" hidden="1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3"/>
      <c r="J8203" s="2" t="s">
        <v>31</v>
      </c>
      <c r="K8203" s="2" t="s">
        <v>16</v>
      </c>
      <c r="L8203" s="2">
        <v>547.29999999999995</v>
      </c>
      <c r="M8203" s="2" t="s">
        <v>28</v>
      </c>
    </row>
    <row r="8204" spans="1:13" ht="14.25" hidden="1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3"/>
      <c r="J8204" s="2" t="s">
        <v>15</v>
      </c>
      <c r="K8204" s="2" t="s">
        <v>22</v>
      </c>
      <c r="L8204" s="2">
        <v>257.92</v>
      </c>
      <c r="M8204" s="2" t="s">
        <v>34</v>
      </c>
    </row>
    <row r="8205" spans="1:13" ht="14.25" hidden="1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3"/>
      <c r="J8205" s="2" t="s">
        <v>21</v>
      </c>
      <c r="K8205" s="2" t="s">
        <v>27</v>
      </c>
      <c r="L8205" s="2">
        <v>476.69</v>
      </c>
      <c r="M8205" s="2" t="s">
        <v>28</v>
      </c>
    </row>
    <row r="8206" spans="1:13" ht="14.25" customHeight="1" x14ac:dyDescent="0.3">
      <c r="A8206" s="2" t="s">
        <v>8237</v>
      </c>
      <c r="B8206" s="2" t="s">
        <v>19</v>
      </c>
      <c r="C8206" s="2" t="s">
        <v>20</v>
      </c>
      <c r="D8206" s="8">
        <v>1747.51</v>
      </c>
      <c r="E8206" s="11">
        <v>0.4</v>
      </c>
      <c r="F8206" s="18">
        <v>3</v>
      </c>
      <c r="G8206" s="15">
        <v>45633</v>
      </c>
      <c r="H8206" s="3">
        <v>45637</v>
      </c>
      <c r="I8206" s="2">
        <f t="shared" ref="I8206:I8208" si="376">DATEDIF(G8206,H8206,"d")</f>
        <v>4</v>
      </c>
      <c r="J8206" s="2" t="s">
        <v>15</v>
      </c>
      <c r="K8206" s="2" t="s">
        <v>16</v>
      </c>
      <c r="L8206" s="2">
        <v>298.37</v>
      </c>
      <c r="M8206" s="2" t="s">
        <v>48</v>
      </c>
    </row>
    <row r="8207" spans="1:13" ht="14.25" customHeight="1" x14ac:dyDescent="0.3">
      <c r="A8207" s="2" t="s">
        <v>8238</v>
      </c>
      <c r="B8207" s="2" t="s">
        <v>19</v>
      </c>
      <c r="C8207" s="2" t="s">
        <v>14</v>
      </c>
      <c r="D8207" s="8">
        <v>325.60000000000002</v>
      </c>
      <c r="E8207" s="11">
        <v>0.4</v>
      </c>
      <c r="F8207" s="18">
        <v>6</v>
      </c>
      <c r="G8207" s="15">
        <v>45131</v>
      </c>
      <c r="H8207" s="3">
        <v>45137</v>
      </c>
      <c r="I8207" s="2">
        <f t="shared" si="376"/>
        <v>6</v>
      </c>
      <c r="J8207" s="2" t="s">
        <v>21</v>
      </c>
      <c r="K8207" s="2" t="s">
        <v>27</v>
      </c>
      <c r="L8207" s="2">
        <v>27.85</v>
      </c>
      <c r="M8207" s="2" t="s">
        <v>23</v>
      </c>
    </row>
    <row r="8208" spans="1:13" ht="14.25" customHeight="1" x14ac:dyDescent="0.3">
      <c r="A8208" s="2" t="s">
        <v>8239</v>
      </c>
      <c r="B8208" s="2" t="s">
        <v>19</v>
      </c>
      <c r="C8208" s="2" t="s">
        <v>33</v>
      </c>
      <c r="D8208" s="8">
        <v>1913.87</v>
      </c>
      <c r="E8208" s="11">
        <v>0.45</v>
      </c>
      <c r="F8208" s="18">
        <v>7</v>
      </c>
      <c r="G8208" s="15">
        <v>45060</v>
      </c>
      <c r="H8208" s="3">
        <v>45063</v>
      </c>
      <c r="I8208" s="2">
        <f t="shared" si="376"/>
        <v>3</v>
      </c>
      <c r="J8208" s="2" t="s">
        <v>31</v>
      </c>
      <c r="K8208" s="2" t="s">
        <v>22</v>
      </c>
      <c r="L8208" s="2">
        <v>522.29999999999995</v>
      </c>
      <c r="M8208" s="2" t="s">
        <v>28</v>
      </c>
    </row>
    <row r="8209" spans="1:13" ht="14.25" hidden="1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3"/>
      <c r="J8209" s="2" t="s">
        <v>31</v>
      </c>
      <c r="K8209" s="2" t="s">
        <v>27</v>
      </c>
      <c r="L8209" s="2">
        <v>249.16</v>
      </c>
      <c r="M8209" s="2" t="s">
        <v>39</v>
      </c>
    </row>
    <row r="8210" spans="1:13" ht="14.25" hidden="1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3"/>
      <c r="J8210" s="2" t="s">
        <v>21</v>
      </c>
      <c r="K8210" s="2" t="s">
        <v>22</v>
      </c>
      <c r="L8210" s="2">
        <v>27.94</v>
      </c>
      <c r="M8210" s="2" t="s">
        <v>28</v>
      </c>
    </row>
    <row r="8211" spans="1:13" ht="14.25" hidden="1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3"/>
      <c r="J8211" s="2" t="s">
        <v>31</v>
      </c>
      <c r="K8211" s="2" t="s">
        <v>22</v>
      </c>
      <c r="L8211" s="2">
        <v>583.55999999999995</v>
      </c>
      <c r="M8211" s="2" t="s">
        <v>34</v>
      </c>
    </row>
    <row r="8212" spans="1:13" ht="14.25" hidden="1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3"/>
      <c r="J8212" s="2" t="s">
        <v>21</v>
      </c>
      <c r="K8212" s="2" t="s">
        <v>16</v>
      </c>
      <c r="L8212" s="2">
        <v>952.05</v>
      </c>
      <c r="M8212" s="2" t="s">
        <v>23</v>
      </c>
    </row>
    <row r="8213" spans="1:13" ht="14.25" hidden="1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3"/>
      <c r="J8213" s="2" t="s">
        <v>15</v>
      </c>
      <c r="K8213" s="2" t="s">
        <v>22</v>
      </c>
      <c r="L8213" s="2">
        <v>207</v>
      </c>
      <c r="M8213" s="2" t="s">
        <v>34</v>
      </c>
    </row>
    <row r="8214" spans="1:13" ht="14.25" hidden="1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3"/>
      <c r="J8214" s="2" t="s">
        <v>15</v>
      </c>
      <c r="K8214" s="2" t="s">
        <v>22</v>
      </c>
      <c r="L8214" s="2">
        <v>533.95000000000005</v>
      </c>
      <c r="M8214" s="2" t="s">
        <v>48</v>
      </c>
    </row>
    <row r="8215" spans="1:13" ht="14.25" hidden="1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3"/>
      <c r="J8215" s="2" t="s">
        <v>31</v>
      </c>
      <c r="K8215" s="2" t="s">
        <v>16</v>
      </c>
      <c r="L8215" s="2">
        <v>39.119999999999997</v>
      </c>
      <c r="M8215" s="2" t="s">
        <v>48</v>
      </c>
    </row>
    <row r="8216" spans="1:13" ht="14.25" hidden="1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3"/>
      <c r="J8216" s="2" t="s">
        <v>15</v>
      </c>
      <c r="K8216" s="2" t="s">
        <v>16</v>
      </c>
      <c r="L8216" s="2">
        <v>1184.82</v>
      </c>
      <c r="M8216" s="2" t="s">
        <v>39</v>
      </c>
    </row>
    <row r="8217" spans="1:13" ht="14.25" hidden="1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3"/>
      <c r="J8217" s="2" t="s">
        <v>31</v>
      </c>
      <c r="K8217" s="2" t="s">
        <v>22</v>
      </c>
      <c r="L8217" s="2">
        <v>1053.3699999999999</v>
      </c>
      <c r="M8217" s="2" t="s">
        <v>39</v>
      </c>
    </row>
    <row r="8218" spans="1:13" ht="14.25" customHeight="1" x14ac:dyDescent="0.3">
      <c r="A8218" s="2" t="s">
        <v>8249</v>
      </c>
      <c r="B8218" s="2" t="s">
        <v>19</v>
      </c>
      <c r="C8218" s="2" t="s">
        <v>36</v>
      </c>
      <c r="D8218" s="8">
        <v>1363.02</v>
      </c>
      <c r="E8218" s="11">
        <v>0.45</v>
      </c>
      <c r="F8218" s="18">
        <v>6</v>
      </c>
      <c r="G8218" s="15">
        <v>45409</v>
      </c>
      <c r="H8218" s="3">
        <v>45415</v>
      </c>
      <c r="I8218" s="2">
        <f>DATEDIF(G8218,H8218,"d")</f>
        <v>6</v>
      </c>
      <c r="J8218" s="2" t="s">
        <v>21</v>
      </c>
      <c r="K8218" s="2" t="s">
        <v>16</v>
      </c>
      <c r="L8218" s="2">
        <v>162.22</v>
      </c>
      <c r="M8218" s="2" t="s">
        <v>39</v>
      </c>
    </row>
    <row r="8219" spans="1:13" ht="14.25" hidden="1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3"/>
      <c r="J8219" s="2" t="s">
        <v>31</v>
      </c>
      <c r="K8219" s="2" t="s">
        <v>27</v>
      </c>
      <c r="L8219" s="2">
        <v>361.82</v>
      </c>
      <c r="M8219" s="2" t="s">
        <v>34</v>
      </c>
    </row>
    <row r="8220" spans="1:13" ht="14.25" customHeight="1" x14ac:dyDescent="0.3">
      <c r="A8220" s="2" t="s">
        <v>8251</v>
      </c>
      <c r="B8220" s="2" t="s">
        <v>19</v>
      </c>
      <c r="C8220" s="2" t="s">
        <v>33</v>
      </c>
      <c r="D8220" s="8">
        <v>2141.33</v>
      </c>
      <c r="E8220" s="11">
        <v>0.17</v>
      </c>
      <c r="F8220" s="18">
        <v>1</v>
      </c>
      <c r="G8220" s="15">
        <v>45052</v>
      </c>
      <c r="H8220" s="3">
        <v>45055</v>
      </c>
      <c r="I8220" s="2">
        <f t="shared" ref="I8220:I8221" si="377">DATEDIF(G8220,H8220,"d")</f>
        <v>3</v>
      </c>
      <c r="J8220" s="2" t="s">
        <v>31</v>
      </c>
      <c r="K8220" s="2" t="s">
        <v>27</v>
      </c>
      <c r="L8220" s="2">
        <v>630.20000000000005</v>
      </c>
      <c r="M8220" s="2" t="s">
        <v>28</v>
      </c>
    </row>
    <row r="8221" spans="1:13" ht="14.25" customHeight="1" x14ac:dyDescent="0.3">
      <c r="A8221" s="2" t="s">
        <v>8252</v>
      </c>
      <c r="B8221" s="2" t="s">
        <v>19</v>
      </c>
      <c r="C8221" s="2" t="s">
        <v>20</v>
      </c>
      <c r="D8221" s="8">
        <v>792.15</v>
      </c>
      <c r="E8221" s="11">
        <v>0.26</v>
      </c>
      <c r="F8221" s="18">
        <v>4</v>
      </c>
      <c r="G8221" s="15">
        <v>44997</v>
      </c>
      <c r="H8221" s="3">
        <v>45003</v>
      </c>
      <c r="I8221" s="2">
        <f t="shared" si="377"/>
        <v>6</v>
      </c>
      <c r="J8221" s="2" t="s">
        <v>21</v>
      </c>
      <c r="K8221" s="2" t="s">
        <v>22</v>
      </c>
      <c r="L8221" s="2">
        <v>213.35</v>
      </c>
      <c r="M8221" s="2" t="s">
        <v>17</v>
      </c>
    </row>
    <row r="8222" spans="1:13" ht="14.25" hidden="1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3"/>
      <c r="J8222" s="2" t="s">
        <v>15</v>
      </c>
      <c r="K8222" s="2" t="s">
        <v>16</v>
      </c>
      <c r="L8222" s="2">
        <v>607.63</v>
      </c>
      <c r="M8222" s="2" t="s">
        <v>39</v>
      </c>
    </row>
    <row r="8223" spans="1:13" ht="14.25" hidden="1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3"/>
      <c r="J8223" s="2" t="s">
        <v>15</v>
      </c>
      <c r="K8223" s="2" t="s">
        <v>27</v>
      </c>
      <c r="L8223" s="2">
        <v>893.36</v>
      </c>
      <c r="M8223" s="2" t="s">
        <v>48</v>
      </c>
    </row>
    <row r="8224" spans="1:13" ht="14.25" customHeight="1" x14ac:dyDescent="0.3">
      <c r="A8224" s="2" t="s">
        <v>8255</v>
      </c>
      <c r="B8224" s="2" t="s">
        <v>19</v>
      </c>
      <c r="C8224" s="2" t="s">
        <v>14</v>
      </c>
      <c r="D8224" s="8">
        <v>4506.53</v>
      </c>
      <c r="E8224" s="11">
        <v>7.0000000000000007E-2</v>
      </c>
      <c r="F8224" s="18">
        <v>4</v>
      </c>
      <c r="G8224" s="15">
        <v>45253</v>
      </c>
      <c r="H8224" s="3">
        <v>45256</v>
      </c>
      <c r="I8224" s="2">
        <f>DATEDIF(G8224,H8224,"d")</f>
        <v>3</v>
      </c>
      <c r="J8224" s="2" t="s">
        <v>15</v>
      </c>
      <c r="K8224" s="2" t="s">
        <v>16</v>
      </c>
      <c r="L8224" s="2">
        <v>548.67999999999995</v>
      </c>
      <c r="M8224" s="2" t="s">
        <v>48</v>
      </c>
    </row>
    <row r="8225" spans="1:13" ht="14.25" hidden="1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3"/>
      <c r="J8225" s="2" t="s">
        <v>31</v>
      </c>
      <c r="K8225" s="2" t="s">
        <v>27</v>
      </c>
      <c r="L8225" s="2">
        <v>201.84</v>
      </c>
      <c r="M8225" s="2" t="s">
        <v>39</v>
      </c>
    </row>
    <row r="8226" spans="1:13" ht="14.25" hidden="1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3"/>
      <c r="J8226" s="2" t="s">
        <v>21</v>
      </c>
      <c r="K8226" s="2" t="s">
        <v>27</v>
      </c>
      <c r="L8226" s="2">
        <v>780.52</v>
      </c>
      <c r="M8226" s="2" t="s">
        <v>23</v>
      </c>
    </row>
    <row r="8227" spans="1:13" ht="14.25" hidden="1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3"/>
      <c r="J8227" s="2" t="s">
        <v>15</v>
      </c>
      <c r="K8227" s="2" t="s">
        <v>22</v>
      </c>
      <c r="L8227" s="2">
        <v>129.55000000000001</v>
      </c>
      <c r="M8227" s="2" t="s">
        <v>34</v>
      </c>
    </row>
    <row r="8228" spans="1:13" ht="14.25" hidden="1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3"/>
      <c r="J8228" s="2" t="s">
        <v>31</v>
      </c>
      <c r="K8228" s="2" t="s">
        <v>16</v>
      </c>
      <c r="L8228" s="2">
        <v>647.85</v>
      </c>
      <c r="M8228" s="2" t="s">
        <v>48</v>
      </c>
    </row>
    <row r="8229" spans="1:13" ht="14.25" hidden="1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3"/>
      <c r="J8229" s="2" t="s">
        <v>31</v>
      </c>
      <c r="K8229" s="2" t="s">
        <v>16</v>
      </c>
      <c r="L8229" s="2">
        <v>710.37</v>
      </c>
      <c r="M8229" s="2" t="s">
        <v>17</v>
      </c>
    </row>
    <row r="8230" spans="1:13" ht="14.25" hidden="1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3"/>
      <c r="J8230" s="2" t="s">
        <v>31</v>
      </c>
      <c r="K8230" s="2" t="s">
        <v>22</v>
      </c>
      <c r="L8230" s="2">
        <v>255.42</v>
      </c>
      <c r="M8230" s="2" t="s">
        <v>28</v>
      </c>
    </row>
    <row r="8231" spans="1:13" ht="14.25" customHeight="1" x14ac:dyDescent="0.3">
      <c r="A8231" s="2" t="s">
        <v>8262</v>
      </c>
      <c r="B8231" s="2" t="s">
        <v>19</v>
      </c>
      <c r="C8231" s="2" t="s">
        <v>14</v>
      </c>
      <c r="D8231" s="8">
        <v>2472.52</v>
      </c>
      <c r="E8231" s="11">
        <v>0.06</v>
      </c>
      <c r="F8231" s="18">
        <v>9</v>
      </c>
      <c r="G8231" s="15">
        <v>45128</v>
      </c>
      <c r="H8231" s="3">
        <v>45129</v>
      </c>
      <c r="I8231" s="2">
        <f>DATEDIF(G8231,H8231,"d")</f>
        <v>1</v>
      </c>
      <c r="J8231" s="2" t="s">
        <v>21</v>
      </c>
      <c r="K8231" s="2" t="s">
        <v>16</v>
      </c>
      <c r="L8231" s="2">
        <v>213.14</v>
      </c>
      <c r="M8231" s="2" t="s">
        <v>23</v>
      </c>
    </row>
    <row r="8232" spans="1:13" ht="14.25" hidden="1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3"/>
      <c r="J8232" s="2" t="s">
        <v>21</v>
      </c>
      <c r="K8232" s="2" t="s">
        <v>16</v>
      </c>
      <c r="L8232" s="2">
        <v>1316.99</v>
      </c>
      <c r="M8232" s="2" t="s">
        <v>48</v>
      </c>
    </row>
    <row r="8233" spans="1:13" ht="14.25" hidden="1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3"/>
      <c r="J8233" s="2" t="s">
        <v>31</v>
      </c>
      <c r="K8233" s="2" t="s">
        <v>27</v>
      </c>
      <c r="L8233" s="2">
        <v>640.26</v>
      </c>
      <c r="M8233" s="2" t="s">
        <v>17</v>
      </c>
    </row>
    <row r="8234" spans="1:13" ht="14.25" customHeight="1" x14ac:dyDescent="0.3">
      <c r="A8234" s="2" t="s">
        <v>8265</v>
      </c>
      <c r="B8234" s="2" t="s">
        <v>19</v>
      </c>
      <c r="C8234" s="2" t="s">
        <v>26</v>
      </c>
      <c r="D8234" s="8">
        <v>4171.8500000000004</v>
      </c>
      <c r="E8234" s="11">
        <v>0.12</v>
      </c>
      <c r="F8234" s="18">
        <v>5</v>
      </c>
      <c r="G8234" s="15">
        <v>45284</v>
      </c>
      <c r="H8234" s="3">
        <v>45286</v>
      </c>
      <c r="I8234" s="2">
        <f>DATEDIF(G8234,H8234,"d")</f>
        <v>2</v>
      </c>
      <c r="J8234" s="2" t="s">
        <v>15</v>
      </c>
      <c r="K8234" s="2" t="s">
        <v>27</v>
      </c>
      <c r="L8234" s="2">
        <v>590.03</v>
      </c>
      <c r="M8234" s="2" t="s">
        <v>28</v>
      </c>
    </row>
    <row r="8235" spans="1:13" ht="14.25" hidden="1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3"/>
      <c r="J8235" s="2" t="s">
        <v>31</v>
      </c>
      <c r="K8235" s="2" t="s">
        <v>16</v>
      </c>
      <c r="L8235" s="2">
        <v>449.25</v>
      </c>
      <c r="M8235" s="2" t="s">
        <v>34</v>
      </c>
    </row>
    <row r="8236" spans="1:13" ht="14.25" customHeight="1" x14ac:dyDescent="0.3">
      <c r="A8236" s="2" t="s">
        <v>8267</v>
      </c>
      <c r="B8236" s="2" t="s">
        <v>19</v>
      </c>
      <c r="C8236" s="2" t="s">
        <v>36</v>
      </c>
      <c r="D8236" s="8">
        <v>4859.88</v>
      </c>
      <c r="E8236" s="11">
        <v>0.19</v>
      </c>
      <c r="F8236" s="18">
        <v>3</v>
      </c>
      <c r="G8236" s="15">
        <v>45116</v>
      </c>
      <c r="H8236" s="3">
        <v>45121</v>
      </c>
      <c r="I8236" s="2">
        <f>DATEDIF(G8236,H8236,"d")</f>
        <v>5</v>
      </c>
      <c r="J8236" s="2" t="s">
        <v>15</v>
      </c>
      <c r="K8236" s="2" t="s">
        <v>16</v>
      </c>
      <c r="L8236" s="2">
        <v>684.66</v>
      </c>
      <c r="M8236" s="2" t="s">
        <v>17</v>
      </c>
    </row>
    <row r="8237" spans="1:13" ht="14.25" hidden="1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3"/>
      <c r="J8237" s="2" t="s">
        <v>31</v>
      </c>
      <c r="K8237" s="2" t="s">
        <v>16</v>
      </c>
      <c r="L8237" s="2">
        <v>118.42</v>
      </c>
      <c r="M8237" s="2" t="s">
        <v>23</v>
      </c>
    </row>
    <row r="8238" spans="1:13" ht="14.25" customHeight="1" x14ac:dyDescent="0.3">
      <c r="A8238" s="2" t="s">
        <v>8269</v>
      </c>
      <c r="B8238" s="2" t="s">
        <v>19</v>
      </c>
      <c r="C8238" s="2" t="s">
        <v>20</v>
      </c>
      <c r="D8238" s="8">
        <v>2969.37</v>
      </c>
      <c r="E8238" s="11">
        <v>0.05</v>
      </c>
      <c r="F8238" s="18">
        <v>3</v>
      </c>
      <c r="G8238" s="15">
        <v>45430</v>
      </c>
      <c r="H8238" s="3">
        <v>45431</v>
      </c>
      <c r="I8238" s="2">
        <f>DATEDIF(G8238,H8238,"d")</f>
        <v>1</v>
      </c>
      <c r="J8238" s="2" t="s">
        <v>21</v>
      </c>
      <c r="K8238" s="2" t="s">
        <v>27</v>
      </c>
      <c r="L8238" s="2">
        <v>381.38</v>
      </c>
      <c r="M8238" s="2" t="s">
        <v>39</v>
      </c>
    </row>
    <row r="8239" spans="1:13" ht="14.25" hidden="1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3"/>
      <c r="J8239" s="2" t="s">
        <v>15</v>
      </c>
      <c r="K8239" s="2" t="s">
        <v>27</v>
      </c>
      <c r="L8239" s="2">
        <v>1099.56</v>
      </c>
      <c r="M8239" s="2" t="s">
        <v>23</v>
      </c>
    </row>
    <row r="8240" spans="1:13" ht="14.25" customHeight="1" x14ac:dyDescent="0.3">
      <c r="A8240" s="2" t="s">
        <v>8271</v>
      </c>
      <c r="B8240" s="2" t="s">
        <v>19</v>
      </c>
      <c r="C8240" s="2" t="s">
        <v>26</v>
      </c>
      <c r="D8240" s="8">
        <v>4088.8</v>
      </c>
      <c r="E8240" s="11">
        <v>0.48</v>
      </c>
      <c r="F8240" s="18">
        <v>9</v>
      </c>
      <c r="G8240" s="15">
        <v>45188</v>
      </c>
      <c r="H8240" s="3">
        <v>45193</v>
      </c>
      <c r="I8240" s="2">
        <f>DATEDIF(G8240,H8240,"d")</f>
        <v>5</v>
      </c>
      <c r="J8240" s="2" t="s">
        <v>21</v>
      </c>
      <c r="K8240" s="2" t="s">
        <v>27</v>
      </c>
      <c r="L8240" s="2">
        <v>243.44</v>
      </c>
      <c r="M8240" s="2" t="s">
        <v>28</v>
      </c>
    </row>
    <row r="8241" spans="1:13" ht="14.25" hidden="1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3"/>
      <c r="J8241" s="2" t="s">
        <v>21</v>
      </c>
      <c r="K8241" s="2" t="s">
        <v>22</v>
      </c>
      <c r="L8241" s="2">
        <v>235.65</v>
      </c>
      <c r="M8241" s="2" t="s">
        <v>34</v>
      </c>
    </row>
    <row r="8242" spans="1:13" ht="14.25" customHeight="1" x14ac:dyDescent="0.3">
      <c r="A8242" s="2" t="s">
        <v>8273</v>
      </c>
      <c r="B8242" s="2" t="s">
        <v>19</v>
      </c>
      <c r="C8242" s="2" t="s">
        <v>26</v>
      </c>
      <c r="D8242" s="8">
        <v>2068.06</v>
      </c>
      <c r="E8242" s="11">
        <v>0.38</v>
      </c>
      <c r="F8242" s="18">
        <v>4</v>
      </c>
      <c r="G8242" s="15">
        <v>45145</v>
      </c>
      <c r="H8242" s="3">
        <v>45146</v>
      </c>
      <c r="I8242" s="2">
        <f>DATEDIF(G8242,H8242,"d")</f>
        <v>1</v>
      </c>
      <c r="J8242" s="2" t="s">
        <v>21</v>
      </c>
      <c r="K8242" s="2" t="s">
        <v>22</v>
      </c>
      <c r="L8242" s="2">
        <v>202.57</v>
      </c>
      <c r="M8242" s="2" t="s">
        <v>48</v>
      </c>
    </row>
    <row r="8243" spans="1:13" ht="14.25" hidden="1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3"/>
      <c r="J8243" s="2" t="s">
        <v>21</v>
      </c>
      <c r="K8243" s="2" t="s">
        <v>16</v>
      </c>
      <c r="L8243" s="2">
        <v>233.14</v>
      </c>
      <c r="M8243" s="2" t="s">
        <v>34</v>
      </c>
    </row>
    <row r="8244" spans="1:13" ht="14.25" hidden="1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3"/>
      <c r="J8244" s="2" t="s">
        <v>15</v>
      </c>
      <c r="K8244" s="2" t="s">
        <v>16</v>
      </c>
      <c r="L8244" s="2">
        <v>321.86</v>
      </c>
      <c r="M8244" s="2" t="s">
        <v>17</v>
      </c>
    </row>
    <row r="8245" spans="1:13" ht="14.25" hidden="1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3"/>
      <c r="J8245" s="2" t="s">
        <v>21</v>
      </c>
      <c r="K8245" s="2" t="s">
        <v>27</v>
      </c>
      <c r="L8245" s="2">
        <v>774.77</v>
      </c>
      <c r="M8245" s="2" t="s">
        <v>39</v>
      </c>
    </row>
    <row r="8246" spans="1:13" ht="14.25" customHeight="1" x14ac:dyDescent="0.3">
      <c r="A8246" s="2" t="s">
        <v>8277</v>
      </c>
      <c r="B8246" s="2" t="s">
        <v>19</v>
      </c>
      <c r="C8246" s="2" t="s">
        <v>36</v>
      </c>
      <c r="D8246" s="8">
        <v>1956.03</v>
      </c>
      <c r="E8246" s="11">
        <v>0.28999999999999998</v>
      </c>
      <c r="F8246" s="18">
        <v>8</v>
      </c>
      <c r="G8246" s="15">
        <v>45583</v>
      </c>
      <c r="H8246" s="3">
        <v>45585</v>
      </c>
      <c r="I8246" s="2">
        <f>DATEDIF(G8246,H8246,"d")</f>
        <v>2</v>
      </c>
      <c r="J8246" s="2" t="s">
        <v>15</v>
      </c>
      <c r="K8246" s="2" t="s">
        <v>16</v>
      </c>
      <c r="L8246" s="2">
        <v>582.55999999999995</v>
      </c>
      <c r="M8246" s="2" t="s">
        <v>39</v>
      </c>
    </row>
    <row r="8247" spans="1:13" ht="14.25" hidden="1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3"/>
      <c r="J8247" s="2" t="s">
        <v>31</v>
      </c>
      <c r="K8247" s="2" t="s">
        <v>22</v>
      </c>
      <c r="L8247" s="2">
        <v>147.22</v>
      </c>
      <c r="M8247" s="2" t="s">
        <v>48</v>
      </c>
    </row>
    <row r="8248" spans="1:13" ht="14.25" customHeight="1" x14ac:dyDescent="0.3">
      <c r="A8248" s="2" t="s">
        <v>8279</v>
      </c>
      <c r="B8248" s="2" t="s">
        <v>19</v>
      </c>
      <c r="C8248" s="2" t="s">
        <v>26</v>
      </c>
      <c r="D8248" s="8">
        <v>629.53</v>
      </c>
      <c r="E8248" s="11">
        <v>0.31</v>
      </c>
      <c r="F8248" s="18">
        <v>6</v>
      </c>
      <c r="G8248" s="15">
        <v>45114</v>
      </c>
      <c r="H8248" s="3">
        <v>45118</v>
      </c>
      <c r="I8248" s="2">
        <f t="shared" ref="I8248:I8249" si="378">DATEDIF(G8248,H8248,"d")</f>
        <v>4</v>
      </c>
      <c r="J8248" s="2" t="s">
        <v>31</v>
      </c>
      <c r="K8248" s="2" t="s">
        <v>22</v>
      </c>
      <c r="L8248" s="2">
        <v>67.75</v>
      </c>
      <c r="M8248" s="2" t="s">
        <v>23</v>
      </c>
    </row>
    <row r="8249" spans="1:13" ht="14.25" customHeight="1" x14ac:dyDescent="0.3">
      <c r="A8249" s="2" t="s">
        <v>8280</v>
      </c>
      <c r="B8249" s="2" t="s">
        <v>19</v>
      </c>
      <c r="C8249" s="2" t="s">
        <v>36</v>
      </c>
      <c r="D8249" s="8">
        <v>292.33999999999997</v>
      </c>
      <c r="E8249" s="11">
        <v>0.31</v>
      </c>
      <c r="F8249" s="18">
        <v>5</v>
      </c>
      <c r="G8249" s="15">
        <v>45100</v>
      </c>
      <c r="H8249" s="3">
        <v>45103</v>
      </c>
      <c r="I8249" s="2">
        <f t="shared" si="378"/>
        <v>3</v>
      </c>
      <c r="J8249" s="2" t="s">
        <v>31</v>
      </c>
      <c r="K8249" s="2" t="s">
        <v>16</v>
      </c>
      <c r="L8249" s="2">
        <v>86.22</v>
      </c>
      <c r="M8249" s="2" t="s">
        <v>17</v>
      </c>
    </row>
    <row r="8250" spans="1:13" ht="14.25" hidden="1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3"/>
      <c r="J8250" s="2" t="s">
        <v>31</v>
      </c>
      <c r="K8250" s="2" t="s">
        <v>27</v>
      </c>
      <c r="L8250" s="2">
        <v>449.28</v>
      </c>
      <c r="M8250" s="2" t="s">
        <v>28</v>
      </c>
    </row>
    <row r="8251" spans="1:13" ht="14.25" customHeight="1" x14ac:dyDescent="0.3">
      <c r="A8251" s="2" t="s">
        <v>8282</v>
      </c>
      <c r="B8251" s="2" t="s">
        <v>19</v>
      </c>
      <c r="C8251" s="2" t="s">
        <v>36</v>
      </c>
      <c r="D8251" s="8">
        <v>2498.77</v>
      </c>
      <c r="E8251" s="11">
        <v>0.42</v>
      </c>
      <c r="F8251" s="18">
        <v>1</v>
      </c>
      <c r="G8251" s="15">
        <v>44988</v>
      </c>
      <c r="H8251" s="3">
        <v>44990</v>
      </c>
      <c r="I8251" s="2">
        <f>DATEDIF(G8251,H8251,"d")</f>
        <v>2</v>
      </c>
      <c r="J8251" s="2" t="s">
        <v>31</v>
      </c>
      <c r="K8251" s="2" t="s">
        <v>16</v>
      </c>
      <c r="L8251" s="2">
        <v>512.92999999999995</v>
      </c>
      <c r="M8251" s="2" t="s">
        <v>17</v>
      </c>
    </row>
    <row r="8252" spans="1:13" ht="14.25" hidden="1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3"/>
      <c r="J8252" s="2" t="s">
        <v>21</v>
      </c>
      <c r="K8252" s="2" t="s">
        <v>22</v>
      </c>
      <c r="L8252" s="2">
        <v>620.02</v>
      </c>
      <c r="M8252" s="2" t="s">
        <v>48</v>
      </c>
    </row>
    <row r="8253" spans="1:13" ht="14.25" hidden="1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3"/>
      <c r="J8253" s="2" t="s">
        <v>31</v>
      </c>
      <c r="K8253" s="2" t="s">
        <v>16</v>
      </c>
      <c r="L8253" s="2">
        <v>485.41</v>
      </c>
      <c r="M8253" s="2" t="s">
        <v>48</v>
      </c>
    </row>
    <row r="8254" spans="1:13" ht="14.25" customHeight="1" x14ac:dyDescent="0.3">
      <c r="A8254" s="2" t="s">
        <v>8285</v>
      </c>
      <c r="B8254" s="2" t="s">
        <v>19</v>
      </c>
      <c r="C8254" s="2" t="s">
        <v>33</v>
      </c>
      <c r="D8254" s="8">
        <v>770.04</v>
      </c>
      <c r="E8254" s="11">
        <v>0.11</v>
      </c>
      <c r="F8254" s="18">
        <v>7</v>
      </c>
      <c r="G8254" s="15">
        <v>45161</v>
      </c>
      <c r="H8254" s="3">
        <v>45168</v>
      </c>
      <c r="I8254" s="2">
        <f t="shared" ref="I8254:I8255" si="379">DATEDIF(G8254,H8254,"d")</f>
        <v>7</v>
      </c>
      <c r="J8254" s="2" t="s">
        <v>21</v>
      </c>
      <c r="K8254" s="2" t="s">
        <v>22</v>
      </c>
      <c r="L8254" s="2">
        <v>108.65</v>
      </c>
      <c r="M8254" s="2" t="s">
        <v>23</v>
      </c>
    </row>
    <row r="8255" spans="1:13" ht="14.25" customHeight="1" x14ac:dyDescent="0.3">
      <c r="A8255" s="2" t="s">
        <v>8286</v>
      </c>
      <c r="B8255" s="2" t="s">
        <v>19</v>
      </c>
      <c r="C8255" s="2" t="s">
        <v>36</v>
      </c>
      <c r="D8255" s="8">
        <v>2302.9</v>
      </c>
      <c r="E8255" s="11">
        <v>0.13</v>
      </c>
      <c r="F8255" s="18">
        <v>8</v>
      </c>
      <c r="G8255" s="15">
        <v>45375</v>
      </c>
      <c r="H8255" s="3">
        <v>45380</v>
      </c>
      <c r="I8255" s="2">
        <f t="shared" si="379"/>
        <v>5</v>
      </c>
      <c r="J8255" s="2" t="s">
        <v>21</v>
      </c>
      <c r="K8255" s="2" t="s">
        <v>27</v>
      </c>
      <c r="L8255" s="2">
        <v>190.22</v>
      </c>
      <c r="M8255" s="2" t="s">
        <v>39</v>
      </c>
    </row>
    <row r="8256" spans="1:13" ht="14.25" hidden="1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3"/>
      <c r="J8256" s="2" t="s">
        <v>15</v>
      </c>
      <c r="K8256" s="2" t="s">
        <v>27</v>
      </c>
      <c r="L8256" s="2">
        <v>75.58</v>
      </c>
      <c r="M8256" s="2" t="s">
        <v>23</v>
      </c>
    </row>
    <row r="8257" spans="1:13" ht="14.25" hidden="1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3"/>
      <c r="J8257" s="2" t="s">
        <v>21</v>
      </c>
      <c r="K8257" s="2" t="s">
        <v>27</v>
      </c>
      <c r="L8257" s="2">
        <v>303.27</v>
      </c>
      <c r="M8257" s="2" t="s">
        <v>28</v>
      </c>
    </row>
    <row r="8258" spans="1:13" ht="14.25" hidden="1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3"/>
      <c r="J8258" s="2" t="s">
        <v>15</v>
      </c>
      <c r="K8258" s="2" t="s">
        <v>27</v>
      </c>
      <c r="L8258" s="2">
        <v>937.21</v>
      </c>
      <c r="M8258" s="2" t="s">
        <v>17</v>
      </c>
    </row>
    <row r="8259" spans="1:13" ht="14.25" hidden="1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3"/>
      <c r="J8259" s="2" t="s">
        <v>21</v>
      </c>
      <c r="K8259" s="2" t="s">
        <v>27</v>
      </c>
      <c r="L8259" s="2">
        <v>628.27</v>
      </c>
      <c r="M8259" s="2" t="s">
        <v>34</v>
      </c>
    </row>
    <row r="8260" spans="1:13" ht="14.25" customHeight="1" x14ac:dyDescent="0.3">
      <c r="A8260" s="2" t="s">
        <v>8291</v>
      </c>
      <c r="B8260" s="2" t="s">
        <v>19</v>
      </c>
      <c r="C8260" s="2" t="s">
        <v>26</v>
      </c>
      <c r="D8260" s="8">
        <v>2688.54</v>
      </c>
      <c r="E8260" s="11">
        <v>0.12</v>
      </c>
      <c r="F8260" s="18">
        <v>5</v>
      </c>
      <c r="G8260" s="15">
        <v>45125</v>
      </c>
      <c r="H8260" s="3">
        <v>45127</v>
      </c>
      <c r="I8260" s="2">
        <f>DATEDIF(G8260,H8260,"d")</f>
        <v>2</v>
      </c>
      <c r="J8260" s="2" t="s">
        <v>31</v>
      </c>
      <c r="K8260" s="2" t="s">
        <v>16</v>
      </c>
      <c r="L8260" s="2">
        <v>689.06</v>
      </c>
      <c r="M8260" s="2" t="s">
        <v>39</v>
      </c>
    </row>
    <row r="8261" spans="1:13" ht="14.25" hidden="1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3"/>
      <c r="J8261" s="2" t="s">
        <v>21</v>
      </c>
      <c r="K8261" s="2" t="s">
        <v>22</v>
      </c>
      <c r="L8261" s="2">
        <v>481.46</v>
      </c>
      <c r="M8261" s="2" t="s">
        <v>34</v>
      </c>
    </row>
    <row r="8262" spans="1:13" ht="14.25" hidden="1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3"/>
      <c r="J8262" s="2" t="s">
        <v>21</v>
      </c>
      <c r="K8262" s="2" t="s">
        <v>27</v>
      </c>
      <c r="L8262" s="2">
        <v>854.7</v>
      </c>
      <c r="M8262" s="2" t="s">
        <v>34</v>
      </c>
    </row>
    <row r="8263" spans="1:13" ht="14.25" customHeight="1" x14ac:dyDescent="0.3">
      <c r="A8263" s="2" t="s">
        <v>8294</v>
      </c>
      <c r="B8263" s="2" t="s">
        <v>19</v>
      </c>
      <c r="C8263" s="2" t="s">
        <v>14</v>
      </c>
      <c r="D8263" s="8">
        <v>2739.54</v>
      </c>
      <c r="E8263" s="11">
        <v>0.27</v>
      </c>
      <c r="F8263" s="18">
        <v>4</v>
      </c>
      <c r="G8263" s="15">
        <v>45049</v>
      </c>
      <c r="H8263" s="3">
        <v>45056</v>
      </c>
      <c r="I8263" s="2">
        <f>DATEDIF(G8263,H8263,"d")</f>
        <v>7</v>
      </c>
      <c r="J8263" s="2" t="s">
        <v>21</v>
      </c>
      <c r="K8263" s="2" t="s">
        <v>27</v>
      </c>
      <c r="L8263" s="2">
        <v>787.84</v>
      </c>
      <c r="M8263" s="2" t="s">
        <v>23</v>
      </c>
    </row>
    <row r="8264" spans="1:13" ht="14.25" hidden="1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3"/>
      <c r="J8264" s="2" t="s">
        <v>21</v>
      </c>
      <c r="K8264" s="2" t="s">
        <v>22</v>
      </c>
      <c r="L8264" s="2">
        <v>591.03</v>
      </c>
      <c r="M8264" s="2" t="s">
        <v>34</v>
      </c>
    </row>
    <row r="8265" spans="1:13" ht="14.25" hidden="1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3"/>
      <c r="J8265" s="2" t="s">
        <v>31</v>
      </c>
      <c r="K8265" s="2" t="s">
        <v>16</v>
      </c>
      <c r="L8265" s="2">
        <v>793.05</v>
      </c>
      <c r="M8265" s="2" t="s">
        <v>17</v>
      </c>
    </row>
    <row r="8266" spans="1:13" ht="14.25" customHeight="1" x14ac:dyDescent="0.3">
      <c r="A8266" s="2" t="s">
        <v>8297</v>
      </c>
      <c r="B8266" s="2" t="s">
        <v>19</v>
      </c>
      <c r="C8266" s="2" t="s">
        <v>20</v>
      </c>
      <c r="D8266" s="8">
        <v>3569.79</v>
      </c>
      <c r="E8266" s="11">
        <v>0.38</v>
      </c>
      <c r="F8266" s="18">
        <v>7</v>
      </c>
      <c r="G8266" s="15">
        <v>45243</v>
      </c>
      <c r="H8266" s="3">
        <v>45245</v>
      </c>
      <c r="I8266" s="2">
        <f>DATEDIF(G8266,H8266,"d")</f>
        <v>2</v>
      </c>
      <c r="J8266" s="2" t="s">
        <v>15</v>
      </c>
      <c r="K8266" s="2" t="s">
        <v>22</v>
      </c>
      <c r="L8266" s="2">
        <v>859.25</v>
      </c>
      <c r="M8266" s="2" t="s">
        <v>34</v>
      </c>
    </row>
    <row r="8267" spans="1:13" ht="14.25" hidden="1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3"/>
      <c r="J8267" s="2" t="s">
        <v>15</v>
      </c>
      <c r="K8267" s="2" t="s">
        <v>16</v>
      </c>
      <c r="L8267" s="2">
        <v>368.63</v>
      </c>
      <c r="M8267" s="2" t="s">
        <v>34</v>
      </c>
    </row>
    <row r="8268" spans="1:13" ht="14.25" customHeight="1" x14ac:dyDescent="0.3">
      <c r="A8268" s="2" t="s">
        <v>8299</v>
      </c>
      <c r="B8268" s="2" t="s">
        <v>19</v>
      </c>
      <c r="C8268" s="2" t="s">
        <v>14</v>
      </c>
      <c r="D8268" s="8">
        <v>3386.46</v>
      </c>
      <c r="E8268" s="11">
        <v>0.02</v>
      </c>
      <c r="F8268" s="18">
        <v>6</v>
      </c>
      <c r="G8268" s="15">
        <v>45068</v>
      </c>
      <c r="H8268" s="3">
        <v>45071</v>
      </c>
      <c r="I8268" s="2">
        <f>DATEDIF(G8268,H8268,"d")</f>
        <v>3</v>
      </c>
      <c r="J8268" s="2" t="s">
        <v>31</v>
      </c>
      <c r="K8268" s="2" t="s">
        <v>22</v>
      </c>
      <c r="L8268" s="2">
        <v>625.46</v>
      </c>
      <c r="M8268" s="2" t="s">
        <v>34</v>
      </c>
    </row>
    <row r="8269" spans="1:13" ht="14.25" hidden="1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3"/>
      <c r="J8269" s="2" t="s">
        <v>15</v>
      </c>
      <c r="K8269" s="2" t="s">
        <v>16</v>
      </c>
      <c r="L8269" s="2">
        <v>318.83999999999997</v>
      </c>
      <c r="M8269" s="2" t="s">
        <v>48</v>
      </c>
    </row>
    <row r="8270" spans="1:13" ht="14.25" hidden="1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3"/>
      <c r="J8270" s="2" t="s">
        <v>31</v>
      </c>
      <c r="K8270" s="2" t="s">
        <v>27</v>
      </c>
      <c r="L8270" s="2">
        <v>438.63</v>
      </c>
      <c r="M8270" s="2" t="s">
        <v>34</v>
      </c>
    </row>
    <row r="8271" spans="1:13" ht="14.25" hidden="1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3"/>
      <c r="J8271" s="2" t="s">
        <v>15</v>
      </c>
      <c r="K8271" s="2" t="s">
        <v>16</v>
      </c>
      <c r="L8271" s="2">
        <v>603.42999999999995</v>
      </c>
      <c r="M8271" s="2" t="s">
        <v>39</v>
      </c>
    </row>
    <row r="8272" spans="1:13" ht="14.25" hidden="1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3"/>
      <c r="J8272" s="2" t="s">
        <v>21</v>
      </c>
      <c r="K8272" s="2" t="s">
        <v>16</v>
      </c>
      <c r="L8272" s="2">
        <v>345.02</v>
      </c>
      <c r="M8272" s="2" t="s">
        <v>34</v>
      </c>
    </row>
    <row r="8273" spans="1:13" ht="14.25" hidden="1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3"/>
      <c r="J8273" s="2" t="s">
        <v>21</v>
      </c>
      <c r="K8273" s="2" t="s">
        <v>22</v>
      </c>
      <c r="L8273" s="2">
        <v>171.54</v>
      </c>
      <c r="M8273" s="2" t="s">
        <v>28</v>
      </c>
    </row>
    <row r="8274" spans="1:13" ht="14.25" hidden="1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3"/>
      <c r="J8274" s="2" t="s">
        <v>31</v>
      </c>
      <c r="K8274" s="2" t="s">
        <v>27</v>
      </c>
      <c r="L8274" s="2">
        <v>990.82</v>
      </c>
      <c r="M8274" s="2" t="s">
        <v>17</v>
      </c>
    </row>
    <row r="8275" spans="1:13" ht="14.25" customHeight="1" x14ac:dyDescent="0.3">
      <c r="A8275" s="2" t="s">
        <v>8306</v>
      </c>
      <c r="B8275" s="2" t="s">
        <v>19</v>
      </c>
      <c r="C8275" s="2" t="s">
        <v>20</v>
      </c>
      <c r="D8275" s="8">
        <v>1521.22</v>
      </c>
      <c r="E8275" s="11">
        <v>0.06</v>
      </c>
      <c r="F8275" s="18">
        <v>1</v>
      </c>
      <c r="G8275" s="15">
        <v>45438</v>
      </c>
      <c r="H8275" s="3">
        <v>45439</v>
      </c>
      <c r="I8275" s="2">
        <f t="shared" ref="I8275:I8276" si="380">DATEDIF(G8275,H8275,"d")</f>
        <v>1</v>
      </c>
      <c r="J8275" s="2" t="s">
        <v>21</v>
      </c>
      <c r="K8275" s="2" t="s">
        <v>16</v>
      </c>
      <c r="L8275" s="2">
        <v>405.2</v>
      </c>
      <c r="M8275" s="2" t="s">
        <v>34</v>
      </c>
    </row>
    <row r="8276" spans="1:13" ht="14.25" customHeight="1" x14ac:dyDescent="0.3">
      <c r="A8276" s="2" t="s">
        <v>8307</v>
      </c>
      <c r="B8276" s="2" t="s">
        <v>19</v>
      </c>
      <c r="C8276" s="2" t="s">
        <v>26</v>
      </c>
      <c r="D8276" s="8">
        <v>2076.96</v>
      </c>
      <c r="E8276" s="11">
        <v>0.4</v>
      </c>
      <c r="F8276" s="18">
        <v>3</v>
      </c>
      <c r="G8276" s="15">
        <v>45532</v>
      </c>
      <c r="H8276" s="3">
        <v>45533</v>
      </c>
      <c r="I8276" s="2">
        <f t="shared" si="380"/>
        <v>1</v>
      </c>
      <c r="J8276" s="2" t="s">
        <v>21</v>
      </c>
      <c r="K8276" s="2" t="s">
        <v>22</v>
      </c>
      <c r="L8276" s="2">
        <v>214.89</v>
      </c>
      <c r="M8276" s="2" t="s">
        <v>23</v>
      </c>
    </row>
    <row r="8277" spans="1:13" ht="14.25" hidden="1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3"/>
      <c r="J8277" s="2" t="s">
        <v>31</v>
      </c>
      <c r="K8277" s="2" t="s">
        <v>22</v>
      </c>
      <c r="L8277" s="2">
        <v>591.97</v>
      </c>
      <c r="M8277" s="2" t="s">
        <v>48</v>
      </c>
    </row>
    <row r="8278" spans="1:13" ht="14.25" hidden="1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3"/>
      <c r="J8278" s="2" t="s">
        <v>31</v>
      </c>
      <c r="K8278" s="2" t="s">
        <v>22</v>
      </c>
      <c r="L8278" s="2">
        <v>834.8</v>
      </c>
      <c r="M8278" s="2" t="s">
        <v>39</v>
      </c>
    </row>
    <row r="8279" spans="1:13" ht="14.25" hidden="1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3"/>
      <c r="J8279" s="2" t="s">
        <v>31</v>
      </c>
      <c r="K8279" s="2" t="s">
        <v>22</v>
      </c>
      <c r="L8279" s="2">
        <v>397.31</v>
      </c>
      <c r="M8279" s="2" t="s">
        <v>39</v>
      </c>
    </row>
    <row r="8280" spans="1:13" ht="14.25" hidden="1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3"/>
      <c r="J8280" s="2" t="s">
        <v>21</v>
      </c>
      <c r="K8280" s="2" t="s">
        <v>27</v>
      </c>
      <c r="L8280" s="2">
        <v>275.95</v>
      </c>
      <c r="M8280" s="2" t="s">
        <v>48</v>
      </c>
    </row>
    <row r="8281" spans="1:13" ht="14.25" hidden="1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3"/>
      <c r="J8281" s="2" t="s">
        <v>31</v>
      </c>
      <c r="K8281" s="2" t="s">
        <v>22</v>
      </c>
      <c r="L8281" s="2">
        <v>596.28</v>
      </c>
      <c r="M8281" s="2" t="s">
        <v>48</v>
      </c>
    </row>
    <row r="8282" spans="1:13" ht="14.25" hidden="1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3"/>
      <c r="J8282" s="2" t="s">
        <v>31</v>
      </c>
      <c r="K8282" s="2" t="s">
        <v>16</v>
      </c>
      <c r="L8282" s="2">
        <v>89.16</v>
      </c>
      <c r="M8282" s="2" t="s">
        <v>23</v>
      </c>
    </row>
    <row r="8283" spans="1:13" ht="14.25" hidden="1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3"/>
      <c r="J8283" s="2" t="s">
        <v>15</v>
      </c>
      <c r="K8283" s="2" t="s">
        <v>27</v>
      </c>
      <c r="L8283" s="2">
        <v>20.329999999999998</v>
      </c>
      <c r="M8283" s="2" t="s">
        <v>23</v>
      </c>
    </row>
    <row r="8284" spans="1:13" ht="14.25" customHeight="1" x14ac:dyDescent="0.3">
      <c r="A8284" s="2" t="s">
        <v>8315</v>
      </c>
      <c r="B8284" s="2" t="s">
        <v>19</v>
      </c>
      <c r="C8284" s="2" t="s">
        <v>36</v>
      </c>
      <c r="D8284" s="8">
        <v>3397.38</v>
      </c>
      <c r="E8284" s="11">
        <v>0.04</v>
      </c>
      <c r="F8284" s="18">
        <v>1</v>
      </c>
      <c r="G8284" s="15">
        <v>45177</v>
      </c>
      <c r="H8284" s="3">
        <v>45183</v>
      </c>
      <c r="I8284" s="2">
        <f>DATEDIF(G8284,H8284,"d")</f>
        <v>6</v>
      </c>
      <c r="J8284" s="2" t="s">
        <v>21</v>
      </c>
      <c r="K8284" s="2" t="s">
        <v>22</v>
      </c>
      <c r="L8284" s="2">
        <v>973.15</v>
      </c>
      <c r="M8284" s="2" t="s">
        <v>34</v>
      </c>
    </row>
    <row r="8285" spans="1:13" ht="14.25" hidden="1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3"/>
      <c r="J8285" s="2" t="s">
        <v>31</v>
      </c>
      <c r="K8285" s="2" t="s">
        <v>27</v>
      </c>
      <c r="L8285" s="2">
        <v>658.78</v>
      </c>
      <c r="M8285" s="2" t="s">
        <v>17</v>
      </c>
    </row>
    <row r="8286" spans="1:13" ht="14.25" customHeight="1" x14ac:dyDescent="0.3">
      <c r="A8286" s="2" t="s">
        <v>8317</v>
      </c>
      <c r="B8286" s="2" t="s">
        <v>19</v>
      </c>
      <c r="C8286" s="2" t="s">
        <v>26</v>
      </c>
      <c r="D8286" s="8">
        <v>3714.31</v>
      </c>
      <c r="E8286" s="11">
        <v>0.41</v>
      </c>
      <c r="F8286" s="18">
        <v>9</v>
      </c>
      <c r="G8286" s="15">
        <v>45638</v>
      </c>
      <c r="H8286" s="3">
        <v>45642</v>
      </c>
      <c r="I8286" s="2">
        <f>DATEDIF(G8286,H8286,"d")</f>
        <v>4</v>
      </c>
      <c r="J8286" s="2" t="s">
        <v>15</v>
      </c>
      <c r="K8286" s="2" t="s">
        <v>27</v>
      </c>
      <c r="L8286" s="2">
        <v>503.53</v>
      </c>
      <c r="M8286" s="2" t="s">
        <v>34</v>
      </c>
    </row>
    <row r="8287" spans="1:13" ht="14.25" hidden="1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3"/>
      <c r="J8287" s="2" t="s">
        <v>21</v>
      </c>
      <c r="K8287" s="2" t="s">
        <v>22</v>
      </c>
      <c r="L8287" s="2">
        <v>656.19</v>
      </c>
      <c r="M8287" s="2" t="s">
        <v>48</v>
      </c>
    </row>
    <row r="8288" spans="1:13" ht="14.25" hidden="1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3"/>
      <c r="J8288" s="2" t="s">
        <v>21</v>
      </c>
      <c r="K8288" s="2" t="s">
        <v>27</v>
      </c>
      <c r="L8288" s="2">
        <v>1177.0999999999999</v>
      </c>
      <c r="M8288" s="2" t="s">
        <v>17</v>
      </c>
    </row>
    <row r="8289" spans="1:13" ht="14.25" hidden="1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3"/>
      <c r="J8289" s="2" t="s">
        <v>31</v>
      </c>
      <c r="K8289" s="2" t="s">
        <v>22</v>
      </c>
      <c r="L8289" s="2">
        <v>1064.29</v>
      </c>
      <c r="M8289" s="2" t="s">
        <v>34</v>
      </c>
    </row>
    <row r="8290" spans="1:13" ht="14.25" hidden="1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3"/>
      <c r="J8290" s="2" t="s">
        <v>15</v>
      </c>
      <c r="K8290" s="2" t="s">
        <v>22</v>
      </c>
      <c r="L8290" s="2">
        <v>788.62</v>
      </c>
      <c r="M8290" s="2" t="s">
        <v>39</v>
      </c>
    </row>
    <row r="8291" spans="1:13" ht="14.25" customHeight="1" x14ac:dyDescent="0.3">
      <c r="A8291" s="2" t="s">
        <v>8322</v>
      </c>
      <c r="B8291" s="2" t="s">
        <v>19</v>
      </c>
      <c r="C8291" s="2" t="s">
        <v>14</v>
      </c>
      <c r="D8291" s="8">
        <v>1238.23</v>
      </c>
      <c r="E8291" s="11">
        <v>0.43</v>
      </c>
      <c r="F8291" s="18">
        <v>8</v>
      </c>
      <c r="G8291" s="15">
        <v>45243</v>
      </c>
      <c r="H8291" s="3">
        <v>45249</v>
      </c>
      <c r="I8291" s="2">
        <f>DATEDIF(G8291,H8291,"d")</f>
        <v>6</v>
      </c>
      <c r="J8291" s="2" t="s">
        <v>21</v>
      </c>
      <c r="K8291" s="2" t="s">
        <v>16</v>
      </c>
      <c r="L8291" s="2">
        <v>229.28</v>
      </c>
      <c r="M8291" s="2" t="s">
        <v>28</v>
      </c>
    </row>
    <row r="8292" spans="1:13" ht="14.25" hidden="1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3"/>
      <c r="J8292" s="2" t="s">
        <v>15</v>
      </c>
      <c r="K8292" s="2" t="s">
        <v>27</v>
      </c>
      <c r="L8292" s="2">
        <v>419.08</v>
      </c>
      <c r="M8292" s="2" t="s">
        <v>23</v>
      </c>
    </row>
    <row r="8293" spans="1:13" ht="14.25" hidden="1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3"/>
      <c r="J8293" s="2" t="s">
        <v>15</v>
      </c>
      <c r="K8293" s="2" t="s">
        <v>27</v>
      </c>
      <c r="L8293" s="2">
        <v>529.85</v>
      </c>
      <c r="M8293" s="2" t="s">
        <v>23</v>
      </c>
    </row>
    <row r="8294" spans="1:13" ht="14.25" hidden="1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3"/>
      <c r="J8294" s="2" t="s">
        <v>31</v>
      </c>
      <c r="K8294" s="2" t="s">
        <v>27</v>
      </c>
      <c r="L8294" s="2">
        <v>748.07</v>
      </c>
      <c r="M8294" s="2" t="s">
        <v>39</v>
      </c>
    </row>
    <row r="8295" spans="1:13" ht="14.25" hidden="1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3"/>
      <c r="J8295" s="2" t="s">
        <v>31</v>
      </c>
      <c r="K8295" s="2" t="s">
        <v>27</v>
      </c>
      <c r="L8295" s="2">
        <v>52.42</v>
      </c>
      <c r="M8295" s="2" t="s">
        <v>28</v>
      </c>
    </row>
    <row r="8296" spans="1:13" ht="14.25" customHeight="1" x14ac:dyDescent="0.3">
      <c r="A8296" s="2" t="s">
        <v>8327</v>
      </c>
      <c r="B8296" s="2" t="s">
        <v>19</v>
      </c>
      <c r="C8296" s="2" t="s">
        <v>20</v>
      </c>
      <c r="D8296" s="8">
        <v>2987.44</v>
      </c>
      <c r="E8296" s="11">
        <v>0.23</v>
      </c>
      <c r="F8296" s="18">
        <v>4</v>
      </c>
      <c r="G8296" s="15">
        <v>45251</v>
      </c>
      <c r="H8296" s="3">
        <v>45258</v>
      </c>
      <c r="I8296" s="2">
        <f>DATEDIF(G8296,H8296,"d")</f>
        <v>7</v>
      </c>
      <c r="J8296" s="2" t="s">
        <v>21</v>
      </c>
      <c r="K8296" s="2" t="s">
        <v>22</v>
      </c>
      <c r="L8296" s="2">
        <v>376.09</v>
      </c>
      <c r="M8296" s="2" t="s">
        <v>39</v>
      </c>
    </row>
    <row r="8297" spans="1:13" ht="14.25" hidden="1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3"/>
      <c r="J8297" s="2" t="s">
        <v>15</v>
      </c>
      <c r="K8297" s="2" t="s">
        <v>22</v>
      </c>
      <c r="L8297" s="2">
        <v>1009.93</v>
      </c>
      <c r="M8297" s="2" t="s">
        <v>39</v>
      </c>
    </row>
    <row r="8298" spans="1:13" ht="14.25" customHeight="1" x14ac:dyDescent="0.3">
      <c r="A8298" s="2" t="s">
        <v>8329</v>
      </c>
      <c r="B8298" s="2" t="s">
        <v>19</v>
      </c>
      <c r="C8298" s="2" t="s">
        <v>14</v>
      </c>
      <c r="D8298" s="8">
        <v>2150.73</v>
      </c>
      <c r="E8298" s="11">
        <v>0.41</v>
      </c>
      <c r="F8298" s="18">
        <v>6</v>
      </c>
      <c r="G8298" s="15">
        <v>45624</v>
      </c>
      <c r="H8298" s="3">
        <v>45631</v>
      </c>
      <c r="I8298" s="2">
        <f t="shared" ref="I8298:I8299" si="381">DATEDIF(G8298,H8298,"d")</f>
        <v>7</v>
      </c>
      <c r="J8298" s="2" t="s">
        <v>21</v>
      </c>
      <c r="K8298" s="2" t="s">
        <v>16</v>
      </c>
      <c r="L8298" s="2">
        <v>578.64</v>
      </c>
      <c r="M8298" s="2" t="s">
        <v>48</v>
      </c>
    </row>
    <row r="8299" spans="1:13" ht="14.25" customHeight="1" x14ac:dyDescent="0.3">
      <c r="A8299" s="2" t="s">
        <v>8330</v>
      </c>
      <c r="B8299" s="2" t="s">
        <v>19</v>
      </c>
      <c r="C8299" s="2" t="s">
        <v>14</v>
      </c>
      <c r="D8299" s="8">
        <v>3377.77</v>
      </c>
      <c r="E8299" s="11">
        <v>0.43</v>
      </c>
      <c r="F8299" s="18">
        <v>2</v>
      </c>
      <c r="G8299" s="15">
        <v>45191</v>
      </c>
      <c r="H8299" s="3">
        <v>45196</v>
      </c>
      <c r="I8299" s="2">
        <f t="shared" si="381"/>
        <v>5</v>
      </c>
      <c r="J8299" s="2" t="s">
        <v>21</v>
      </c>
      <c r="K8299" s="2" t="s">
        <v>22</v>
      </c>
      <c r="L8299" s="2">
        <v>986.61</v>
      </c>
      <c r="M8299" s="2" t="s">
        <v>48</v>
      </c>
    </row>
    <row r="8300" spans="1:13" ht="14.25" hidden="1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3"/>
      <c r="J8300" s="2" t="s">
        <v>21</v>
      </c>
      <c r="K8300" s="2" t="s">
        <v>22</v>
      </c>
      <c r="L8300" s="2">
        <v>897.54</v>
      </c>
      <c r="M8300" s="2" t="s">
        <v>23</v>
      </c>
    </row>
    <row r="8301" spans="1:13" ht="14.25" hidden="1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3"/>
      <c r="J8301" s="2" t="s">
        <v>21</v>
      </c>
      <c r="K8301" s="2" t="s">
        <v>27</v>
      </c>
      <c r="L8301" s="2">
        <v>280.41000000000003</v>
      </c>
      <c r="M8301" s="2" t="s">
        <v>48</v>
      </c>
    </row>
    <row r="8302" spans="1:13" ht="14.25" hidden="1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3"/>
      <c r="J8302" s="2" t="s">
        <v>31</v>
      </c>
      <c r="K8302" s="2" t="s">
        <v>27</v>
      </c>
      <c r="L8302" s="2">
        <v>771.8</v>
      </c>
      <c r="M8302" s="2" t="s">
        <v>28</v>
      </c>
    </row>
    <row r="8303" spans="1:13" ht="14.25" hidden="1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3"/>
      <c r="J8303" s="2" t="s">
        <v>21</v>
      </c>
      <c r="K8303" s="2" t="s">
        <v>22</v>
      </c>
      <c r="L8303" s="2">
        <v>211.43</v>
      </c>
      <c r="M8303" s="2" t="s">
        <v>17</v>
      </c>
    </row>
    <row r="8304" spans="1:13" ht="14.25" hidden="1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3"/>
      <c r="J8304" s="2" t="s">
        <v>15</v>
      </c>
      <c r="K8304" s="2" t="s">
        <v>16</v>
      </c>
      <c r="L8304" s="2">
        <v>396.54</v>
      </c>
      <c r="M8304" s="2" t="s">
        <v>17</v>
      </c>
    </row>
    <row r="8305" spans="1:13" ht="14.25" hidden="1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3"/>
      <c r="J8305" s="2" t="s">
        <v>31</v>
      </c>
      <c r="K8305" s="2" t="s">
        <v>16</v>
      </c>
      <c r="L8305" s="2">
        <v>1110.5</v>
      </c>
      <c r="M8305" s="2" t="s">
        <v>48</v>
      </c>
    </row>
    <row r="8306" spans="1:13" ht="14.25" hidden="1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3"/>
      <c r="J8306" s="2" t="s">
        <v>31</v>
      </c>
      <c r="K8306" s="2" t="s">
        <v>16</v>
      </c>
      <c r="L8306" s="2">
        <v>771.18</v>
      </c>
      <c r="M8306" s="2" t="s">
        <v>34</v>
      </c>
    </row>
    <row r="8307" spans="1:13" ht="14.25" hidden="1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3"/>
      <c r="J8307" s="2" t="s">
        <v>21</v>
      </c>
      <c r="K8307" s="2" t="s">
        <v>16</v>
      </c>
      <c r="L8307" s="2">
        <v>449.26</v>
      </c>
      <c r="M8307" s="2" t="s">
        <v>28</v>
      </c>
    </row>
    <row r="8308" spans="1:13" ht="14.25" hidden="1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3"/>
      <c r="J8308" s="2" t="s">
        <v>31</v>
      </c>
      <c r="K8308" s="2" t="s">
        <v>27</v>
      </c>
      <c r="L8308" s="2">
        <v>73.31</v>
      </c>
      <c r="M8308" s="2" t="s">
        <v>28</v>
      </c>
    </row>
    <row r="8309" spans="1:13" ht="14.25" customHeight="1" x14ac:dyDescent="0.3">
      <c r="A8309" s="2" t="s">
        <v>8340</v>
      </c>
      <c r="B8309" s="2" t="s">
        <v>19</v>
      </c>
      <c r="C8309" s="2" t="s">
        <v>14</v>
      </c>
      <c r="D8309" s="8">
        <v>4019.72</v>
      </c>
      <c r="E8309" s="11">
        <v>0.35</v>
      </c>
      <c r="F8309" s="18">
        <v>7</v>
      </c>
      <c r="G8309" s="15">
        <v>45041</v>
      </c>
      <c r="H8309" s="3">
        <v>45043</v>
      </c>
      <c r="I8309" s="2">
        <f>DATEDIF(G8309,H8309,"d")</f>
        <v>2</v>
      </c>
      <c r="J8309" s="2" t="s">
        <v>15</v>
      </c>
      <c r="K8309" s="2" t="s">
        <v>27</v>
      </c>
      <c r="L8309" s="2">
        <v>598.77</v>
      </c>
      <c r="M8309" s="2" t="s">
        <v>48</v>
      </c>
    </row>
    <row r="8310" spans="1:13" ht="14.25" hidden="1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3"/>
      <c r="J8310" s="2" t="s">
        <v>21</v>
      </c>
      <c r="K8310" s="2" t="s">
        <v>16</v>
      </c>
      <c r="L8310" s="2">
        <v>86.96</v>
      </c>
      <c r="M8310" s="2" t="s">
        <v>48</v>
      </c>
    </row>
    <row r="8311" spans="1:13" ht="14.25" hidden="1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3"/>
      <c r="J8311" s="2" t="s">
        <v>15</v>
      </c>
      <c r="K8311" s="2" t="s">
        <v>16</v>
      </c>
      <c r="L8311" s="2">
        <v>29.44</v>
      </c>
      <c r="M8311" s="2" t="s">
        <v>48</v>
      </c>
    </row>
    <row r="8312" spans="1:13" ht="14.25" hidden="1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3"/>
      <c r="J8312" s="2" t="s">
        <v>15</v>
      </c>
      <c r="K8312" s="2" t="s">
        <v>22</v>
      </c>
      <c r="L8312" s="2">
        <v>484.52</v>
      </c>
      <c r="M8312" s="2" t="s">
        <v>39</v>
      </c>
    </row>
    <row r="8313" spans="1:13" ht="14.25" hidden="1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3"/>
      <c r="J8313" s="2" t="s">
        <v>31</v>
      </c>
      <c r="K8313" s="2" t="s">
        <v>27</v>
      </c>
      <c r="L8313" s="2">
        <v>392.63</v>
      </c>
      <c r="M8313" s="2" t="s">
        <v>28</v>
      </c>
    </row>
    <row r="8314" spans="1:13" ht="14.25" hidden="1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3"/>
      <c r="J8314" s="2" t="s">
        <v>15</v>
      </c>
      <c r="K8314" s="2" t="s">
        <v>22</v>
      </c>
      <c r="L8314" s="2">
        <v>625.05999999999995</v>
      </c>
      <c r="M8314" s="2" t="s">
        <v>48</v>
      </c>
    </row>
    <row r="8315" spans="1:13" ht="14.25" customHeight="1" x14ac:dyDescent="0.3">
      <c r="A8315" s="2" t="s">
        <v>8346</v>
      </c>
      <c r="B8315" s="2" t="s">
        <v>19</v>
      </c>
      <c r="C8315" s="2" t="s">
        <v>14</v>
      </c>
      <c r="D8315" s="8">
        <v>4912.79</v>
      </c>
      <c r="E8315" s="11">
        <v>0.42</v>
      </c>
      <c r="F8315" s="18">
        <v>1</v>
      </c>
      <c r="G8315" s="15">
        <v>45314</v>
      </c>
      <c r="H8315" s="3">
        <v>45317</v>
      </c>
      <c r="I8315" s="2">
        <f t="shared" ref="I8315:I8316" si="382">DATEDIF(G8315,H8315,"d")</f>
        <v>3</v>
      </c>
      <c r="J8315" s="2" t="s">
        <v>31</v>
      </c>
      <c r="K8315" s="2" t="s">
        <v>16</v>
      </c>
      <c r="L8315" s="2">
        <v>752.01</v>
      </c>
      <c r="M8315" s="2" t="s">
        <v>23</v>
      </c>
    </row>
    <row r="8316" spans="1:13" ht="14.25" customHeight="1" x14ac:dyDescent="0.3">
      <c r="A8316" s="2" t="s">
        <v>8347</v>
      </c>
      <c r="B8316" s="2" t="s">
        <v>19</v>
      </c>
      <c r="C8316" s="2" t="s">
        <v>36</v>
      </c>
      <c r="D8316" s="8">
        <v>1028.0999999999999</v>
      </c>
      <c r="E8316" s="11">
        <v>0.05</v>
      </c>
      <c r="F8316" s="18">
        <v>2</v>
      </c>
      <c r="G8316" s="15">
        <v>45163</v>
      </c>
      <c r="H8316" s="3">
        <v>45170</v>
      </c>
      <c r="I8316" s="2">
        <f t="shared" si="382"/>
        <v>7</v>
      </c>
      <c r="J8316" s="2" t="s">
        <v>31</v>
      </c>
      <c r="K8316" s="2" t="s">
        <v>16</v>
      </c>
      <c r="L8316" s="2">
        <v>248.71</v>
      </c>
      <c r="M8316" s="2" t="s">
        <v>39</v>
      </c>
    </row>
    <row r="8317" spans="1:13" ht="14.25" hidden="1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3"/>
      <c r="J8317" s="2" t="s">
        <v>31</v>
      </c>
      <c r="K8317" s="2" t="s">
        <v>22</v>
      </c>
      <c r="L8317" s="2">
        <v>295.22000000000003</v>
      </c>
      <c r="M8317" s="2" t="s">
        <v>34</v>
      </c>
    </row>
    <row r="8318" spans="1:13" ht="14.25" hidden="1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3"/>
      <c r="J8318" s="2" t="s">
        <v>21</v>
      </c>
      <c r="K8318" s="2" t="s">
        <v>22</v>
      </c>
      <c r="L8318" s="2">
        <v>677.05</v>
      </c>
      <c r="M8318" s="2" t="s">
        <v>48</v>
      </c>
    </row>
    <row r="8319" spans="1:13" ht="14.25" customHeight="1" x14ac:dyDescent="0.3">
      <c r="A8319" s="2" t="s">
        <v>8350</v>
      </c>
      <c r="B8319" s="2" t="s">
        <v>19</v>
      </c>
      <c r="C8319" s="2" t="s">
        <v>14</v>
      </c>
      <c r="D8319" s="8">
        <v>4075.58</v>
      </c>
      <c r="E8319" s="11">
        <v>0.47</v>
      </c>
      <c r="F8319" s="18">
        <v>1</v>
      </c>
      <c r="G8319" s="15">
        <v>45042</v>
      </c>
      <c r="H8319" s="3">
        <v>45044</v>
      </c>
      <c r="I8319" s="2">
        <f>DATEDIF(G8319,H8319,"d")</f>
        <v>2</v>
      </c>
      <c r="J8319" s="2" t="s">
        <v>31</v>
      </c>
      <c r="K8319" s="2" t="s">
        <v>22</v>
      </c>
      <c r="L8319" s="2">
        <v>327.83</v>
      </c>
      <c r="M8319" s="2" t="s">
        <v>28</v>
      </c>
    </row>
    <row r="8320" spans="1:13" ht="14.25" hidden="1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3"/>
      <c r="J8320" s="2" t="s">
        <v>15</v>
      </c>
      <c r="K8320" s="2" t="s">
        <v>16</v>
      </c>
      <c r="L8320" s="2">
        <v>251.49</v>
      </c>
      <c r="M8320" s="2" t="s">
        <v>28</v>
      </c>
    </row>
    <row r="8321" spans="1:13" ht="14.25" hidden="1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3"/>
      <c r="J8321" s="2" t="s">
        <v>31</v>
      </c>
      <c r="K8321" s="2" t="s">
        <v>27</v>
      </c>
      <c r="L8321" s="2">
        <v>431.33</v>
      </c>
      <c r="M8321" s="2" t="s">
        <v>34</v>
      </c>
    </row>
    <row r="8322" spans="1:13" ht="14.25" hidden="1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3"/>
      <c r="J8322" s="2" t="s">
        <v>31</v>
      </c>
      <c r="K8322" s="2" t="s">
        <v>16</v>
      </c>
      <c r="L8322" s="2">
        <v>385.08</v>
      </c>
      <c r="M8322" s="2" t="s">
        <v>48</v>
      </c>
    </row>
    <row r="8323" spans="1:13" ht="14.25" hidden="1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3"/>
      <c r="J8323" s="2" t="s">
        <v>31</v>
      </c>
      <c r="K8323" s="2" t="s">
        <v>22</v>
      </c>
      <c r="L8323" s="2">
        <v>292.7</v>
      </c>
      <c r="M8323" s="2" t="s">
        <v>28</v>
      </c>
    </row>
    <row r="8324" spans="1:13" ht="14.25" hidden="1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3"/>
      <c r="J8324" s="2" t="s">
        <v>15</v>
      </c>
      <c r="K8324" s="2" t="s">
        <v>16</v>
      </c>
      <c r="L8324" s="2">
        <v>310.97000000000003</v>
      </c>
      <c r="M8324" s="2" t="s">
        <v>17</v>
      </c>
    </row>
    <row r="8325" spans="1:13" ht="14.25" hidden="1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3"/>
      <c r="J8325" s="2" t="s">
        <v>31</v>
      </c>
      <c r="K8325" s="2" t="s">
        <v>22</v>
      </c>
      <c r="L8325" s="2">
        <v>902.19</v>
      </c>
      <c r="M8325" s="2" t="s">
        <v>28</v>
      </c>
    </row>
    <row r="8326" spans="1:13" ht="14.25" hidden="1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3"/>
      <c r="J8326" s="2" t="s">
        <v>15</v>
      </c>
      <c r="K8326" s="2" t="s">
        <v>16</v>
      </c>
      <c r="L8326" s="2">
        <v>482.62</v>
      </c>
      <c r="M8326" s="2" t="s">
        <v>39</v>
      </c>
    </row>
    <row r="8327" spans="1:13" ht="14.25" hidden="1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3"/>
      <c r="J8327" s="2" t="s">
        <v>15</v>
      </c>
      <c r="K8327" s="2" t="s">
        <v>27</v>
      </c>
      <c r="L8327" s="2">
        <v>388.94</v>
      </c>
      <c r="M8327" s="2" t="s">
        <v>17</v>
      </c>
    </row>
    <row r="8328" spans="1:13" ht="14.25" hidden="1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3"/>
      <c r="J8328" s="2" t="s">
        <v>21</v>
      </c>
      <c r="K8328" s="2" t="s">
        <v>27</v>
      </c>
      <c r="L8328" s="2">
        <v>165.4</v>
      </c>
      <c r="M8328" s="2" t="s">
        <v>17</v>
      </c>
    </row>
    <row r="8329" spans="1:13" ht="14.25" hidden="1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3"/>
      <c r="J8329" s="2" t="s">
        <v>21</v>
      </c>
      <c r="K8329" s="2" t="s">
        <v>22</v>
      </c>
      <c r="L8329" s="2">
        <v>33.51</v>
      </c>
      <c r="M8329" s="2" t="s">
        <v>34</v>
      </c>
    </row>
    <row r="8330" spans="1:13" ht="14.25" hidden="1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3"/>
      <c r="J8330" s="2" t="s">
        <v>21</v>
      </c>
      <c r="K8330" s="2" t="s">
        <v>27</v>
      </c>
      <c r="L8330" s="2">
        <v>820.99</v>
      </c>
      <c r="M8330" s="2" t="s">
        <v>34</v>
      </c>
    </row>
    <row r="8331" spans="1:13" ht="14.25" hidden="1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3"/>
      <c r="J8331" s="2" t="s">
        <v>15</v>
      </c>
      <c r="K8331" s="2" t="s">
        <v>16</v>
      </c>
      <c r="L8331" s="2">
        <v>1084.3900000000001</v>
      </c>
      <c r="M8331" s="2" t="s">
        <v>17</v>
      </c>
    </row>
    <row r="8332" spans="1:13" ht="14.25" customHeight="1" x14ac:dyDescent="0.3">
      <c r="A8332" s="2" t="s">
        <v>8363</v>
      </c>
      <c r="B8332" s="2" t="s">
        <v>19</v>
      </c>
      <c r="C8332" s="2" t="s">
        <v>36</v>
      </c>
      <c r="D8332" s="8">
        <v>258.89999999999998</v>
      </c>
      <c r="E8332" s="11">
        <v>0.15</v>
      </c>
      <c r="F8332" s="18">
        <v>5</v>
      </c>
      <c r="G8332" s="15">
        <v>45370</v>
      </c>
      <c r="H8332" s="3">
        <v>45374</v>
      </c>
      <c r="I8332" s="2">
        <f>DATEDIF(G8332,H8332,"d")</f>
        <v>4</v>
      </c>
      <c r="J8332" s="2" t="s">
        <v>21</v>
      </c>
      <c r="K8332" s="2" t="s">
        <v>22</v>
      </c>
      <c r="L8332" s="2">
        <v>67.97</v>
      </c>
      <c r="M8332" s="2" t="s">
        <v>39</v>
      </c>
    </row>
    <row r="8333" spans="1:13" ht="14.25" hidden="1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3"/>
      <c r="J8333" s="2" t="s">
        <v>31</v>
      </c>
      <c r="K8333" s="2" t="s">
        <v>27</v>
      </c>
      <c r="L8333" s="2">
        <v>722.72</v>
      </c>
      <c r="M8333" s="2" t="s">
        <v>48</v>
      </c>
    </row>
    <row r="8334" spans="1:13" ht="14.25" hidden="1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3"/>
      <c r="J8334" s="2" t="s">
        <v>21</v>
      </c>
      <c r="K8334" s="2" t="s">
        <v>22</v>
      </c>
      <c r="L8334" s="2">
        <v>1055.03</v>
      </c>
      <c r="M8334" s="2" t="s">
        <v>17</v>
      </c>
    </row>
    <row r="8335" spans="1:13" ht="14.25" customHeight="1" x14ac:dyDescent="0.3">
      <c r="A8335" s="2" t="s">
        <v>8366</v>
      </c>
      <c r="B8335" s="2" t="s">
        <v>19</v>
      </c>
      <c r="C8335" s="2" t="s">
        <v>36</v>
      </c>
      <c r="D8335" s="8">
        <v>1943.58</v>
      </c>
      <c r="E8335" s="11">
        <v>0.09</v>
      </c>
      <c r="F8335" s="18">
        <v>4</v>
      </c>
      <c r="G8335" s="15">
        <v>45031</v>
      </c>
      <c r="H8335" s="3">
        <v>45036</v>
      </c>
      <c r="I8335" s="2">
        <f>DATEDIF(G8335,H8335,"d")</f>
        <v>5</v>
      </c>
      <c r="J8335" s="2" t="s">
        <v>21</v>
      </c>
      <c r="K8335" s="2" t="s">
        <v>22</v>
      </c>
      <c r="L8335" s="2">
        <v>227.28</v>
      </c>
      <c r="M8335" s="2" t="s">
        <v>34</v>
      </c>
    </row>
    <row r="8336" spans="1:13" ht="14.25" hidden="1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3"/>
      <c r="J8336" s="2" t="s">
        <v>21</v>
      </c>
      <c r="K8336" s="2" t="s">
        <v>16</v>
      </c>
      <c r="L8336" s="2">
        <v>358.54</v>
      </c>
      <c r="M8336" s="2" t="s">
        <v>48</v>
      </c>
    </row>
    <row r="8337" spans="1:13" ht="14.25" hidden="1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3"/>
      <c r="J8337" s="2" t="s">
        <v>21</v>
      </c>
      <c r="K8337" s="2" t="s">
        <v>16</v>
      </c>
      <c r="L8337" s="2">
        <v>552.16999999999996</v>
      </c>
      <c r="M8337" s="2" t="s">
        <v>17</v>
      </c>
    </row>
    <row r="8338" spans="1:13" ht="14.25" customHeight="1" x14ac:dyDescent="0.3">
      <c r="A8338" s="2" t="s">
        <v>8369</v>
      </c>
      <c r="B8338" s="2" t="s">
        <v>19</v>
      </c>
      <c r="C8338" s="2" t="s">
        <v>33</v>
      </c>
      <c r="D8338" s="8">
        <v>1646.69</v>
      </c>
      <c r="E8338" s="11">
        <v>0.04</v>
      </c>
      <c r="F8338" s="18">
        <v>5</v>
      </c>
      <c r="G8338" s="15">
        <v>45548</v>
      </c>
      <c r="H8338" s="3">
        <v>45551</v>
      </c>
      <c r="I8338" s="2">
        <f t="shared" ref="I8338:I8339" si="383">DATEDIF(G8338,H8338,"d")</f>
        <v>3</v>
      </c>
      <c r="J8338" s="2" t="s">
        <v>31</v>
      </c>
      <c r="K8338" s="2" t="s">
        <v>22</v>
      </c>
      <c r="L8338" s="2">
        <v>88.53</v>
      </c>
      <c r="M8338" s="2" t="s">
        <v>23</v>
      </c>
    </row>
    <row r="8339" spans="1:13" ht="14.25" customHeight="1" x14ac:dyDescent="0.3">
      <c r="A8339" s="2" t="s">
        <v>8370</v>
      </c>
      <c r="B8339" s="2" t="s">
        <v>19</v>
      </c>
      <c r="C8339" s="2" t="s">
        <v>33</v>
      </c>
      <c r="D8339" s="8">
        <v>2506.59</v>
      </c>
      <c r="E8339" s="11">
        <v>0.28000000000000003</v>
      </c>
      <c r="F8339" s="18">
        <v>2</v>
      </c>
      <c r="G8339" s="15">
        <v>45116</v>
      </c>
      <c r="H8339" s="3">
        <v>45121</v>
      </c>
      <c r="I8339" s="2">
        <f t="shared" si="383"/>
        <v>5</v>
      </c>
      <c r="J8339" s="2" t="s">
        <v>31</v>
      </c>
      <c r="K8339" s="2" t="s">
        <v>22</v>
      </c>
      <c r="L8339" s="2">
        <v>745.74</v>
      </c>
      <c r="M8339" s="2" t="s">
        <v>48</v>
      </c>
    </row>
    <row r="8340" spans="1:13" ht="14.25" hidden="1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3"/>
      <c r="J8340" s="2" t="s">
        <v>15</v>
      </c>
      <c r="K8340" s="2" t="s">
        <v>22</v>
      </c>
      <c r="L8340" s="2">
        <v>69.66</v>
      </c>
      <c r="M8340" s="2" t="s">
        <v>28</v>
      </c>
    </row>
    <row r="8341" spans="1:13" ht="14.25" customHeight="1" x14ac:dyDescent="0.3">
      <c r="A8341" s="2" t="s">
        <v>8372</v>
      </c>
      <c r="B8341" s="2" t="s">
        <v>19</v>
      </c>
      <c r="C8341" s="2" t="s">
        <v>26</v>
      </c>
      <c r="D8341" s="8">
        <v>2259.37</v>
      </c>
      <c r="E8341" s="11">
        <v>0.38</v>
      </c>
      <c r="F8341" s="18">
        <v>9</v>
      </c>
      <c r="G8341" s="15">
        <v>45184</v>
      </c>
      <c r="H8341" s="3">
        <v>45189</v>
      </c>
      <c r="I8341" s="2">
        <f>DATEDIF(G8341,H8341,"d")</f>
        <v>5</v>
      </c>
      <c r="J8341" s="2" t="s">
        <v>21</v>
      </c>
      <c r="K8341" s="2" t="s">
        <v>22</v>
      </c>
      <c r="L8341" s="2">
        <v>627.19000000000005</v>
      </c>
      <c r="M8341" s="2" t="s">
        <v>34</v>
      </c>
    </row>
    <row r="8342" spans="1:13" ht="14.25" hidden="1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3"/>
      <c r="J8342" s="2" t="s">
        <v>15</v>
      </c>
      <c r="K8342" s="2" t="s">
        <v>27</v>
      </c>
      <c r="L8342" s="2">
        <v>898.29</v>
      </c>
      <c r="M8342" s="2" t="s">
        <v>39</v>
      </c>
    </row>
    <row r="8343" spans="1:13" ht="14.25" hidden="1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3"/>
      <c r="J8343" s="2" t="s">
        <v>31</v>
      </c>
      <c r="K8343" s="2" t="s">
        <v>16</v>
      </c>
      <c r="L8343" s="2">
        <v>29.06</v>
      </c>
      <c r="M8343" s="2" t="s">
        <v>28</v>
      </c>
    </row>
    <row r="8344" spans="1:13" ht="14.25" hidden="1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3"/>
      <c r="J8344" s="2" t="s">
        <v>15</v>
      </c>
      <c r="K8344" s="2" t="s">
        <v>16</v>
      </c>
      <c r="L8344" s="2">
        <v>260.86</v>
      </c>
      <c r="M8344" s="2" t="s">
        <v>23</v>
      </c>
    </row>
    <row r="8345" spans="1:13" ht="14.25" hidden="1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3"/>
      <c r="J8345" s="2" t="s">
        <v>21</v>
      </c>
      <c r="K8345" s="2" t="s">
        <v>22</v>
      </c>
      <c r="L8345" s="2">
        <v>785.66</v>
      </c>
      <c r="M8345" s="2" t="s">
        <v>23</v>
      </c>
    </row>
    <row r="8346" spans="1:13" ht="14.25" customHeight="1" x14ac:dyDescent="0.3">
      <c r="A8346" s="2" t="s">
        <v>8377</v>
      </c>
      <c r="B8346" s="2" t="s">
        <v>19</v>
      </c>
      <c r="C8346" s="2" t="s">
        <v>20</v>
      </c>
      <c r="D8346" s="8">
        <v>747.08</v>
      </c>
      <c r="E8346" s="11">
        <v>0.44</v>
      </c>
      <c r="F8346" s="18">
        <v>1</v>
      </c>
      <c r="G8346" s="15">
        <v>45291</v>
      </c>
      <c r="H8346" s="3">
        <v>45293</v>
      </c>
      <c r="I8346" s="2">
        <f>DATEDIF(G8346,H8346,"d")</f>
        <v>2</v>
      </c>
      <c r="J8346" s="2" t="s">
        <v>31</v>
      </c>
      <c r="K8346" s="2" t="s">
        <v>27</v>
      </c>
      <c r="L8346" s="2">
        <v>203.27</v>
      </c>
      <c r="M8346" s="2" t="s">
        <v>48</v>
      </c>
    </row>
    <row r="8347" spans="1:13" ht="14.25" hidden="1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3"/>
      <c r="J8347" s="2" t="s">
        <v>15</v>
      </c>
      <c r="K8347" s="2" t="s">
        <v>22</v>
      </c>
      <c r="L8347" s="2">
        <v>208.22</v>
      </c>
      <c r="M8347" s="2" t="s">
        <v>28</v>
      </c>
    </row>
    <row r="8348" spans="1:13" ht="14.25" hidden="1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3"/>
      <c r="J8348" s="2" t="s">
        <v>21</v>
      </c>
      <c r="K8348" s="2" t="s">
        <v>16</v>
      </c>
      <c r="L8348" s="2">
        <v>497.32</v>
      </c>
      <c r="M8348" s="2" t="s">
        <v>23</v>
      </c>
    </row>
    <row r="8349" spans="1:13" ht="14.25" hidden="1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3"/>
      <c r="J8349" s="2" t="s">
        <v>31</v>
      </c>
      <c r="K8349" s="2" t="s">
        <v>27</v>
      </c>
      <c r="L8349" s="2">
        <v>652.14</v>
      </c>
      <c r="M8349" s="2" t="s">
        <v>17</v>
      </c>
    </row>
    <row r="8350" spans="1:13" ht="14.25" hidden="1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3"/>
      <c r="J8350" s="2" t="s">
        <v>15</v>
      </c>
      <c r="K8350" s="2" t="s">
        <v>27</v>
      </c>
      <c r="L8350" s="2">
        <v>297.68</v>
      </c>
      <c r="M8350" s="2" t="s">
        <v>23</v>
      </c>
    </row>
    <row r="8351" spans="1:13" ht="14.25" customHeight="1" x14ac:dyDescent="0.3">
      <c r="A8351" s="2" t="s">
        <v>8382</v>
      </c>
      <c r="B8351" s="2" t="s">
        <v>19</v>
      </c>
      <c r="C8351" s="2" t="s">
        <v>26</v>
      </c>
      <c r="D8351" s="8">
        <v>4623.1099999999997</v>
      </c>
      <c r="E8351" s="11">
        <v>0.25</v>
      </c>
      <c r="F8351" s="18">
        <v>1</v>
      </c>
      <c r="G8351" s="15">
        <v>45394</v>
      </c>
      <c r="H8351" s="3">
        <v>45399</v>
      </c>
      <c r="I8351" s="2">
        <f>DATEDIF(G8351,H8351,"d")</f>
        <v>5</v>
      </c>
      <c r="J8351" s="2" t="s">
        <v>15</v>
      </c>
      <c r="K8351" s="2" t="s">
        <v>22</v>
      </c>
      <c r="L8351" s="2">
        <v>869.19</v>
      </c>
      <c r="M8351" s="2" t="s">
        <v>17</v>
      </c>
    </row>
    <row r="8352" spans="1:13" ht="14.25" hidden="1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3"/>
      <c r="J8352" s="2" t="s">
        <v>31</v>
      </c>
      <c r="K8352" s="2" t="s">
        <v>16</v>
      </c>
      <c r="L8352" s="2">
        <v>819.6</v>
      </c>
      <c r="M8352" s="2" t="s">
        <v>17</v>
      </c>
    </row>
    <row r="8353" spans="1:13" ht="14.25" customHeight="1" x14ac:dyDescent="0.3">
      <c r="A8353" s="2" t="s">
        <v>8384</v>
      </c>
      <c r="B8353" s="2" t="s">
        <v>19</v>
      </c>
      <c r="C8353" s="2" t="s">
        <v>36</v>
      </c>
      <c r="D8353" s="8">
        <v>3388.61</v>
      </c>
      <c r="E8353" s="11">
        <v>0.19</v>
      </c>
      <c r="F8353" s="18">
        <v>3</v>
      </c>
      <c r="G8353" s="15">
        <v>45408</v>
      </c>
      <c r="H8353" s="3">
        <v>45415</v>
      </c>
      <c r="I8353" s="2">
        <f>DATEDIF(G8353,H8353,"d")</f>
        <v>7</v>
      </c>
      <c r="J8353" s="2" t="s">
        <v>21</v>
      </c>
      <c r="K8353" s="2" t="s">
        <v>27</v>
      </c>
      <c r="L8353" s="2">
        <v>429.12</v>
      </c>
      <c r="M8353" s="2" t="s">
        <v>28</v>
      </c>
    </row>
    <row r="8354" spans="1:13" ht="14.25" hidden="1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3"/>
      <c r="J8354" s="2" t="s">
        <v>21</v>
      </c>
      <c r="K8354" s="2" t="s">
        <v>27</v>
      </c>
      <c r="L8354" s="2">
        <v>884.07</v>
      </c>
      <c r="M8354" s="2" t="s">
        <v>34</v>
      </c>
    </row>
    <row r="8355" spans="1:13" ht="14.25" hidden="1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3"/>
      <c r="J8355" s="2" t="s">
        <v>21</v>
      </c>
      <c r="K8355" s="2" t="s">
        <v>16</v>
      </c>
      <c r="L8355" s="2">
        <v>39.97</v>
      </c>
      <c r="M8355" s="2" t="s">
        <v>39</v>
      </c>
    </row>
    <row r="8356" spans="1:13" ht="14.25" hidden="1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3"/>
      <c r="J8356" s="2" t="s">
        <v>31</v>
      </c>
      <c r="K8356" s="2" t="s">
        <v>27</v>
      </c>
      <c r="L8356" s="2">
        <v>161.01</v>
      </c>
      <c r="M8356" s="2" t="s">
        <v>48</v>
      </c>
    </row>
    <row r="8357" spans="1:13" ht="14.25" hidden="1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3"/>
      <c r="J8357" s="2" t="s">
        <v>21</v>
      </c>
      <c r="K8357" s="2" t="s">
        <v>27</v>
      </c>
      <c r="L8357" s="2">
        <v>324.75</v>
      </c>
      <c r="M8357" s="2" t="s">
        <v>34</v>
      </c>
    </row>
    <row r="8358" spans="1:13" ht="14.25" hidden="1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3"/>
      <c r="J8358" s="2" t="s">
        <v>21</v>
      </c>
      <c r="K8358" s="2" t="s">
        <v>22</v>
      </c>
      <c r="L8358" s="2">
        <v>67.319999999999993</v>
      </c>
      <c r="M8358" s="2" t="s">
        <v>48</v>
      </c>
    </row>
    <row r="8359" spans="1:13" ht="14.25" hidden="1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3"/>
      <c r="J8359" s="2" t="s">
        <v>21</v>
      </c>
      <c r="K8359" s="2" t="s">
        <v>27</v>
      </c>
      <c r="L8359" s="2">
        <v>1264.9100000000001</v>
      </c>
      <c r="M8359" s="2" t="s">
        <v>23</v>
      </c>
    </row>
    <row r="8360" spans="1:13" ht="14.25" hidden="1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3"/>
      <c r="J8360" s="2" t="s">
        <v>21</v>
      </c>
      <c r="K8360" s="2" t="s">
        <v>27</v>
      </c>
      <c r="L8360" s="2">
        <v>590.86</v>
      </c>
      <c r="M8360" s="2" t="s">
        <v>28</v>
      </c>
    </row>
    <row r="8361" spans="1:13" ht="14.25" hidden="1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3"/>
      <c r="J8361" s="2" t="s">
        <v>31</v>
      </c>
      <c r="K8361" s="2" t="s">
        <v>16</v>
      </c>
      <c r="L8361" s="2">
        <v>612.76</v>
      </c>
      <c r="M8361" s="2" t="s">
        <v>34</v>
      </c>
    </row>
    <row r="8362" spans="1:13" ht="14.25" hidden="1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3"/>
      <c r="J8362" s="2" t="s">
        <v>31</v>
      </c>
      <c r="K8362" s="2" t="s">
        <v>16</v>
      </c>
      <c r="L8362" s="2">
        <v>889.83</v>
      </c>
      <c r="M8362" s="2" t="s">
        <v>39</v>
      </c>
    </row>
    <row r="8363" spans="1:13" ht="14.25" hidden="1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3"/>
      <c r="J8363" s="2" t="s">
        <v>15</v>
      </c>
      <c r="K8363" s="2" t="s">
        <v>16</v>
      </c>
      <c r="L8363" s="2">
        <v>823.34</v>
      </c>
      <c r="M8363" s="2" t="s">
        <v>17</v>
      </c>
    </row>
    <row r="8364" spans="1:13" ht="14.25" hidden="1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3"/>
      <c r="J8364" s="2" t="s">
        <v>15</v>
      </c>
      <c r="K8364" s="2" t="s">
        <v>27</v>
      </c>
      <c r="L8364" s="2">
        <v>1024.3699999999999</v>
      </c>
      <c r="M8364" s="2" t="s">
        <v>39</v>
      </c>
    </row>
    <row r="8365" spans="1:13" ht="14.25" customHeight="1" x14ac:dyDescent="0.3">
      <c r="A8365" s="2" t="s">
        <v>8396</v>
      </c>
      <c r="B8365" s="2" t="s">
        <v>19</v>
      </c>
      <c r="C8365" s="2" t="s">
        <v>20</v>
      </c>
      <c r="D8365" s="8">
        <v>3986.02</v>
      </c>
      <c r="E8365" s="11">
        <v>0</v>
      </c>
      <c r="F8365" s="18">
        <v>7</v>
      </c>
      <c r="G8365" s="15">
        <v>45038</v>
      </c>
      <c r="H8365" s="3">
        <v>45044</v>
      </c>
      <c r="I8365" s="2">
        <f>DATEDIF(G8365,H8365,"d")</f>
        <v>6</v>
      </c>
      <c r="J8365" s="2" t="s">
        <v>31</v>
      </c>
      <c r="K8365" s="2" t="s">
        <v>27</v>
      </c>
      <c r="L8365" s="2">
        <v>954.66</v>
      </c>
      <c r="M8365" s="2" t="s">
        <v>39</v>
      </c>
    </row>
    <row r="8366" spans="1:13" ht="14.25" hidden="1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3"/>
      <c r="J8366" s="2" t="s">
        <v>21</v>
      </c>
      <c r="K8366" s="2" t="s">
        <v>22</v>
      </c>
      <c r="L8366" s="2">
        <v>437.28</v>
      </c>
      <c r="M8366" s="2" t="s">
        <v>39</v>
      </c>
    </row>
    <row r="8367" spans="1:13" ht="14.25" customHeight="1" x14ac:dyDescent="0.3">
      <c r="A8367" s="2" t="s">
        <v>8398</v>
      </c>
      <c r="B8367" s="2" t="s">
        <v>19</v>
      </c>
      <c r="C8367" s="2" t="s">
        <v>36</v>
      </c>
      <c r="D8367" s="8">
        <v>423.2</v>
      </c>
      <c r="E8367" s="11">
        <v>0.13</v>
      </c>
      <c r="F8367" s="18">
        <v>7</v>
      </c>
      <c r="G8367" s="15">
        <v>45573</v>
      </c>
      <c r="H8367" s="3">
        <v>45577</v>
      </c>
      <c r="I8367" s="2">
        <f>DATEDIF(G8367,H8367,"d")</f>
        <v>4</v>
      </c>
      <c r="J8367" s="2" t="s">
        <v>15</v>
      </c>
      <c r="K8367" s="2" t="s">
        <v>16</v>
      </c>
      <c r="L8367" s="2">
        <v>55.24</v>
      </c>
      <c r="M8367" s="2" t="s">
        <v>17</v>
      </c>
    </row>
    <row r="8368" spans="1:13" ht="14.25" hidden="1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3"/>
      <c r="J8368" s="2" t="s">
        <v>15</v>
      </c>
      <c r="K8368" s="2" t="s">
        <v>22</v>
      </c>
      <c r="L8368" s="2">
        <v>86.57</v>
      </c>
      <c r="M8368" s="2" t="s">
        <v>39</v>
      </c>
    </row>
    <row r="8369" spans="1:13" ht="14.25" customHeight="1" x14ac:dyDescent="0.3">
      <c r="A8369" s="2" t="s">
        <v>8400</v>
      </c>
      <c r="B8369" s="2" t="s">
        <v>19</v>
      </c>
      <c r="C8369" s="2" t="s">
        <v>26</v>
      </c>
      <c r="D8369" s="8">
        <v>105.65</v>
      </c>
      <c r="E8369" s="11">
        <v>0.25</v>
      </c>
      <c r="F8369" s="18">
        <v>6</v>
      </c>
      <c r="G8369" s="15">
        <v>45315</v>
      </c>
      <c r="H8369" s="3">
        <v>45320</v>
      </c>
      <c r="I8369" s="2">
        <f>DATEDIF(G8369,H8369,"d")</f>
        <v>5</v>
      </c>
      <c r="J8369" s="2" t="s">
        <v>21</v>
      </c>
      <c r="K8369" s="2" t="s">
        <v>16</v>
      </c>
      <c r="L8369" s="2">
        <v>30.42</v>
      </c>
      <c r="M8369" s="2" t="s">
        <v>28</v>
      </c>
    </row>
    <row r="8370" spans="1:13" ht="14.25" hidden="1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3"/>
      <c r="J8370" s="2" t="s">
        <v>15</v>
      </c>
      <c r="K8370" s="2" t="s">
        <v>16</v>
      </c>
      <c r="L8370" s="2">
        <v>13.93</v>
      </c>
      <c r="M8370" s="2" t="s">
        <v>39</v>
      </c>
    </row>
    <row r="8371" spans="1:13" ht="14.25" hidden="1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3"/>
      <c r="J8371" s="2" t="s">
        <v>21</v>
      </c>
      <c r="K8371" s="2" t="s">
        <v>22</v>
      </c>
      <c r="L8371" s="2">
        <v>1186.58</v>
      </c>
      <c r="M8371" s="2" t="s">
        <v>39</v>
      </c>
    </row>
    <row r="8372" spans="1:13" ht="14.25" hidden="1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3"/>
      <c r="J8372" s="2" t="s">
        <v>21</v>
      </c>
      <c r="K8372" s="2" t="s">
        <v>16</v>
      </c>
      <c r="L8372" s="2">
        <v>447.65</v>
      </c>
      <c r="M8372" s="2" t="s">
        <v>23</v>
      </c>
    </row>
    <row r="8373" spans="1:13" ht="14.25" customHeight="1" x14ac:dyDescent="0.3">
      <c r="A8373" s="2" t="s">
        <v>8404</v>
      </c>
      <c r="B8373" s="2" t="s">
        <v>19</v>
      </c>
      <c r="C8373" s="2" t="s">
        <v>26</v>
      </c>
      <c r="D8373" s="8">
        <v>3371.01</v>
      </c>
      <c r="E8373" s="11">
        <v>0.32</v>
      </c>
      <c r="F8373" s="18">
        <v>6</v>
      </c>
      <c r="G8373" s="15">
        <v>45506</v>
      </c>
      <c r="H8373" s="3">
        <v>45510</v>
      </c>
      <c r="I8373" s="2">
        <f>DATEDIF(G8373,H8373,"d")</f>
        <v>4</v>
      </c>
      <c r="J8373" s="2" t="s">
        <v>31</v>
      </c>
      <c r="K8373" s="2" t="s">
        <v>16</v>
      </c>
      <c r="L8373" s="2">
        <v>498.87</v>
      </c>
      <c r="M8373" s="2" t="s">
        <v>28</v>
      </c>
    </row>
    <row r="8374" spans="1:13" ht="14.25" hidden="1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3"/>
      <c r="J8374" s="2" t="s">
        <v>31</v>
      </c>
      <c r="K8374" s="2" t="s">
        <v>16</v>
      </c>
      <c r="L8374" s="2">
        <v>492.62</v>
      </c>
      <c r="M8374" s="2" t="s">
        <v>34</v>
      </c>
    </row>
    <row r="8375" spans="1:13" ht="14.25" hidden="1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3"/>
      <c r="J8375" s="2" t="s">
        <v>31</v>
      </c>
      <c r="K8375" s="2" t="s">
        <v>27</v>
      </c>
      <c r="L8375" s="2">
        <v>533.19000000000005</v>
      </c>
      <c r="M8375" s="2" t="s">
        <v>28</v>
      </c>
    </row>
    <row r="8376" spans="1:13" ht="14.25" hidden="1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3"/>
      <c r="J8376" s="2" t="s">
        <v>15</v>
      </c>
      <c r="K8376" s="2" t="s">
        <v>16</v>
      </c>
      <c r="L8376" s="2">
        <v>356.97</v>
      </c>
      <c r="M8376" s="2" t="s">
        <v>48</v>
      </c>
    </row>
    <row r="8377" spans="1:13" ht="14.25" customHeight="1" x14ac:dyDescent="0.3">
      <c r="A8377" s="2" t="s">
        <v>8408</v>
      </c>
      <c r="B8377" s="2" t="s">
        <v>19</v>
      </c>
      <c r="C8377" s="2" t="s">
        <v>14</v>
      </c>
      <c r="D8377" s="8">
        <v>4580.49</v>
      </c>
      <c r="E8377" s="11">
        <v>0.45</v>
      </c>
      <c r="F8377" s="18">
        <v>5</v>
      </c>
      <c r="G8377" s="15">
        <v>45336</v>
      </c>
      <c r="H8377" s="3">
        <v>45340</v>
      </c>
      <c r="I8377" s="2">
        <f t="shared" ref="I8377:I8379" si="384">DATEDIF(G8377,H8377,"d")</f>
        <v>4</v>
      </c>
      <c r="J8377" s="2" t="s">
        <v>21</v>
      </c>
      <c r="K8377" s="2" t="s">
        <v>27</v>
      </c>
      <c r="L8377" s="2">
        <v>1056.8</v>
      </c>
      <c r="M8377" s="2" t="s">
        <v>17</v>
      </c>
    </row>
    <row r="8378" spans="1:13" ht="14.25" customHeight="1" x14ac:dyDescent="0.3">
      <c r="A8378" s="2" t="s">
        <v>8409</v>
      </c>
      <c r="B8378" s="2" t="s">
        <v>19</v>
      </c>
      <c r="C8378" s="2" t="s">
        <v>33</v>
      </c>
      <c r="D8378" s="8">
        <v>1460.69</v>
      </c>
      <c r="E8378" s="11">
        <v>0.11</v>
      </c>
      <c r="F8378" s="18">
        <v>6</v>
      </c>
      <c r="G8378" s="15">
        <v>45007</v>
      </c>
      <c r="H8378" s="3">
        <v>45010</v>
      </c>
      <c r="I8378" s="2">
        <f t="shared" si="384"/>
        <v>3</v>
      </c>
      <c r="J8378" s="2" t="s">
        <v>15</v>
      </c>
      <c r="K8378" s="2" t="s">
        <v>16</v>
      </c>
      <c r="L8378" s="2">
        <v>127.73</v>
      </c>
      <c r="M8378" s="2" t="s">
        <v>28</v>
      </c>
    </row>
    <row r="8379" spans="1:13" ht="14.25" customHeight="1" x14ac:dyDescent="0.3">
      <c r="A8379" s="2" t="s">
        <v>8410</v>
      </c>
      <c r="B8379" s="2" t="s">
        <v>19</v>
      </c>
      <c r="C8379" s="2" t="s">
        <v>20</v>
      </c>
      <c r="D8379" s="8">
        <v>3724.39</v>
      </c>
      <c r="E8379" s="11">
        <v>0.28000000000000003</v>
      </c>
      <c r="F8379" s="18">
        <v>6</v>
      </c>
      <c r="G8379" s="15">
        <v>45432</v>
      </c>
      <c r="H8379" s="3">
        <v>45436</v>
      </c>
      <c r="I8379" s="2">
        <f t="shared" si="384"/>
        <v>4</v>
      </c>
      <c r="J8379" s="2" t="s">
        <v>15</v>
      </c>
      <c r="K8379" s="2" t="s">
        <v>16</v>
      </c>
      <c r="L8379" s="2">
        <v>859</v>
      </c>
      <c r="M8379" s="2" t="s">
        <v>17</v>
      </c>
    </row>
    <row r="8380" spans="1:13" ht="14.25" hidden="1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3"/>
      <c r="J8380" s="2" t="s">
        <v>31</v>
      </c>
      <c r="K8380" s="2" t="s">
        <v>27</v>
      </c>
      <c r="L8380" s="2">
        <v>71.33</v>
      </c>
      <c r="M8380" s="2" t="s">
        <v>28</v>
      </c>
    </row>
    <row r="8381" spans="1:13" ht="14.25" customHeight="1" x14ac:dyDescent="0.3">
      <c r="A8381" s="2" t="s">
        <v>8412</v>
      </c>
      <c r="B8381" s="2" t="s">
        <v>19</v>
      </c>
      <c r="C8381" s="2" t="s">
        <v>14</v>
      </c>
      <c r="D8381" s="8">
        <v>4363.7299999999996</v>
      </c>
      <c r="E8381" s="11">
        <v>0.28999999999999998</v>
      </c>
      <c r="F8381" s="18">
        <v>5</v>
      </c>
      <c r="G8381" s="15">
        <v>45510</v>
      </c>
      <c r="H8381" s="3">
        <v>45515</v>
      </c>
      <c r="I8381" s="2">
        <f>DATEDIF(G8381,H8381,"d")</f>
        <v>5</v>
      </c>
      <c r="J8381" s="2" t="s">
        <v>15</v>
      </c>
      <c r="K8381" s="2" t="s">
        <v>22</v>
      </c>
      <c r="L8381" s="2">
        <v>942.12</v>
      </c>
      <c r="M8381" s="2" t="s">
        <v>39</v>
      </c>
    </row>
    <row r="8382" spans="1:13" ht="14.25" hidden="1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3"/>
      <c r="J8382" s="2" t="s">
        <v>31</v>
      </c>
      <c r="K8382" s="2" t="s">
        <v>27</v>
      </c>
      <c r="L8382" s="2">
        <v>887.33</v>
      </c>
      <c r="M8382" s="2" t="s">
        <v>39</v>
      </c>
    </row>
    <row r="8383" spans="1:13" ht="14.25" hidden="1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3"/>
      <c r="J8383" s="2" t="s">
        <v>21</v>
      </c>
      <c r="K8383" s="2" t="s">
        <v>27</v>
      </c>
      <c r="L8383" s="2">
        <v>458.87</v>
      </c>
      <c r="M8383" s="2" t="s">
        <v>48</v>
      </c>
    </row>
    <row r="8384" spans="1:13" ht="14.25" customHeight="1" x14ac:dyDescent="0.3">
      <c r="A8384" s="2" t="s">
        <v>8415</v>
      </c>
      <c r="B8384" s="2" t="s">
        <v>19</v>
      </c>
      <c r="C8384" s="2" t="s">
        <v>14</v>
      </c>
      <c r="D8384" s="8">
        <v>577.1</v>
      </c>
      <c r="E8384" s="11">
        <v>0.18</v>
      </c>
      <c r="F8384" s="18">
        <v>2</v>
      </c>
      <c r="G8384" s="15">
        <v>45297</v>
      </c>
      <c r="H8384" s="3">
        <v>45304</v>
      </c>
      <c r="I8384" s="2">
        <f>DATEDIF(G8384,H8384,"d")</f>
        <v>7</v>
      </c>
      <c r="J8384" s="2" t="s">
        <v>21</v>
      </c>
      <c r="K8384" s="2" t="s">
        <v>27</v>
      </c>
      <c r="L8384" s="2">
        <v>132.38999999999999</v>
      </c>
      <c r="M8384" s="2" t="s">
        <v>34</v>
      </c>
    </row>
    <row r="8385" spans="1:13" ht="14.25" hidden="1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3"/>
      <c r="J8385" s="2" t="s">
        <v>15</v>
      </c>
      <c r="K8385" s="2" t="s">
        <v>27</v>
      </c>
      <c r="L8385" s="2">
        <v>448.39</v>
      </c>
      <c r="M8385" s="2" t="s">
        <v>28</v>
      </c>
    </row>
    <row r="8386" spans="1:13" ht="14.25" hidden="1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3"/>
      <c r="J8386" s="2" t="s">
        <v>31</v>
      </c>
      <c r="K8386" s="2" t="s">
        <v>22</v>
      </c>
      <c r="L8386" s="2">
        <v>195.33</v>
      </c>
      <c r="M8386" s="2" t="s">
        <v>48</v>
      </c>
    </row>
    <row r="8387" spans="1:13" ht="14.25" hidden="1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3"/>
      <c r="J8387" s="2" t="s">
        <v>15</v>
      </c>
      <c r="K8387" s="2" t="s">
        <v>27</v>
      </c>
      <c r="L8387" s="2">
        <v>196.42</v>
      </c>
      <c r="M8387" s="2" t="s">
        <v>28</v>
      </c>
    </row>
    <row r="8388" spans="1:13" ht="14.25" hidden="1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3"/>
      <c r="J8388" s="2" t="s">
        <v>31</v>
      </c>
      <c r="K8388" s="2" t="s">
        <v>22</v>
      </c>
      <c r="L8388" s="2">
        <v>973.57</v>
      </c>
      <c r="M8388" s="2" t="s">
        <v>17</v>
      </c>
    </row>
    <row r="8389" spans="1:13" ht="14.25" hidden="1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3"/>
      <c r="J8389" s="2" t="s">
        <v>21</v>
      </c>
      <c r="K8389" s="2" t="s">
        <v>16</v>
      </c>
      <c r="L8389" s="2">
        <v>240.56</v>
      </c>
      <c r="M8389" s="2" t="s">
        <v>48</v>
      </c>
    </row>
    <row r="8390" spans="1:13" ht="14.25" hidden="1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3"/>
      <c r="J8390" s="2" t="s">
        <v>21</v>
      </c>
      <c r="K8390" s="2" t="s">
        <v>27</v>
      </c>
      <c r="L8390" s="2">
        <v>471.57</v>
      </c>
      <c r="M8390" s="2" t="s">
        <v>34</v>
      </c>
    </row>
    <row r="8391" spans="1:13" ht="14.25" hidden="1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3"/>
      <c r="J8391" s="2" t="s">
        <v>15</v>
      </c>
      <c r="K8391" s="2" t="s">
        <v>16</v>
      </c>
      <c r="L8391" s="2">
        <v>329.14</v>
      </c>
      <c r="M8391" s="2" t="s">
        <v>23</v>
      </c>
    </row>
    <row r="8392" spans="1:13" ht="14.25" hidden="1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3"/>
      <c r="J8392" s="2" t="s">
        <v>21</v>
      </c>
      <c r="K8392" s="2" t="s">
        <v>16</v>
      </c>
      <c r="L8392" s="2">
        <v>988.18</v>
      </c>
      <c r="M8392" s="2" t="s">
        <v>28</v>
      </c>
    </row>
    <row r="8393" spans="1:13" ht="14.25" hidden="1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3"/>
      <c r="J8393" s="2" t="s">
        <v>21</v>
      </c>
      <c r="K8393" s="2" t="s">
        <v>22</v>
      </c>
      <c r="L8393" s="2">
        <v>313.31</v>
      </c>
      <c r="M8393" s="2" t="s">
        <v>17</v>
      </c>
    </row>
    <row r="8394" spans="1:13" ht="14.25" customHeight="1" x14ac:dyDescent="0.3">
      <c r="A8394" s="2" t="s">
        <v>8425</v>
      </c>
      <c r="B8394" s="2" t="s">
        <v>19</v>
      </c>
      <c r="C8394" s="2" t="s">
        <v>14</v>
      </c>
      <c r="D8394" s="8">
        <v>450.43</v>
      </c>
      <c r="E8394" s="11">
        <v>0.09</v>
      </c>
      <c r="F8394" s="18">
        <v>6</v>
      </c>
      <c r="G8394" s="15">
        <v>45490</v>
      </c>
      <c r="H8394" s="3">
        <v>45493</v>
      </c>
      <c r="I8394" s="2">
        <f>DATEDIF(G8394,H8394,"d")</f>
        <v>3</v>
      </c>
      <c r="J8394" s="2" t="s">
        <v>21</v>
      </c>
      <c r="K8394" s="2" t="s">
        <v>16</v>
      </c>
      <c r="L8394" s="2">
        <v>28.08</v>
      </c>
      <c r="M8394" s="2" t="s">
        <v>17</v>
      </c>
    </row>
    <row r="8395" spans="1:13" ht="14.25" hidden="1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3"/>
      <c r="J8395" s="2" t="s">
        <v>15</v>
      </c>
      <c r="K8395" s="2" t="s">
        <v>27</v>
      </c>
      <c r="L8395" s="2">
        <v>23.66</v>
      </c>
      <c r="M8395" s="2" t="s">
        <v>23</v>
      </c>
    </row>
    <row r="8396" spans="1:13" ht="14.25" hidden="1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3"/>
      <c r="J8396" s="2" t="s">
        <v>15</v>
      </c>
      <c r="K8396" s="2" t="s">
        <v>22</v>
      </c>
      <c r="L8396" s="2">
        <v>36.75</v>
      </c>
      <c r="M8396" s="2" t="s">
        <v>48</v>
      </c>
    </row>
    <row r="8397" spans="1:13" ht="14.25" customHeight="1" x14ac:dyDescent="0.3">
      <c r="A8397" s="2" t="s">
        <v>8428</v>
      </c>
      <c r="B8397" s="2" t="s">
        <v>19</v>
      </c>
      <c r="C8397" s="2" t="s">
        <v>33</v>
      </c>
      <c r="D8397" s="8">
        <v>2495.5500000000002</v>
      </c>
      <c r="E8397" s="11">
        <v>0.44</v>
      </c>
      <c r="F8397" s="18">
        <v>4</v>
      </c>
      <c r="G8397" s="15">
        <v>45164</v>
      </c>
      <c r="H8397" s="3">
        <v>45167</v>
      </c>
      <c r="I8397" s="2">
        <f t="shared" ref="I8397:I8398" si="385">DATEDIF(G8397,H8397,"d")</f>
        <v>3</v>
      </c>
      <c r="J8397" s="2" t="s">
        <v>31</v>
      </c>
      <c r="K8397" s="2" t="s">
        <v>27</v>
      </c>
      <c r="L8397" s="2">
        <v>483.25</v>
      </c>
      <c r="M8397" s="2" t="s">
        <v>39</v>
      </c>
    </row>
    <row r="8398" spans="1:13" ht="14.25" customHeight="1" x14ac:dyDescent="0.3">
      <c r="A8398" s="2" t="s">
        <v>8429</v>
      </c>
      <c r="B8398" s="2" t="s">
        <v>19</v>
      </c>
      <c r="C8398" s="2" t="s">
        <v>36</v>
      </c>
      <c r="D8398" s="8">
        <v>1351.04</v>
      </c>
      <c r="E8398" s="11">
        <v>0.48</v>
      </c>
      <c r="F8398" s="18">
        <v>8</v>
      </c>
      <c r="G8398" s="15">
        <v>44930</v>
      </c>
      <c r="H8398" s="3">
        <v>44932</v>
      </c>
      <c r="I8398" s="2">
        <f t="shared" si="385"/>
        <v>2</v>
      </c>
      <c r="J8398" s="2" t="s">
        <v>21</v>
      </c>
      <c r="K8398" s="2" t="s">
        <v>16</v>
      </c>
      <c r="L8398" s="2">
        <v>74.02</v>
      </c>
      <c r="M8398" s="2" t="s">
        <v>48</v>
      </c>
    </row>
    <row r="8399" spans="1:13" ht="14.25" hidden="1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3"/>
      <c r="J8399" s="2" t="s">
        <v>31</v>
      </c>
      <c r="K8399" s="2" t="s">
        <v>16</v>
      </c>
      <c r="L8399" s="2">
        <v>427.68</v>
      </c>
      <c r="M8399" s="2" t="s">
        <v>48</v>
      </c>
    </row>
    <row r="8400" spans="1:13" ht="14.25" hidden="1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3"/>
      <c r="J8400" s="2" t="s">
        <v>21</v>
      </c>
      <c r="K8400" s="2" t="s">
        <v>27</v>
      </c>
      <c r="L8400" s="2">
        <v>264.3</v>
      </c>
      <c r="M8400" s="2" t="s">
        <v>17</v>
      </c>
    </row>
    <row r="8401" spans="1:13" ht="14.25" hidden="1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3"/>
      <c r="J8401" s="2" t="s">
        <v>31</v>
      </c>
      <c r="K8401" s="2" t="s">
        <v>16</v>
      </c>
      <c r="L8401" s="2">
        <v>569.97</v>
      </c>
      <c r="M8401" s="2" t="s">
        <v>34</v>
      </c>
    </row>
    <row r="8402" spans="1:13" ht="14.25" hidden="1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3"/>
      <c r="J8402" s="2" t="s">
        <v>21</v>
      </c>
      <c r="K8402" s="2" t="s">
        <v>27</v>
      </c>
      <c r="L8402" s="2">
        <v>417.54</v>
      </c>
      <c r="M8402" s="2" t="s">
        <v>48</v>
      </c>
    </row>
    <row r="8403" spans="1:13" ht="14.25" hidden="1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3"/>
      <c r="J8403" s="2" t="s">
        <v>15</v>
      </c>
      <c r="K8403" s="2" t="s">
        <v>16</v>
      </c>
      <c r="L8403" s="2">
        <v>236.81</v>
      </c>
      <c r="M8403" s="2" t="s">
        <v>39</v>
      </c>
    </row>
    <row r="8404" spans="1:13" ht="14.25" hidden="1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3"/>
      <c r="J8404" s="2" t="s">
        <v>21</v>
      </c>
      <c r="K8404" s="2" t="s">
        <v>27</v>
      </c>
      <c r="L8404" s="2">
        <v>1015.47</v>
      </c>
      <c r="M8404" s="2" t="s">
        <v>23</v>
      </c>
    </row>
    <row r="8405" spans="1:13" ht="14.25" customHeight="1" x14ac:dyDescent="0.3">
      <c r="A8405" s="2" t="s">
        <v>8436</v>
      </c>
      <c r="B8405" s="2" t="s">
        <v>19</v>
      </c>
      <c r="C8405" s="2" t="s">
        <v>36</v>
      </c>
      <c r="D8405" s="8">
        <v>1430.48</v>
      </c>
      <c r="E8405" s="11">
        <v>0.28999999999999998</v>
      </c>
      <c r="F8405" s="18">
        <v>1</v>
      </c>
      <c r="G8405" s="15">
        <v>45469</v>
      </c>
      <c r="H8405" s="3">
        <v>45470</v>
      </c>
      <c r="I8405" s="2">
        <f t="shared" ref="I8405:I8407" si="386">DATEDIF(G8405,H8405,"d")</f>
        <v>1</v>
      </c>
      <c r="J8405" s="2" t="s">
        <v>15</v>
      </c>
      <c r="K8405" s="2" t="s">
        <v>16</v>
      </c>
      <c r="L8405" s="2">
        <v>335.01</v>
      </c>
      <c r="M8405" s="2" t="s">
        <v>17</v>
      </c>
    </row>
    <row r="8406" spans="1:13" ht="14.25" customHeight="1" x14ac:dyDescent="0.3">
      <c r="A8406" s="2" t="s">
        <v>8437</v>
      </c>
      <c r="B8406" s="2" t="s">
        <v>19</v>
      </c>
      <c r="C8406" s="2" t="s">
        <v>33</v>
      </c>
      <c r="D8406" s="8">
        <v>2558.27</v>
      </c>
      <c r="E8406" s="11">
        <v>0.23</v>
      </c>
      <c r="F8406" s="18">
        <v>7</v>
      </c>
      <c r="G8406" s="15">
        <v>45021</v>
      </c>
      <c r="H8406" s="3">
        <v>45023</v>
      </c>
      <c r="I8406" s="2">
        <f t="shared" si="386"/>
        <v>2</v>
      </c>
      <c r="J8406" s="2" t="s">
        <v>15</v>
      </c>
      <c r="K8406" s="2" t="s">
        <v>22</v>
      </c>
      <c r="L8406" s="2">
        <v>338.77</v>
      </c>
      <c r="M8406" s="2" t="s">
        <v>39</v>
      </c>
    </row>
    <row r="8407" spans="1:13" ht="14.25" customHeight="1" x14ac:dyDescent="0.3">
      <c r="A8407" s="2" t="s">
        <v>8438</v>
      </c>
      <c r="B8407" s="2" t="s">
        <v>19</v>
      </c>
      <c r="C8407" s="2" t="s">
        <v>26</v>
      </c>
      <c r="D8407" s="8">
        <v>865.73</v>
      </c>
      <c r="E8407" s="11">
        <v>0.15</v>
      </c>
      <c r="F8407" s="18">
        <v>7</v>
      </c>
      <c r="G8407" s="15">
        <v>44986</v>
      </c>
      <c r="H8407" s="3">
        <v>44991</v>
      </c>
      <c r="I8407" s="2">
        <f t="shared" si="386"/>
        <v>5</v>
      </c>
      <c r="J8407" s="2" t="s">
        <v>15</v>
      </c>
      <c r="K8407" s="2" t="s">
        <v>22</v>
      </c>
      <c r="L8407" s="2">
        <v>199.61</v>
      </c>
      <c r="M8407" s="2" t="s">
        <v>17</v>
      </c>
    </row>
    <row r="8408" spans="1:13" ht="14.25" hidden="1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3"/>
      <c r="J8408" s="2" t="s">
        <v>21</v>
      </c>
      <c r="K8408" s="2" t="s">
        <v>16</v>
      </c>
      <c r="L8408" s="2">
        <v>280.47000000000003</v>
      </c>
      <c r="M8408" s="2" t="s">
        <v>23</v>
      </c>
    </row>
    <row r="8409" spans="1:13" ht="14.25" hidden="1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3"/>
      <c r="J8409" s="2" t="s">
        <v>31</v>
      </c>
      <c r="K8409" s="2" t="s">
        <v>27</v>
      </c>
      <c r="L8409" s="2">
        <v>1094.6500000000001</v>
      </c>
      <c r="M8409" s="2" t="s">
        <v>17</v>
      </c>
    </row>
    <row r="8410" spans="1:13" ht="14.25" customHeight="1" x14ac:dyDescent="0.3">
      <c r="A8410" s="2" t="s">
        <v>8441</v>
      </c>
      <c r="B8410" s="2" t="s">
        <v>19</v>
      </c>
      <c r="C8410" s="2" t="s">
        <v>20</v>
      </c>
      <c r="D8410" s="8">
        <v>1196.8399999999999</v>
      </c>
      <c r="E8410" s="11">
        <v>0.09</v>
      </c>
      <c r="F8410" s="18">
        <v>8</v>
      </c>
      <c r="G8410" s="15">
        <v>44951</v>
      </c>
      <c r="H8410" s="3">
        <v>44956</v>
      </c>
      <c r="I8410" s="2">
        <f>DATEDIF(G8410,H8410,"d")</f>
        <v>5</v>
      </c>
      <c r="J8410" s="2" t="s">
        <v>31</v>
      </c>
      <c r="K8410" s="2" t="s">
        <v>27</v>
      </c>
      <c r="L8410" s="2">
        <v>186.09</v>
      </c>
      <c r="M8410" s="2" t="s">
        <v>48</v>
      </c>
    </row>
    <row r="8411" spans="1:13" ht="14.25" hidden="1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3"/>
      <c r="J8411" s="2" t="s">
        <v>15</v>
      </c>
      <c r="K8411" s="2" t="s">
        <v>27</v>
      </c>
      <c r="L8411" s="2">
        <v>565.15</v>
      </c>
      <c r="M8411" s="2" t="s">
        <v>17</v>
      </c>
    </row>
    <row r="8412" spans="1:13" ht="14.25" hidden="1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3"/>
      <c r="J8412" s="2" t="s">
        <v>31</v>
      </c>
      <c r="K8412" s="2" t="s">
        <v>27</v>
      </c>
      <c r="L8412" s="2">
        <v>123.29</v>
      </c>
      <c r="M8412" s="2" t="s">
        <v>34</v>
      </c>
    </row>
    <row r="8413" spans="1:13" ht="14.25" hidden="1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3"/>
      <c r="J8413" s="2" t="s">
        <v>21</v>
      </c>
      <c r="K8413" s="2" t="s">
        <v>16</v>
      </c>
      <c r="L8413" s="2">
        <v>1253.05</v>
      </c>
      <c r="M8413" s="2" t="s">
        <v>39</v>
      </c>
    </row>
    <row r="8414" spans="1:13" ht="14.25" hidden="1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3"/>
      <c r="J8414" s="2" t="s">
        <v>31</v>
      </c>
      <c r="K8414" s="2" t="s">
        <v>16</v>
      </c>
      <c r="L8414" s="2">
        <v>450.69</v>
      </c>
      <c r="M8414" s="2" t="s">
        <v>23</v>
      </c>
    </row>
    <row r="8415" spans="1:13" ht="14.25" hidden="1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3"/>
      <c r="J8415" s="2" t="s">
        <v>15</v>
      </c>
      <c r="K8415" s="2" t="s">
        <v>22</v>
      </c>
      <c r="L8415" s="2">
        <v>269.41000000000003</v>
      </c>
      <c r="M8415" s="2" t="s">
        <v>28</v>
      </c>
    </row>
    <row r="8416" spans="1:13" ht="14.25" customHeight="1" x14ac:dyDescent="0.3">
      <c r="A8416" s="2" t="s">
        <v>8447</v>
      </c>
      <c r="B8416" s="2" t="s">
        <v>19</v>
      </c>
      <c r="C8416" s="2" t="s">
        <v>36</v>
      </c>
      <c r="D8416" s="8">
        <v>3009.91</v>
      </c>
      <c r="E8416" s="11">
        <v>0.4</v>
      </c>
      <c r="F8416" s="18">
        <v>7</v>
      </c>
      <c r="G8416" s="15">
        <v>45103</v>
      </c>
      <c r="H8416" s="3">
        <v>45106</v>
      </c>
      <c r="I8416" s="2">
        <f>DATEDIF(G8416,H8416,"d")</f>
        <v>3</v>
      </c>
      <c r="J8416" s="2" t="s">
        <v>21</v>
      </c>
      <c r="K8416" s="2" t="s">
        <v>16</v>
      </c>
      <c r="L8416" s="2">
        <v>441.78</v>
      </c>
      <c r="M8416" s="2" t="s">
        <v>17</v>
      </c>
    </row>
    <row r="8417" spans="1:13" ht="14.25" hidden="1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3"/>
      <c r="J8417" s="2" t="s">
        <v>31</v>
      </c>
      <c r="K8417" s="2" t="s">
        <v>22</v>
      </c>
      <c r="L8417" s="2">
        <v>266.99</v>
      </c>
      <c r="M8417" s="2" t="s">
        <v>48</v>
      </c>
    </row>
    <row r="8418" spans="1:13" ht="14.25" customHeight="1" x14ac:dyDescent="0.3">
      <c r="A8418" s="2" t="s">
        <v>8449</v>
      </c>
      <c r="B8418" s="2" t="s">
        <v>19</v>
      </c>
      <c r="C8418" s="2" t="s">
        <v>36</v>
      </c>
      <c r="D8418" s="8">
        <v>2937.47</v>
      </c>
      <c r="E8418" s="11">
        <v>0.44</v>
      </c>
      <c r="F8418" s="18">
        <v>5</v>
      </c>
      <c r="G8418" s="15">
        <v>44978</v>
      </c>
      <c r="H8418" s="3">
        <v>44982</v>
      </c>
      <c r="I8418" s="2">
        <f t="shared" ref="I8418:I8419" si="387">DATEDIF(G8418,H8418,"d")</f>
        <v>4</v>
      </c>
      <c r="J8418" s="2" t="s">
        <v>31</v>
      </c>
      <c r="K8418" s="2" t="s">
        <v>16</v>
      </c>
      <c r="L8418" s="2">
        <v>384.98</v>
      </c>
      <c r="M8418" s="2" t="s">
        <v>28</v>
      </c>
    </row>
    <row r="8419" spans="1:13" ht="14.25" customHeight="1" x14ac:dyDescent="0.3">
      <c r="A8419" s="2" t="s">
        <v>8450</v>
      </c>
      <c r="B8419" s="2" t="s">
        <v>19</v>
      </c>
      <c r="C8419" s="2" t="s">
        <v>14</v>
      </c>
      <c r="D8419" s="8">
        <v>2908.95</v>
      </c>
      <c r="E8419" s="11">
        <v>0.34</v>
      </c>
      <c r="F8419" s="18">
        <v>1</v>
      </c>
      <c r="G8419" s="15">
        <v>44957</v>
      </c>
      <c r="H8419" s="3">
        <v>44962</v>
      </c>
      <c r="I8419" s="2">
        <f t="shared" si="387"/>
        <v>5</v>
      </c>
      <c r="J8419" s="2" t="s">
        <v>21</v>
      </c>
      <c r="K8419" s="2" t="s">
        <v>16</v>
      </c>
      <c r="L8419" s="2">
        <v>728.74</v>
      </c>
      <c r="M8419" s="2" t="s">
        <v>34</v>
      </c>
    </row>
    <row r="8420" spans="1:13" ht="14.25" hidden="1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3"/>
      <c r="J8420" s="2" t="s">
        <v>31</v>
      </c>
      <c r="K8420" s="2" t="s">
        <v>16</v>
      </c>
      <c r="L8420" s="2">
        <v>251.15</v>
      </c>
      <c r="M8420" s="2" t="s">
        <v>23</v>
      </c>
    </row>
    <row r="8421" spans="1:13" ht="14.25" customHeight="1" x14ac:dyDescent="0.3">
      <c r="A8421" s="2" t="s">
        <v>8452</v>
      </c>
      <c r="B8421" s="2" t="s">
        <v>19</v>
      </c>
      <c r="C8421" s="2" t="s">
        <v>14</v>
      </c>
      <c r="D8421" s="8">
        <v>2228.61</v>
      </c>
      <c r="E8421" s="11">
        <v>0.45</v>
      </c>
      <c r="F8421" s="18">
        <v>5</v>
      </c>
      <c r="G8421" s="15">
        <v>45043</v>
      </c>
      <c r="H8421" s="3">
        <v>45045</v>
      </c>
      <c r="I8421" s="2">
        <f>DATEDIF(G8421,H8421,"d")</f>
        <v>2</v>
      </c>
      <c r="J8421" s="2" t="s">
        <v>21</v>
      </c>
      <c r="K8421" s="2" t="s">
        <v>22</v>
      </c>
      <c r="L8421" s="2">
        <v>549.4</v>
      </c>
      <c r="M8421" s="2" t="s">
        <v>39</v>
      </c>
    </row>
    <row r="8422" spans="1:13" ht="14.25" hidden="1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3"/>
      <c r="J8422" s="2" t="s">
        <v>15</v>
      </c>
      <c r="K8422" s="2" t="s">
        <v>22</v>
      </c>
      <c r="L8422" s="2">
        <v>792.82</v>
      </c>
      <c r="M8422" s="2" t="s">
        <v>34</v>
      </c>
    </row>
    <row r="8423" spans="1:13" ht="14.25" hidden="1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3"/>
      <c r="J8423" s="2" t="s">
        <v>21</v>
      </c>
      <c r="K8423" s="2" t="s">
        <v>16</v>
      </c>
      <c r="L8423" s="2">
        <v>460.08</v>
      </c>
      <c r="M8423" s="2" t="s">
        <v>48</v>
      </c>
    </row>
    <row r="8424" spans="1:13" ht="14.25" customHeight="1" x14ac:dyDescent="0.3">
      <c r="A8424" s="2" t="s">
        <v>8455</v>
      </c>
      <c r="B8424" s="2" t="s">
        <v>19</v>
      </c>
      <c r="C8424" s="2" t="s">
        <v>26</v>
      </c>
      <c r="D8424" s="8">
        <v>1340.33</v>
      </c>
      <c r="E8424" s="11">
        <v>0.28000000000000003</v>
      </c>
      <c r="F8424" s="18">
        <v>3</v>
      </c>
      <c r="G8424" s="15">
        <v>45050</v>
      </c>
      <c r="H8424" s="3">
        <v>45054</v>
      </c>
      <c r="I8424" s="2">
        <f>DATEDIF(G8424,H8424,"d")</f>
        <v>4</v>
      </c>
      <c r="J8424" s="2" t="s">
        <v>31</v>
      </c>
      <c r="K8424" s="2" t="s">
        <v>16</v>
      </c>
      <c r="L8424" s="2">
        <v>398.22</v>
      </c>
      <c r="M8424" s="2" t="s">
        <v>28</v>
      </c>
    </row>
    <row r="8425" spans="1:13" ht="14.25" hidden="1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3"/>
      <c r="J8425" s="2" t="s">
        <v>31</v>
      </c>
      <c r="K8425" s="2" t="s">
        <v>27</v>
      </c>
      <c r="L8425" s="2">
        <v>702.74</v>
      </c>
      <c r="M8425" s="2" t="s">
        <v>23</v>
      </c>
    </row>
    <row r="8426" spans="1:13" ht="14.25" hidden="1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3"/>
      <c r="J8426" s="2" t="s">
        <v>15</v>
      </c>
      <c r="K8426" s="2" t="s">
        <v>22</v>
      </c>
      <c r="L8426" s="2">
        <v>619.69000000000005</v>
      </c>
      <c r="M8426" s="2" t="s">
        <v>34</v>
      </c>
    </row>
    <row r="8427" spans="1:13" ht="14.25" hidden="1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3"/>
      <c r="J8427" s="2" t="s">
        <v>31</v>
      </c>
      <c r="K8427" s="2" t="s">
        <v>22</v>
      </c>
      <c r="L8427" s="2">
        <v>300.54000000000002</v>
      </c>
      <c r="M8427" s="2" t="s">
        <v>17</v>
      </c>
    </row>
    <row r="8428" spans="1:13" ht="14.25" hidden="1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3"/>
      <c r="J8428" s="2" t="s">
        <v>31</v>
      </c>
      <c r="K8428" s="2" t="s">
        <v>16</v>
      </c>
      <c r="L8428" s="2">
        <v>66.62</v>
      </c>
      <c r="M8428" s="2" t="s">
        <v>28</v>
      </c>
    </row>
    <row r="8429" spans="1:13" ht="14.25" hidden="1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3"/>
      <c r="J8429" s="2" t="s">
        <v>31</v>
      </c>
      <c r="K8429" s="2" t="s">
        <v>22</v>
      </c>
      <c r="L8429" s="2">
        <v>209.04</v>
      </c>
      <c r="M8429" s="2" t="s">
        <v>39</v>
      </c>
    </row>
    <row r="8430" spans="1:13" ht="14.25" hidden="1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3"/>
      <c r="J8430" s="2" t="s">
        <v>31</v>
      </c>
      <c r="K8430" s="2" t="s">
        <v>16</v>
      </c>
      <c r="L8430" s="2">
        <v>539.49</v>
      </c>
      <c r="M8430" s="2" t="s">
        <v>48</v>
      </c>
    </row>
    <row r="8431" spans="1:13" ht="14.25" hidden="1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3"/>
      <c r="J8431" s="2" t="s">
        <v>31</v>
      </c>
      <c r="K8431" s="2" t="s">
        <v>27</v>
      </c>
      <c r="L8431" s="2">
        <v>201.91</v>
      </c>
      <c r="M8431" s="2" t="s">
        <v>48</v>
      </c>
    </row>
    <row r="8432" spans="1:13" ht="14.25" hidden="1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3"/>
      <c r="J8432" s="2" t="s">
        <v>21</v>
      </c>
      <c r="K8432" s="2" t="s">
        <v>16</v>
      </c>
      <c r="L8432" s="2">
        <v>341.63</v>
      </c>
      <c r="M8432" s="2" t="s">
        <v>39</v>
      </c>
    </row>
    <row r="8433" spans="1:13" ht="14.25" hidden="1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3"/>
      <c r="J8433" s="2" t="s">
        <v>15</v>
      </c>
      <c r="K8433" s="2" t="s">
        <v>16</v>
      </c>
      <c r="L8433" s="2">
        <v>292.33999999999997</v>
      </c>
      <c r="M8433" s="2" t="s">
        <v>48</v>
      </c>
    </row>
    <row r="8434" spans="1:13" ht="14.25" hidden="1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3"/>
      <c r="J8434" s="2" t="s">
        <v>31</v>
      </c>
      <c r="K8434" s="2" t="s">
        <v>27</v>
      </c>
      <c r="L8434" s="2">
        <v>26.13</v>
      </c>
      <c r="M8434" s="2" t="s">
        <v>48</v>
      </c>
    </row>
    <row r="8435" spans="1:13" ht="14.25" hidden="1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3"/>
      <c r="J8435" s="2" t="s">
        <v>31</v>
      </c>
      <c r="K8435" s="2" t="s">
        <v>16</v>
      </c>
      <c r="L8435" s="2">
        <v>174.4</v>
      </c>
      <c r="M8435" s="2" t="s">
        <v>39</v>
      </c>
    </row>
    <row r="8436" spans="1:13" ht="14.25" hidden="1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3"/>
      <c r="J8436" s="2" t="s">
        <v>21</v>
      </c>
      <c r="K8436" s="2" t="s">
        <v>22</v>
      </c>
      <c r="L8436" s="2">
        <v>98.64</v>
      </c>
      <c r="M8436" s="2" t="s">
        <v>48</v>
      </c>
    </row>
    <row r="8437" spans="1:13" ht="14.25" hidden="1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3"/>
      <c r="J8437" s="2" t="s">
        <v>21</v>
      </c>
      <c r="K8437" s="2" t="s">
        <v>16</v>
      </c>
      <c r="L8437" s="2">
        <v>373.97</v>
      </c>
      <c r="M8437" s="2" t="s">
        <v>39</v>
      </c>
    </row>
    <row r="8438" spans="1:13" ht="14.25" customHeight="1" x14ac:dyDescent="0.3">
      <c r="A8438" s="2" t="s">
        <v>8469</v>
      </c>
      <c r="B8438" s="2" t="s">
        <v>19</v>
      </c>
      <c r="C8438" s="2" t="s">
        <v>26</v>
      </c>
      <c r="D8438" s="8">
        <v>954.84</v>
      </c>
      <c r="E8438" s="11">
        <v>0.09</v>
      </c>
      <c r="F8438" s="18">
        <v>6</v>
      </c>
      <c r="G8438" s="15">
        <v>45017</v>
      </c>
      <c r="H8438" s="3">
        <v>45023</v>
      </c>
      <c r="I8438" s="2">
        <f>DATEDIF(G8438,H8438,"d")</f>
        <v>6</v>
      </c>
      <c r="J8438" s="2" t="s">
        <v>31</v>
      </c>
      <c r="K8438" s="2" t="s">
        <v>22</v>
      </c>
      <c r="L8438" s="2">
        <v>168.91</v>
      </c>
      <c r="M8438" s="2" t="s">
        <v>48</v>
      </c>
    </row>
    <row r="8439" spans="1:13" ht="14.25" hidden="1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3"/>
      <c r="J8439" s="2" t="s">
        <v>15</v>
      </c>
      <c r="K8439" s="2" t="s">
        <v>27</v>
      </c>
      <c r="L8439" s="2">
        <v>103.56</v>
      </c>
      <c r="M8439" s="2" t="s">
        <v>34</v>
      </c>
    </row>
    <row r="8440" spans="1:13" ht="14.25" hidden="1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3"/>
      <c r="J8440" s="2" t="s">
        <v>21</v>
      </c>
      <c r="K8440" s="2" t="s">
        <v>22</v>
      </c>
      <c r="L8440" s="2">
        <v>121.14</v>
      </c>
      <c r="M8440" s="2" t="s">
        <v>34</v>
      </c>
    </row>
    <row r="8441" spans="1:13" ht="14.25" customHeight="1" x14ac:dyDescent="0.3">
      <c r="A8441" s="2" t="s">
        <v>8472</v>
      </c>
      <c r="B8441" s="2" t="s">
        <v>19</v>
      </c>
      <c r="C8441" s="2" t="s">
        <v>14</v>
      </c>
      <c r="D8441" s="8">
        <v>4285.5200000000004</v>
      </c>
      <c r="E8441" s="11">
        <v>0.3</v>
      </c>
      <c r="F8441" s="18">
        <v>7</v>
      </c>
      <c r="G8441" s="15">
        <v>45342</v>
      </c>
      <c r="H8441" s="3">
        <v>45348</v>
      </c>
      <c r="I8441" s="2">
        <f>DATEDIF(G8441,H8441,"d")</f>
        <v>6</v>
      </c>
      <c r="J8441" s="2" t="s">
        <v>15</v>
      </c>
      <c r="K8441" s="2" t="s">
        <v>16</v>
      </c>
      <c r="L8441" s="2">
        <v>1137.3800000000001</v>
      </c>
      <c r="M8441" s="2" t="s">
        <v>34</v>
      </c>
    </row>
    <row r="8442" spans="1:13" ht="14.25" hidden="1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3"/>
      <c r="J8442" s="2" t="s">
        <v>31</v>
      </c>
      <c r="K8442" s="2" t="s">
        <v>27</v>
      </c>
      <c r="L8442" s="2">
        <v>582.51</v>
      </c>
      <c r="M8442" s="2" t="s">
        <v>28</v>
      </c>
    </row>
    <row r="8443" spans="1:13" ht="14.25" hidden="1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3"/>
      <c r="J8443" s="2" t="s">
        <v>31</v>
      </c>
      <c r="K8443" s="2" t="s">
        <v>27</v>
      </c>
      <c r="L8443" s="2">
        <v>466.4</v>
      </c>
      <c r="M8443" s="2" t="s">
        <v>39</v>
      </c>
    </row>
    <row r="8444" spans="1:13" ht="14.25" hidden="1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3"/>
      <c r="J8444" s="2" t="s">
        <v>31</v>
      </c>
      <c r="K8444" s="2" t="s">
        <v>22</v>
      </c>
      <c r="L8444" s="2">
        <v>1310.7</v>
      </c>
      <c r="M8444" s="2" t="s">
        <v>34</v>
      </c>
    </row>
    <row r="8445" spans="1:13" ht="14.25" customHeight="1" x14ac:dyDescent="0.3">
      <c r="A8445" s="2" t="s">
        <v>8476</v>
      </c>
      <c r="B8445" s="2" t="s">
        <v>19</v>
      </c>
      <c r="C8445" s="2" t="s">
        <v>33</v>
      </c>
      <c r="D8445" s="8">
        <v>1240.06</v>
      </c>
      <c r="E8445" s="11">
        <v>0.48</v>
      </c>
      <c r="F8445" s="18">
        <v>8</v>
      </c>
      <c r="G8445" s="15">
        <v>45098</v>
      </c>
      <c r="H8445" s="3">
        <v>45101</v>
      </c>
      <c r="I8445" s="2">
        <f>DATEDIF(G8445,H8445,"d")</f>
        <v>3</v>
      </c>
      <c r="J8445" s="2" t="s">
        <v>31</v>
      </c>
      <c r="K8445" s="2" t="s">
        <v>22</v>
      </c>
      <c r="L8445" s="2">
        <v>275.83999999999997</v>
      </c>
      <c r="M8445" s="2" t="s">
        <v>48</v>
      </c>
    </row>
    <row r="8446" spans="1:13" ht="14.25" hidden="1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3"/>
      <c r="J8446" s="2" t="s">
        <v>21</v>
      </c>
      <c r="K8446" s="2" t="s">
        <v>22</v>
      </c>
      <c r="L8446" s="2">
        <v>531.02</v>
      </c>
      <c r="M8446" s="2" t="s">
        <v>39</v>
      </c>
    </row>
    <row r="8447" spans="1:13" ht="14.25" hidden="1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3"/>
      <c r="J8447" s="2" t="s">
        <v>31</v>
      </c>
      <c r="K8447" s="2" t="s">
        <v>27</v>
      </c>
      <c r="L8447" s="2">
        <v>93.93</v>
      </c>
      <c r="M8447" s="2" t="s">
        <v>39</v>
      </c>
    </row>
    <row r="8448" spans="1:13" ht="14.25" customHeight="1" x14ac:dyDescent="0.3">
      <c r="A8448" s="2" t="s">
        <v>8479</v>
      </c>
      <c r="B8448" s="2" t="s">
        <v>19</v>
      </c>
      <c r="C8448" s="2" t="s">
        <v>36</v>
      </c>
      <c r="D8448" s="8">
        <v>4183.66</v>
      </c>
      <c r="E8448" s="11">
        <v>0.21</v>
      </c>
      <c r="F8448" s="18">
        <v>8</v>
      </c>
      <c r="G8448" s="15">
        <v>45592</v>
      </c>
      <c r="H8448" s="3">
        <v>45599</v>
      </c>
      <c r="I8448" s="2">
        <f t="shared" ref="I8448:I8449" si="388">DATEDIF(G8448,H8448,"d")</f>
        <v>7</v>
      </c>
      <c r="J8448" s="2" t="s">
        <v>31</v>
      </c>
      <c r="K8448" s="2" t="s">
        <v>22</v>
      </c>
      <c r="L8448" s="2">
        <v>626.35</v>
      </c>
      <c r="M8448" s="2" t="s">
        <v>48</v>
      </c>
    </row>
    <row r="8449" spans="1:13" ht="14.25" customHeight="1" x14ac:dyDescent="0.3">
      <c r="A8449" s="2" t="s">
        <v>8480</v>
      </c>
      <c r="B8449" s="2" t="s">
        <v>19</v>
      </c>
      <c r="C8449" s="2" t="s">
        <v>26</v>
      </c>
      <c r="D8449" s="8">
        <v>739.85</v>
      </c>
      <c r="E8449" s="11">
        <v>0.49</v>
      </c>
      <c r="F8449" s="18">
        <v>1</v>
      </c>
      <c r="G8449" s="15">
        <v>45238</v>
      </c>
      <c r="H8449" s="3">
        <v>45242</v>
      </c>
      <c r="I8449" s="2">
        <f t="shared" si="388"/>
        <v>4</v>
      </c>
      <c r="J8449" s="2" t="s">
        <v>31</v>
      </c>
      <c r="K8449" s="2" t="s">
        <v>16</v>
      </c>
      <c r="L8449" s="2">
        <v>53.13</v>
      </c>
      <c r="M8449" s="2" t="s">
        <v>23</v>
      </c>
    </row>
    <row r="8450" spans="1:13" ht="14.25" hidden="1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3"/>
      <c r="J8450" s="2" t="s">
        <v>21</v>
      </c>
      <c r="K8450" s="2" t="s">
        <v>27</v>
      </c>
      <c r="L8450" s="2">
        <v>28.93</v>
      </c>
      <c r="M8450" s="2" t="s">
        <v>23</v>
      </c>
    </row>
    <row r="8451" spans="1:13" ht="14.25" customHeight="1" x14ac:dyDescent="0.3">
      <c r="A8451" s="2" t="s">
        <v>8482</v>
      </c>
      <c r="B8451" s="2" t="s">
        <v>19</v>
      </c>
      <c r="C8451" s="2" t="s">
        <v>14</v>
      </c>
      <c r="D8451" s="8">
        <v>1439.88</v>
      </c>
      <c r="E8451" s="11">
        <v>0.31</v>
      </c>
      <c r="F8451" s="18">
        <v>1</v>
      </c>
      <c r="G8451" s="15">
        <v>45416</v>
      </c>
      <c r="H8451" s="3">
        <v>45419</v>
      </c>
      <c r="I8451" s="2">
        <f>DATEDIF(G8451,H8451,"d")</f>
        <v>3</v>
      </c>
      <c r="J8451" s="2" t="s">
        <v>31</v>
      </c>
      <c r="K8451" s="2" t="s">
        <v>16</v>
      </c>
      <c r="L8451" s="2">
        <v>194.38</v>
      </c>
      <c r="M8451" s="2" t="s">
        <v>17</v>
      </c>
    </row>
    <row r="8452" spans="1:13" ht="14.25" hidden="1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3"/>
      <c r="J8452" s="2" t="s">
        <v>31</v>
      </c>
      <c r="K8452" s="2" t="s">
        <v>22</v>
      </c>
      <c r="L8452" s="2">
        <v>1174.22</v>
      </c>
      <c r="M8452" s="2" t="s">
        <v>39</v>
      </c>
    </row>
    <row r="8453" spans="1:13" ht="14.25" hidden="1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3"/>
      <c r="J8453" s="2" t="s">
        <v>15</v>
      </c>
      <c r="K8453" s="2" t="s">
        <v>22</v>
      </c>
      <c r="L8453" s="2">
        <v>53.71</v>
      </c>
      <c r="M8453" s="2" t="s">
        <v>23</v>
      </c>
    </row>
    <row r="8454" spans="1:13" ht="14.25" customHeight="1" x14ac:dyDescent="0.3">
      <c r="A8454" s="2" t="s">
        <v>8485</v>
      </c>
      <c r="B8454" s="2" t="s">
        <v>19</v>
      </c>
      <c r="C8454" s="2" t="s">
        <v>36</v>
      </c>
      <c r="D8454" s="8">
        <v>1720.28</v>
      </c>
      <c r="E8454" s="11">
        <v>0.26</v>
      </c>
      <c r="F8454" s="18">
        <v>5</v>
      </c>
      <c r="G8454" s="15">
        <v>45146</v>
      </c>
      <c r="H8454" s="3">
        <v>45150</v>
      </c>
      <c r="I8454" s="2">
        <f>DATEDIF(G8454,H8454,"d")</f>
        <v>4</v>
      </c>
      <c r="J8454" s="2" t="s">
        <v>21</v>
      </c>
      <c r="K8454" s="2" t="s">
        <v>22</v>
      </c>
      <c r="L8454" s="2">
        <v>262.33</v>
      </c>
      <c r="M8454" s="2" t="s">
        <v>23</v>
      </c>
    </row>
    <row r="8455" spans="1:13" ht="14.25" hidden="1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3"/>
      <c r="J8455" s="2" t="s">
        <v>15</v>
      </c>
      <c r="K8455" s="2" t="s">
        <v>22</v>
      </c>
      <c r="L8455" s="2">
        <v>293.72000000000003</v>
      </c>
      <c r="M8455" s="2" t="s">
        <v>28</v>
      </c>
    </row>
    <row r="8456" spans="1:13" ht="14.25" hidden="1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3"/>
      <c r="J8456" s="2" t="s">
        <v>15</v>
      </c>
      <c r="K8456" s="2" t="s">
        <v>27</v>
      </c>
      <c r="L8456" s="2">
        <v>1165.69</v>
      </c>
      <c r="M8456" s="2" t="s">
        <v>28</v>
      </c>
    </row>
    <row r="8457" spans="1:13" ht="14.25" hidden="1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3"/>
      <c r="J8457" s="2" t="s">
        <v>15</v>
      </c>
      <c r="K8457" s="2" t="s">
        <v>16</v>
      </c>
      <c r="L8457" s="2">
        <v>311.24</v>
      </c>
      <c r="M8457" s="2" t="s">
        <v>17</v>
      </c>
    </row>
    <row r="8458" spans="1:13" ht="14.25" hidden="1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3"/>
      <c r="J8458" s="2" t="s">
        <v>31</v>
      </c>
      <c r="K8458" s="2" t="s">
        <v>22</v>
      </c>
      <c r="L8458" s="2">
        <v>913.67</v>
      </c>
      <c r="M8458" s="2" t="s">
        <v>34</v>
      </c>
    </row>
    <row r="8459" spans="1:13" ht="14.25" customHeight="1" x14ac:dyDescent="0.3">
      <c r="A8459" s="2" t="s">
        <v>8490</v>
      </c>
      <c r="B8459" s="2" t="s">
        <v>19</v>
      </c>
      <c r="C8459" s="2" t="s">
        <v>26</v>
      </c>
      <c r="D8459" s="8">
        <v>2081.48</v>
      </c>
      <c r="E8459" s="11">
        <v>0.3</v>
      </c>
      <c r="F8459" s="18">
        <v>3</v>
      </c>
      <c r="G8459" s="15">
        <v>45365</v>
      </c>
      <c r="H8459" s="3">
        <v>45372</v>
      </c>
      <c r="I8459" s="2">
        <f>DATEDIF(G8459,H8459,"d")</f>
        <v>7</v>
      </c>
      <c r="J8459" s="2" t="s">
        <v>15</v>
      </c>
      <c r="K8459" s="2" t="s">
        <v>22</v>
      </c>
      <c r="L8459" s="2">
        <v>363.21</v>
      </c>
      <c r="M8459" s="2" t="s">
        <v>23</v>
      </c>
    </row>
    <row r="8460" spans="1:13" ht="14.25" hidden="1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3"/>
      <c r="J8460" s="2" t="s">
        <v>21</v>
      </c>
      <c r="K8460" s="2" t="s">
        <v>27</v>
      </c>
      <c r="L8460" s="2">
        <v>638.26</v>
      </c>
      <c r="M8460" s="2" t="s">
        <v>34</v>
      </c>
    </row>
    <row r="8461" spans="1:13" ht="14.25" customHeight="1" x14ac:dyDescent="0.3">
      <c r="A8461" s="2" t="s">
        <v>8492</v>
      </c>
      <c r="B8461" s="2" t="s">
        <v>19</v>
      </c>
      <c r="C8461" s="2" t="s">
        <v>36</v>
      </c>
      <c r="D8461" s="8">
        <v>405.96</v>
      </c>
      <c r="E8461" s="11">
        <v>0.17</v>
      </c>
      <c r="F8461" s="18">
        <v>6</v>
      </c>
      <c r="G8461" s="15">
        <v>45246</v>
      </c>
      <c r="H8461" s="3">
        <v>45249</v>
      </c>
      <c r="I8461" s="2">
        <f>DATEDIF(G8461,H8461,"d")</f>
        <v>3</v>
      </c>
      <c r="J8461" s="2" t="s">
        <v>21</v>
      </c>
      <c r="K8461" s="2" t="s">
        <v>22</v>
      </c>
      <c r="L8461" s="2">
        <v>29.66</v>
      </c>
      <c r="M8461" s="2" t="s">
        <v>39</v>
      </c>
    </row>
    <row r="8462" spans="1:13" ht="14.25" hidden="1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3"/>
      <c r="J8462" s="2" t="s">
        <v>15</v>
      </c>
      <c r="K8462" s="2" t="s">
        <v>27</v>
      </c>
      <c r="L8462" s="2">
        <v>429.12</v>
      </c>
      <c r="M8462" s="2" t="s">
        <v>48</v>
      </c>
    </row>
    <row r="8463" spans="1:13" ht="14.25" hidden="1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3"/>
      <c r="J8463" s="2" t="s">
        <v>31</v>
      </c>
      <c r="K8463" s="2" t="s">
        <v>16</v>
      </c>
      <c r="L8463" s="2">
        <v>319.01</v>
      </c>
      <c r="M8463" s="2" t="s">
        <v>39</v>
      </c>
    </row>
    <row r="8464" spans="1:13" ht="14.25" hidden="1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3"/>
      <c r="J8464" s="2" t="s">
        <v>21</v>
      </c>
      <c r="K8464" s="2" t="s">
        <v>16</v>
      </c>
      <c r="L8464" s="2">
        <v>639.80999999999995</v>
      </c>
      <c r="M8464" s="2" t="s">
        <v>17</v>
      </c>
    </row>
    <row r="8465" spans="1:13" ht="14.25" customHeight="1" x14ac:dyDescent="0.3">
      <c r="A8465" s="2" t="s">
        <v>8496</v>
      </c>
      <c r="B8465" s="2" t="s">
        <v>19</v>
      </c>
      <c r="C8465" s="2" t="s">
        <v>36</v>
      </c>
      <c r="D8465" s="8">
        <v>4910.96</v>
      </c>
      <c r="E8465" s="11">
        <v>0.14000000000000001</v>
      </c>
      <c r="F8465" s="18">
        <v>6</v>
      </c>
      <c r="G8465" s="15">
        <v>45063</v>
      </c>
      <c r="H8465" s="3">
        <v>45068</v>
      </c>
      <c r="I8465" s="2">
        <f>DATEDIF(G8465,H8465,"d")</f>
        <v>5</v>
      </c>
      <c r="J8465" s="2" t="s">
        <v>31</v>
      </c>
      <c r="K8465" s="2" t="s">
        <v>27</v>
      </c>
      <c r="L8465" s="2">
        <v>656.97</v>
      </c>
      <c r="M8465" s="2" t="s">
        <v>34</v>
      </c>
    </row>
    <row r="8466" spans="1:13" ht="14.25" hidden="1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3"/>
      <c r="J8466" s="2" t="s">
        <v>21</v>
      </c>
      <c r="K8466" s="2" t="s">
        <v>16</v>
      </c>
      <c r="L8466" s="2">
        <v>516.99</v>
      </c>
      <c r="M8466" s="2" t="s">
        <v>28</v>
      </c>
    </row>
    <row r="8467" spans="1:13" ht="14.25" hidden="1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3"/>
      <c r="J8467" s="2" t="s">
        <v>15</v>
      </c>
      <c r="K8467" s="2" t="s">
        <v>22</v>
      </c>
      <c r="L8467" s="2">
        <v>164.02</v>
      </c>
      <c r="M8467" s="2" t="s">
        <v>39</v>
      </c>
    </row>
    <row r="8468" spans="1:13" ht="14.25" hidden="1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3"/>
      <c r="J8468" s="2" t="s">
        <v>21</v>
      </c>
      <c r="K8468" s="2" t="s">
        <v>16</v>
      </c>
      <c r="L8468" s="2">
        <v>759.92</v>
      </c>
      <c r="M8468" s="2" t="s">
        <v>17</v>
      </c>
    </row>
    <row r="8469" spans="1:13" ht="14.25" hidden="1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3"/>
      <c r="J8469" s="2" t="s">
        <v>15</v>
      </c>
      <c r="K8469" s="2" t="s">
        <v>27</v>
      </c>
      <c r="L8469" s="2">
        <v>735.14</v>
      </c>
      <c r="M8469" s="2" t="s">
        <v>23</v>
      </c>
    </row>
    <row r="8470" spans="1:13" ht="14.25" hidden="1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3"/>
      <c r="J8470" s="2" t="s">
        <v>15</v>
      </c>
      <c r="K8470" s="2" t="s">
        <v>16</v>
      </c>
      <c r="L8470" s="2">
        <v>210.65</v>
      </c>
      <c r="M8470" s="2" t="s">
        <v>23</v>
      </c>
    </row>
    <row r="8471" spans="1:13" ht="14.25" hidden="1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3"/>
      <c r="J8471" s="2" t="s">
        <v>31</v>
      </c>
      <c r="K8471" s="2" t="s">
        <v>16</v>
      </c>
      <c r="L8471" s="2">
        <v>115.92</v>
      </c>
      <c r="M8471" s="2" t="s">
        <v>39</v>
      </c>
    </row>
    <row r="8472" spans="1:13" ht="14.25" customHeight="1" x14ac:dyDescent="0.3">
      <c r="A8472" s="2" t="s">
        <v>8503</v>
      </c>
      <c r="B8472" s="2" t="s">
        <v>19</v>
      </c>
      <c r="C8472" s="2" t="s">
        <v>14</v>
      </c>
      <c r="D8472" s="8">
        <v>2088.65</v>
      </c>
      <c r="E8472" s="11">
        <v>0.5</v>
      </c>
      <c r="F8472" s="18">
        <v>5</v>
      </c>
      <c r="G8472" s="15">
        <v>45104</v>
      </c>
      <c r="H8472" s="3">
        <v>45106</v>
      </c>
      <c r="I8472" s="2">
        <f t="shared" ref="I8472:I8473" si="389">DATEDIF(G8472,H8472,"d")</f>
        <v>2</v>
      </c>
      <c r="J8472" s="2" t="s">
        <v>21</v>
      </c>
      <c r="K8472" s="2" t="s">
        <v>16</v>
      </c>
      <c r="L8472" s="2">
        <v>120.27</v>
      </c>
      <c r="M8472" s="2" t="s">
        <v>34</v>
      </c>
    </row>
    <row r="8473" spans="1:13" ht="14.25" customHeight="1" x14ac:dyDescent="0.3">
      <c r="A8473" s="2" t="s">
        <v>8504</v>
      </c>
      <c r="B8473" s="2" t="s">
        <v>19</v>
      </c>
      <c r="C8473" s="2" t="s">
        <v>33</v>
      </c>
      <c r="D8473" s="8">
        <v>808.9</v>
      </c>
      <c r="E8473" s="11">
        <v>0.45</v>
      </c>
      <c r="F8473" s="18">
        <v>7</v>
      </c>
      <c r="G8473" s="15">
        <v>45407</v>
      </c>
      <c r="H8473" s="3">
        <v>45411</v>
      </c>
      <c r="I8473" s="2">
        <f t="shared" si="389"/>
        <v>4</v>
      </c>
      <c r="J8473" s="2" t="s">
        <v>15</v>
      </c>
      <c r="K8473" s="2" t="s">
        <v>27</v>
      </c>
      <c r="L8473" s="2">
        <v>171.25</v>
      </c>
      <c r="M8473" s="2" t="s">
        <v>48</v>
      </c>
    </row>
    <row r="8474" spans="1:13" ht="14.25" hidden="1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3"/>
      <c r="J8474" s="2" t="s">
        <v>15</v>
      </c>
      <c r="K8474" s="2" t="s">
        <v>16</v>
      </c>
      <c r="L8474" s="2">
        <v>245.94</v>
      </c>
      <c r="M8474" s="2" t="s">
        <v>23</v>
      </c>
    </row>
    <row r="8475" spans="1:13" ht="14.25" hidden="1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3"/>
      <c r="J8475" s="2" t="s">
        <v>21</v>
      </c>
      <c r="K8475" s="2" t="s">
        <v>16</v>
      </c>
      <c r="L8475" s="2">
        <v>1249.08</v>
      </c>
      <c r="M8475" s="2" t="s">
        <v>28</v>
      </c>
    </row>
    <row r="8476" spans="1:13" ht="14.25" hidden="1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3"/>
      <c r="J8476" s="2" t="s">
        <v>31</v>
      </c>
      <c r="K8476" s="2" t="s">
        <v>22</v>
      </c>
      <c r="L8476" s="2">
        <v>1039.1400000000001</v>
      </c>
      <c r="M8476" s="2" t="s">
        <v>17</v>
      </c>
    </row>
    <row r="8477" spans="1:13" ht="14.25" hidden="1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3"/>
      <c r="J8477" s="2" t="s">
        <v>31</v>
      </c>
      <c r="K8477" s="2" t="s">
        <v>16</v>
      </c>
      <c r="L8477" s="2">
        <v>267.64999999999998</v>
      </c>
      <c r="M8477" s="2" t="s">
        <v>34</v>
      </c>
    </row>
    <row r="8478" spans="1:13" ht="14.25" hidden="1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3"/>
      <c r="J8478" s="2" t="s">
        <v>31</v>
      </c>
      <c r="K8478" s="2" t="s">
        <v>22</v>
      </c>
      <c r="L8478" s="2">
        <v>294.87</v>
      </c>
      <c r="M8478" s="2" t="s">
        <v>23</v>
      </c>
    </row>
    <row r="8479" spans="1:13" ht="14.25" hidden="1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3"/>
      <c r="J8479" s="2" t="s">
        <v>31</v>
      </c>
      <c r="K8479" s="2" t="s">
        <v>16</v>
      </c>
      <c r="L8479" s="2">
        <v>316.10000000000002</v>
      </c>
      <c r="M8479" s="2" t="s">
        <v>28</v>
      </c>
    </row>
    <row r="8480" spans="1:13" ht="14.25" hidden="1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3"/>
      <c r="J8480" s="2" t="s">
        <v>15</v>
      </c>
      <c r="K8480" s="2" t="s">
        <v>16</v>
      </c>
      <c r="L8480" s="2">
        <v>444.68</v>
      </c>
      <c r="M8480" s="2" t="s">
        <v>23</v>
      </c>
    </row>
    <row r="8481" spans="1:13" ht="14.25" customHeight="1" x14ac:dyDescent="0.3">
      <c r="A8481" s="2" t="s">
        <v>8512</v>
      </c>
      <c r="B8481" s="2" t="s">
        <v>19</v>
      </c>
      <c r="C8481" s="2" t="s">
        <v>14</v>
      </c>
      <c r="D8481" s="8">
        <v>2712.49</v>
      </c>
      <c r="E8481" s="11">
        <v>0.32</v>
      </c>
      <c r="F8481" s="18">
        <v>4</v>
      </c>
      <c r="G8481" s="15">
        <v>45042</v>
      </c>
      <c r="H8481" s="3">
        <v>45048</v>
      </c>
      <c r="I8481" s="2">
        <f>DATEDIF(G8481,H8481,"d")</f>
        <v>6</v>
      </c>
      <c r="J8481" s="2" t="s">
        <v>15</v>
      </c>
      <c r="K8481" s="2" t="s">
        <v>27</v>
      </c>
      <c r="L8481" s="2">
        <v>600.5</v>
      </c>
      <c r="M8481" s="2" t="s">
        <v>34</v>
      </c>
    </row>
    <row r="8482" spans="1:13" ht="14.25" hidden="1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3"/>
      <c r="J8482" s="2" t="s">
        <v>15</v>
      </c>
      <c r="K8482" s="2" t="s">
        <v>22</v>
      </c>
      <c r="L8482" s="2">
        <v>1046.5</v>
      </c>
      <c r="M8482" s="2" t="s">
        <v>34</v>
      </c>
    </row>
    <row r="8483" spans="1:13" ht="14.25" customHeight="1" x14ac:dyDescent="0.3">
      <c r="A8483" s="2" t="s">
        <v>8514</v>
      </c>
      <c r="B8483" s="2" t="s">
        <v>19</v>
      </c>
      <c r="C8483" s="2" t="s">
        <v>36</v>
      </c>
      <c r="D8483" s="8">
        <v>4647.3</v>
      </c>
      <c r="E8483" s="11">
        <v>0.16</v>
      </c>
      <c r="F8483" s="18">
        <v>7</v>
      </c>
      <c r="G8483" s="15">
        <v>45398</v>
      </c>
      <c r="H8483" s="3">
        <v>45403</v>
      </c>
      <c r="I8483" s="2">
        <f>DATEDIF(G8483,H8483,"d")</f>
        <v>5</v>
      </c>
      <c r="J8483" s="2" t="s">
        <v>31</v>
      </c>
      <c r="K8483" s="2" t="s">
        <v>22</v>
      </c>
      <c r="L8483" s="2">
        <v>1072.54</v>
      </c>
      <c r="M8483" s="2" t="s">
        <v>39</v>
      </c>
    </row>
    <row r="8484" spans="1:13" ht="14.25" hidden="1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3"/>
      <c r="J8484" s="2" t="s">
        <v>31</v>
      </c>
      <c r="K8484" s="2" t="s">
        <v>16</v>
      </c>
      <c r="L8484" s="2">
        <v>316.89999999999998</v>
      </c>
      <c r="M8484" s="2" t="s">
        <v>28</v>
      </c>
    </row>
    <row r="8485" spans="1:13" ht="14.25" customHeight="1" x14ac:dyDescent="0.3">
      <c r="A8485" s="2" t="s">
        <v>8516</v>
      </c>
      <c r="B8485" s="2" t="s">
        <v>19</v>
      </c>
      <c r="C8485" s="2" t="s">
        <v>36</v>
      </c>
      <c r="D8485" s="8">
        <v>1110.8599999999999</v>
      </c>
      <c r="E8485" s="11">
        <v>0.17</v>
      </c>
      <c r="F8485" s="18">
        <v>3</v>
      </c>
      <c r="G8485" s="15">
        <v>45462</v>
      </c>
      <c r="H8485" s="3">
        <v>45463</v>
      </c>
      <c r="I8485" s="2">
        <f>DATEDIF(G8485,H8485,"d")</f>
        <v>1</v>
      </c>
      <c r="J8485" s="2" t="s">
        <v>15</v>
      </c>
      <c r="K8485" s="2" t="s">
        <v>22</v>
      </c>
      <c r="L8485" s="2">
        <v>275.87</v>
      </c>
      <c r="M8485" s="2" t="s">
        <v>48</v>
      </c>
    </row>
    <row r="8486" spans="1:13" ht="14.25" hidden="1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3"/>
      <c r="J8486" s="2" t="s">
        <v>15</v>
      </c>
      <c r="K8486" s="2" t="s">
        <v>27</v>
      </c>
      <c r="L8486" s="2">
        <v>558.46</v>
      </c>
      <c r="M8486" s="2" t="s">
        <v>34</v>
      </c>
    </row>
    <row r="8487" spans="1:13" ht="14.25" hidden="1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3"/>
      <c r="J8487" s="2" t="s">
        <v>15</v>
      </c>
      <c r="K8487" s="2" t="s">
        <v>16</v>
      </c>
      <c r="L8487" s="2">
        <v>338.48</v>
      </c>
      <c r="M8487" s="2" t="s">
        <v>48</v>
      </c>
    </row>
    <row r="8488" spans="1:13" ht="14.25" hidden="1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3"/>
      <c r="J8488" s="2" t="s">
        <v>21</v>
      </c>
      <c r="K8488" s="2" t="s">
        <v>16</v>
      </c>
      <c r="L8488" s="2">
        <v>78.03</v>
      </c>
      <c r="M8488" s="2" t="s">
        <v>23</v>
      </c>
    </row>
    <row r="8489" spans="1:13" ht="14.25" hidden="1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3"/>
      <c r="J8489" s="2" t="s">
        <v>15</v>
      </c>
      <c r="K8489" s="2" t="s">
        <v>22</v>
      </c>
      <c r="L8489" s="2">
        <v>1084.79</v>
      </c>
      <c r="M8489" s="2" t="s">
        <v>48</v>
      </c>
    </row>
    <row r="8490" spans="1:13" ht="14.25" hidden="1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3"/>
      <c r="J8490" s="2" t="s">
        <v>21</v>
      </c>
      <c r="K8490" s="2" t="s">
        <v>16</v>
      </c>
      <c r="L8490" s="2">
        <v>759.93</v>
      </c>
      <c r="M8490" s="2" t="s">
        <v>34</v>
      </c>
    </row>
    <row r="8491" spans="1:13" ht="14.25" customHeight="1" x14ac:dyDescent="0.3">
      <c r="A8491" s="2" t="s">
        <v>8522</v>
      </c>
      <c r="B8491" s="2" t="s">
        <v>19</v>
      </c>
      <c r="C8491" s="2" t="s">
        <v>36</v>
      </c>
      <c r="D8491" s="8">
        <v>4623.72</v>
      </c>
      <c r="E8491" s="11">
        <v>0.44</v>
      </c>
      <c r="F8491" s="18">
        <v>7</v>
      </c>
      <c r="G8491" s="15">
        <v>45083</v>
      </c>
      <c r="H8491" s="3">
        <v>45085</v>
      </c>
      <c r="I8491" s="2">
        <f>DATEDIF(G8491,H8491,"d")</f>
        <v>2</v>
      </c>
      <c r="J8491" s="2" t="s">
        <v>31</v>
      </c>
      <c r="K8491" s="2" t="s">
        <v>27</v>
      </c>
      <c r="L8491" s="2">
        <v>298.32</v>
      </c>
      <c r="M8491" s="2" t="s">
        <v>39</v>
      </c>
    </row>
    <row r="8492" spans="1:13" ht="14.25" hidden="1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3"/>
      <c r="J8492" s="2" t="s">
        <v>31</v>
      </c>
      <c r="K8492" s="2" t="s">
        <v>16</v>
      </c>
      <c r="L8492" s="2">
        <v>1188.07</v>
      </c>
      <c r="M8492" s="2" t="s">
        <v>17</v>
      </c>
    </row>
    <row r="8493" spans="1:13" ht="14.25" hidden="1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3"/>
      <c r="J8493" s="2" t="s">
        <v>31</v>
      </c>
      <c r="K8493" s="2" t="s">
        <v>16</v>
      </c>
      <c r="L8493" s="2">
        <v>536.79999999999995</v>
      </c>
      <c r="M8493" s="2" t="s">
        <v>17</v>
      </c>
    </row>
    <row r="8494" spans="1:13" ht="14.25" hidden="1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3"/>
      <c r="J8494" s="2" t="s">
        <v>21</v>
      </c>
      <c r="K8494" s="2" t="s">
        <v>22</v>
      </c>
      <c r="L8494" s="2">
        <v>1224.1500000000001</v>
      </c>
      <c r="M8494" s="2" t="s">
        <v>34</v>
      </c>
    </row>
    <row r="8495" spans="1:13" ht="14.25" hidden="1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3"/>
      <c r="J8495" s="2" t="s">
        <v>31</v>
      </c>
      <c r="K8495" s="2" t="s">
        <v>16</v>
      </c>
      <c r="L8495" s="2">
        <v>785.38</v>
      </c>
      <c r="M8495" s="2" t="s">
        <v>23</v>
      </c>
    </row>
    <row r="8496" spans="1:13" ht="14.25" hidden="1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3"/>
      <c r="J8496" s="2" t="s">
        <v>21</v>
      </c>
      <c r="K8496" s="2" t="s">
        <v>16</v>
      </c>
      <c r="L8496" s="2">
        <v>272.82</v>
      </c>
      <c r="M8496" s="2" t="s">
        <v>39</v>
      </c>
    </row>
    <row r="8497" spans="1:13" ht="14.25" hidden="1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3"/>
      <c r="J8497" s="2" t="s">
        <v>15</v>
      </c>
      <c r="K8497" s="2" t="s">
        <v>16</v>
      </c>
      <c r="L8497" s="2">
        <v>88.24</v>
      </c>
      <c r="M8497" s="2" t="s">
        <v>17</v>
      </c>
    </row>
    <row r="8498" spans="1:13" ht="14.25" customHeight="1" x14ac:dyDescent="0.3">
      <c r="A8498" s="2" t="s">
        <v>8529</v>
      </c>
      <c r="B8498" s="2" t="s">
        <v>19</v>
      </c>
      <c r="C8498" s="2" t="s">
        <v>14</v>
      </c>
      <c r="D8498" s="8">
        <v>339.02</v>
      </c>
      <c r="E8498" s="11">
        <v>0.02</v>
      </c>
      <c r="F8498" s="18">
        <v>8</v>
      </c>
      <c r="G8498" s="15">
        <v>45484</v>
      </c>
      <c r="H8498" s="3">
        <v>45487</v>
      </c>
      <c r="I8498" s="2">
        <f>DATEDIF(G8498,H8498,"d")</f>
        <v>3</v>
      </c>
      <c r="J8498" s="2" t="s">
        <v>21</v>
      </c>
      <c r="K8498" s="2" t="s">
        <v>22</v>
      </c>
      <c r="L8498" s="2">
        <v>41.45</v>
      </c>
      <c r="M8498" s="2" t="s">
        <v>34</v>
      </c>
    </row>
    <row r="8499" spans="1:13" ht="14.25" hidden="1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3"/>
      <c r="J8499" s="2" t="s">
        <v>31</v>
      </c>
      <c r="K8499" s="2" t="s">
        <v>27</v>
      </c>
      <c r="L8499" s="2">
        <v>154.88999999999999</v>
      </c>
      <c r="M8499" s="2" t="s">
        <v>28</v>
      </c>
    </row>
    <row r="8500" spans="1:13" ht="14.25" hidden="1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3"/>
      <c r="J8500" s="2" t="s">
        <v>31</v>
      </c>
      <c r="K8500" s="2" t="s">
        <v>22</v>
      </c>
      <c r="L8500" s="2">
        <v>1207.8699999999999</v>
      </c>
      <c r="M8500" s="2" t="s">
        <v>34</v>
      </c>
    </row>
    <row r="8501" spans="1:13" ht="14.25" hidden="1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3"/>
      <c r="J8501" s="2" t="s">
        <v>31</v>
      </c>
      <c r="K8501" s="2" t="s">
        <v>27</v>
      </c>
      <c r="L8501" s="2">
        <v>512.76</v>
      </c>
      <c r="M8501" s="2" t="s">
        <v>34</v>
      </c>
    </row>
    <row r="8502" spans="1:13" ht="14.25" hidden="1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3"/>
      <c r="J8502" s="2" t="s">
        <v>21</v>
      </c>
      <c r="K8502" s="2" t="s">
        <v>16</v>
      </c>
      <c r="L8502" s="2">
        <v>222.16</v>
      </c>
      <c r="M8502" s="2" t="s">
        <v>48</v>
      </c>
    </row>
    <row r="8503" spans="1:13" ht="14.25" hidden="1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3"/>
      <c r="J8503" s="2" t="s">
        <v>31</v>
      </c>
      <c r="K8503" s="2" t="s">
        <v>22</v>
      </c>
      <c r="L8503" s="2">
        <v>108.6</v>
      </c>
      <c r="M8503" s="2" t="s">
        <v>48</v>
      </c>
    </row>
    <row r="8504" spans="1:13" ht="14.25" hidden="1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3"/>
      <c r="J8504" s="2" t="s">
        <v>15</v>
      </c>
      <c r="K8504" s="2" t="s">
        <v>27</v>
      </c>
      <c r="L8504" s="2">
        <v>103.53</v>
      </c>
      <c r="M8504" s="2" t="s">
        <v>39</v>
      </c>
    </row>
    <row r="8505" spans="1:13" ht="14.25" hidden="1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3"/>
      <c r="J8505" s="2" t="s">
        <v>31</v>
      </c>
      <c r="K8505" s="2" t="s">
        <v>22</v>
      </c>
      <c r="L8505" s="2">
        <v>281.38</v>
      </c>
      <c r="M8505" s="2" t="s">
        <v>17</v>
      </c>
    </row>
    <row r="8506" spans="1:13" ht="14.25" hidden="1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3"/>
      <c r="J8506" s="2" t="s">
        <v>31</v>
      </c>
      <c r="K8506" s="2" t="s">
        <v>27</v>
      </c>
      <c r="L8506" s="2">
        <v>148.63999999999999</v>
      </c>
      <c r="M8506" s="2" t="s">
        <v>39</v>
      </c>
    </row>
    <row r="8507" spans="1:13" ht="14.25" hidden="1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3"/>
      <c r="J8507" s="2" t="s">
        <v>21</v>
      </c>
      <c r="K8507" s="2" t="s">
        <v>27</v>
      </c>
      <c r="L8507" s="2">
        <v>50.18</v>
      </c>
      <c r="M8507" s="2" t="s">
        <v>48</v>
      </c>
    </row>
    <row r="8508" spans="1:13" ht="14.25" customHeight="1" x14ac:dyDescent="0.3">
      <c r="A8508" s="2" t="s">
        <v>8539</v>
      </c>
      <c r="B8508" s="2" t="s">
        <v>19</v>
      </c>
      <c r="C8508" s="2" t="s">
        <v>20</v>
      </c>
      <c r="D8508" s="8">
        <v>2037.21</v>
      </c>
      <c r="E8508" s="11">
        <v>0.12</v>
      </c>
      <c r="F8508" s="18">
        <v>8</v>
      </c>
      <c r="G8508" s="15">
        <v>44929</v>
      </c>
      <c r="H8508" s="3">
        <v>44934</v>
      </c>
      <c r="I8508" s="2">
        <f>DATEDIF(G8508,H8508,"d")</f>
        <v>5</v>
      </c>
      <c r="J8508" s="2" t="s">
        <v>31</v>
      </c>
      <c r="K8508" s="2" t="s">
        <v>27</v>
      </c>
      <c r="L8508" s="2">
        <v>472.17</v>
      </c>
      <c r="M8508" s="2" t="s">
        <v>34</v>
      </c>
    </row>
    <row r="8509" spans="1:13" ht="14.25" hidden="1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3"/>
      <c r="J8509" s="2" t="s">
        <v>21</v>
      </c>
      <c r="K8509" s="2" t="s">
        <v>16</v>
      </c>
      <c r="L8509" s="2">
        <v>372.99</v>
      </c>
      <c r="M8509" s="2" t="s">
        <v>48</v>
      </c>
    </row>
    <row r="8510" spans="1:13" ht="14.25" hidden="1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3"/>
      <c r="J8510" s="2" t="s">
        <v>15</v>
      </c>
      <c r="K8510" s="2" t="s">
        <v>22</v>
      </c>
      <c r="L8510" s="2">
        <v>99.92</v>
      </c>
      <c r="M8510" s="2" t="s">
        <v>34</v>
      </c>
    </row>
    <row r="8511" spans="1:13" ht="14.25" hidden="1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3"/>
      <c r="J8511" s="2" t="s">
        <v>31</v>
      </c>
      <c r="K8511" s="2" t="s">
        <v>22</v>
      </c>
      <c r="L8511" s="2">
        <v>933.4</v>
      </c>
      <c r="M8511" s="2" t="s">
        <v>39</v>
      </c>
    </row>
    <row r="8512" spans="1:13" ht="14.25" hidden="1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3"/>
      <c r="J8512" s="2" t="s">
        <v>15</v>
      </c>
      <c r="K8512" s="2" t="s">
        <v>22</v>
      </c>
      <c r="L8512" s="2">
        <v>403.36</v>
      </c>
      <c r="M8512" s="2" t="s">
        <v>39</v>
      </c>
    </row>
    <row r="8513" spans="1:13" ht="14.25" customHeight="1" x14ac:dyDescent="0.3">
      <c r="A8513" s="2" t="s">
        <v>8544</v>
      </c>
      <c r="B8513" s="2" t="s">
        <v>19</v>
      </c>
      <c r="C8513" s="2" t="s">
        <v>36</v>
      </c>
      <c r="D8513" s="8">
        <v>550.41999999999996</v>
      </c>
      <c r="E8513" s="11">
        <v>0.31</v>
      </c>
      <c r="F8513" s="18">
        <v>2</v>
      </c>
      <c r="G8513" s="15">
        <v>45078</v>
      </c>
      <c r="H8513" s="3">
        <v>45080</v>
      </c>
      <c r="I8513" s="2">
        <f>DATEDIF(G8513,H8513,"d")</f>
        <v>2</v>
      </c>
      <c r="J8513" s="2" t="s">
        <v>21</v>
      </c>
      <c r="K8513" s="2" t="s">
        <v>27</v>
      </c>
      <c r="L8513" s="2">
        <v>79.180000000000007</v>
      </c>
      <c r="M8513" s="2" t="s">
        <v>39</v>
      </c>
    </row>
    <row r="8514" spans="1:13" ht="14.25" hidden="1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3"/>
      <c r="J8514" s="2" t="s">
        <v>15</v>
      </c>
      <c r="K8514" s="2" t="s">
        <v>27</v>
      </c>
      <c r="L8514" s="2">
        <v>486.63</v>
      </c>
      <c r="M8514" s="2" t="s">
        <v>39</v>
      </c>
    </row>
    <row r="8515" spans="1:13" ht="14.25" hidden="1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3"/>
      <c r="J8515" s="2" t="s">
        <v>21</v>
      </c>
      <c r="K8515" s="2" t="s">
        <v>22</v>
      </c>
      <c r="L8515" s="2">
        <v>126.17</v>
      </c>
      <c r="M8515" s="2" t="s">
        <v>39</v>
      </c>
    </row>
    <row r="8516" spans="1:13" ht="14.25" customHeight="1" x14ac:dyDescent="0.3">
      <c r="A8516" s="2" t="s">
        <v>8547</v>
      </c>
      <c r="B8516" s="2" t="s">
        <v>19</v>
      </c>
      <c r="C8516" s="2" t="s">
        <v>14</v>
      </c>
      <c r="D8516" s="8">
        <v>356.38</v>
      </c>
      <c r="E8516" s="11">
        <v>0.48</v>
      </c>
      <c r="F8516" s="18">
        <v>6</v>
      </c>
      <c r="G8516" s="15">
        <v>45463</v>
      </c>
      <c r="H8516" s="3">
        <v>45470</v>
      </c>
      <c r="I8516" s="2">
        <f>DATEDIF(G8516,H8516,"d")</f>
        <v>7</v>
      </c>
      <c r="J8516" s="2" t="s">
        <v>15</v>
      </c>
      <c r="K8516" s="2" t="s">
        <v>22</v>
      </c>
      <c r="L8516" s="2">
        <v>61.73</v>
      </c>
      <c r="M8516" s="2" t="s">
        <v>34</v>
      </c>
    </row>
    <row r="8517" spans="1:13" ht="14.25" hidden="1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3"/>
      <c r="J8517" s="2" t="s">
        <v>31</v>
      </c>
      <c r="K8517" s="2" t="s">
        <v>27</v>
      </c>
      <c r="L8517" s="2">
        <v>1097.77</v>
      </c>
      <c r="M8517" s="2" t="s">
        <v>23</v>
      </c>
    </row>
    <row r="8518" spans="1:13" ht="14.25" hidden="1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3"/>
      <c r="J8518" s="2" t="s">
        <v>31</v>
      </c>
      <c r="K8518" s="2" t="s">
        <v>22</v>
      </c>
      <c r="L8518" s="2">
        <v>741.44</v>
      </c>
      <c r="M8518" s="2" t="s">
        <v>23</v>
      </c>
    </row>
    <row r="8519" spans="1:13" ht="14.25" customHeight="1" x14ac:dyDescent="0.3">
      <c r="A8519" s="2" t="s">
        <v>8550</v>
      </c>
      <c r="B8519" s="2" t="s">
        <v>19</v>
      </c>
      <c r="C8519" s="2" t="s">
        <v>14</v>
      </c>
      <c r="D8519" s="8">
        <v>2440.83</v>
      </c>
      <c r="E8519" s="11">
        <v>0.14000000000000001</v>
      </c>
      <c r="F8519" s="18">
        <v>5</v>
      </c>
      <c r="G8519" s="15">
        <v>45173</v>
      </c>
      <c r="H8519" s="3">
        <v>45177</v>
      </c>
      <c r="I8519" s="2">
        <f>DATEDIF(G8519,H8519,"d")</f>
        <v>4</v>
      </c>
      <c r="J8519" s="2" t="s">
        <v>31</v>
      </c>
      <c r="K8519" s="2" t="s">
        <v>22</v>
      </c>
      <c r="L8519" s="2">
        <v>629.46</v>
      </c>
      <c r="M8519" s="2" t="s">
        <v>34</v>
      </c>
    </row>
    <row r="8520" spans="1:13" ht="14.25" hidden="1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3"/>
      <c r="J8520" s="2" t="s">
        <v>21</v>
      </c>
      <c r="K8520" s="2" t="s">
        <v>27</v>
      </c>
      <c r="L8520" s="2">
        <v>1124.58</v>
      </c>
      <c r="M8520" s="2" t="s">
        <v>39</v>
      </c>
    </row>
    <row r="8521" spans="1:13" ht="14.25" hidden="1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3"/>
      <c r="J8521" s="2" t="s">
        <v>15</v>
      </c>
      <c r="K8521" s="2" t="s">
        <v>27</v>
      </c>
      <c r="L8521" s="2">
        <v>1228.8800000000001</v>
      </c>
      <c r="M8521" s="2" t="s">
        <v>39</v>
      </c>
    </row>
    <row r="8522" spans="1:13" ht="14.25" hidden="1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3"/>
      <c r="J8522" s="2" t="s">
        <v>21</v>
      </c>
      <c r="K8522" s="2" t="s">
        <v>27</v>
      </c>
      <c r="L8522" s="2">
        <v>197.26</v>
      </c>
      <c r="M8522" s="2" t="s">
        <v>34</v>
      </c>
    </row>
    <row r="8523" spans="1:13" ht="14.25" hidden="1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3"/>
      <c r="J8523" s="2" t="s">
        <v>31</v>
      </c>
      <c r="K8523" s="2" t="s">
        <v>16</v>
      </c>
      <c r="L8523" s="2">
        <v>644.11</v>
      </c>
      <c r="M8523" s="2" t="s">
        <v>34</v>
      </c>
    </row>
    <row r="8524" spans="1:13" ht="14.25" customHeight="1" x14ac:dyDescent="0.3">
      <c r="A8524" s="2" t="s">
        <v>8555</v>
      </c>
      <c r="B8524" s="2" t="s">
        <v>19</v>
      </c>
      <c r="C8524" s="2" t="s">
        <v>36</v>
      </c>
      <c r="D8524" s="8">
        <v>4172.29</v>
      </c>
      <c r="E8524" s="11">
        <v>0.47</v>
      </c>
      <c r="F8524" s="18">
        <v>8</v>
      </c>
      <c r="G8524" s="15">
        <v>45104</v>
      </c>
      <c r="H8524" s="3">
        <v>45109</v>
      </c>
      <c r="I8524" s="2">
        <f>DATEDIF(G8524,H8524,"d")</f>
        <v>5</v>
      </c>
      <c r="J8524" s="2" t="s">
        <v>15</v>
      </c>
      <c r="K8524" s="2" t="s">
        <v>16</v>
      </c>
      <c r="L8524" s="2">
        <v>324.37</v>
      </c>
      <c r="M8524" s="2" t="s">
        <v>39</v>
      </c>
    </row>
    <row r="8525" spans="1:13" ht="14.25" hidden="1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3"/>
      <c r="J8525" s="2" t="s">
        <v>21</v>
      </c>
      <c r="K8525" s="2" t="s">
        <v>16</v>
      </c>
      <c r="L8525" s="2">
        <v>45.05</v>
      </c>
      <c r="M8525" s="2" t="s">
        <v>23</v>
      </c>
    </row>
    <row r="8526" spans="1:13" ht="14.25" hidden="1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3"/>
      <c r="J8526" s="2" t="s">
        <v>15</v>
      </c>
      <c r="K8526" s="2" t="s">
        <v>22</v>
      </c>
      <c r="L8526" s="2">
        <v>381.72</v>
      </c>
      <c r="M8526" s="2" t="s">
        <v>17</v>
      </c>
    </row>
    <row r="8527" spans="1:13" ht="14.25" hidden="1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3"/>
      <c r="J8527" s="2" t="s">
        <v>31</v>
      </c>
      <c r="K8527" s="2" t="s">
        <v>22</v>
      </c>
      <c r="L8527" s="2">
        <v>82.77</v>
      </c>
      <c r="M8527" s="2" t="s">
        <v>28</v>
      </c>
    </row>
    <row r="8528" spans="1:13" ht="14.25" hidden="1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3"/>
      <c r="J8528" s="2" t="s">
        <v>15</v>
      </c>
      <c r="K8528" s="2" t="s">
        <v>16</v>
      </c>
      <c r="L8528" s="2">
        <v>394.67</v>
      </c>
      <c r="M8528" s="2" t="s">
        <v>17</v>
      </c>
    </row>
    <row r="8529" spans="1:13" ht="14.25" hidden="1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3"/>
      <c r="J8529" s="2" t="s">
        <v>31</v>
      </c>
      <c r="K8529" s="2" t="s">
        <v>22</v>
      </c>
      <c r="L8529" s="2">
        <v>619.16</v>
      </c>
      <c r="M8529" s="2" t="s">
        <v>23</v>
      </c>
    </row>
    <row r="8530" spans="1:13" ht="14.25" hidden="1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3"/>
      <c r="J8530" s="2" t="s">
        <v>31</v>
      </c>
      <c r="K8530" s="2" t="s">
        <v>22</v>
      </c>
      <c r="L8530" s="2">
        <v>274.25</v>
      </c>
      <c r="M8530" s="2" t="s">
        <v>17</v>
      </c>
    </row>
    <row r="8531" spans="1:13" ht="14.25" hidden="1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3"/>
      <c r="J8531" s="2" t="s">
        <v>15</v>
      </c>
      <c r="K8531" s="2" t="s">
        <v>27</v>
      </c>
      <c r="L8531" s="2">
        <v>1203.48</v>
      </c>
      <c r="M8531" s="2" t="s">
        <v>23</v>
      </c>
    </row>
    <row r="8532" spans="1:13" ht="14.25" customHeight="1" x14ac:dyDescent="0.3">
      <c r="A8532" s="2" t="s">
        <v>8563</v>
      </c>
      <c r="B8532" s="2" t="s">
        <v>19</v>
      </c>
      <c r="C8532" s="2" t="s">
        <v>36</v>
      </c>
      <c r="D8532" s="8">
        <v>4022.51</v>
      </c>
      <c r="E8532" s="11">
        <v>0.08</v>
      </c>
      <c r="F8532" s="18">
        <v>3</v>
      </c>
      <c r="G8532" s="15">
        <v>45176</v>
      </c>
      <c r="H8532" s="3">
        <v>45183</v>
      </c>
      <c r="I8532" s="2">
        <f>DATEDIF(G8532,H8532,"d")</f>
        <v>7</v>
      </c>
      <c r="J8532" s="2" t="s">
        <v>21</v>
      </c>
      <c r="K8532" s="2" t="s">
        <v>16</v>
      </c>
      <c r="L8532" s="2">
        <v>628.29</v>
      </c>
      <c r="M8532" s="2" t="s">
        <v>48</v>
      </c>
    </row>
    <row r="8533" spans="1:13" ht="14.25" hidden="1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3"/>
      <c r="J8533" s="2" t="s">
        <v>15</v>
      </c>
      <c r="K8533" s="2" t="s">
        <v>22</v>
      </c>
      <c r="L8533" s="2">
        <v>1203.45</v>
      </c>
      <c r="M8533" s="2" t="s">
        <v>28</v>
      </c>
    </row>
    <row r="8534" spans="1:13" ht="14.25" customHeight="1" x14ac:dyDescent="0.3">
      <c r="A8534" s="2" t="s">
        <v>8565</v>
      </c>
      <c r="B8534" s="2" t="s">
        <v>19</v>
      </c>
      <c r="C8534" s="2" t="s">
        <v>20</v>
      </c>
      <c r="D8534" s="8">
        <v>1642.96</v>
      </c>
      <c r="E8534" s="11">
        <v>0.02</v>
      </c>
      <c r="F8534" s="18">
        <v>1</v>
      </c>
      <c r="G8534" s="15">
        <v>45599</v>
      </c>
      <c r="H8534" s="3">
        <v>45604</v>
      </c>
      <c r="I8534" s="2">
        <f>DATEDIF(G8534,H8534,"d")</f>
        <v>5</v>
      </c>
      <c r="J8534" s="2" t="s">
        <v>15</v>
      </c>
      <c r="K8534" s="2" t="s">
        <v>27</v>
      </c>
      <c r="L8534" s="2">
        <v>99.07</v>
      </c>
      <c r="M8534" s="2" t="s">
        <v>39</v>
      </c>
    </row>
    <row r="8535" spans="1:13" ht="14.25" hidden="1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3"/>
      <c r="J8535" s="2" t="s">
        <v>21</v>
      </c>
      <c r="K8535" s="2" t="s">
        <v>22</v>
      </c>
      <c r="L8535" s="2">
        <v>11.96</v>
      </c>
      <c r="M8535" s="2" t="s">
        <v>39</v>
      </c>
    </row>
    <row r="8536" spans="1:13" ht="14.25" hidden="1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3"/>
      <c r="J8536" s="2" t="s">
        <v>31</v>
      </c>
      <c r="K8536" s="2" t="s">
        <v>27</v>
      </c>
      <c r="L8536" s="2">
        <v>948.24</v>
      </c>
      <c r="M8536" s="2" t="s">
        <v>17</v>
      </c>
    </row>
    <row r="8537" spans="1:13" ht="14.25" customHeight="1" x14ac:dyDescent="0.3">
      <c r="A8537" s="2" t="s">
        <v>8568</v>
      </c>
      <c r="B8537" s="2" t="s">
        <v>19</v>
      </c>
      <c r="C8537" s="2" t="s">
        <v>20</v>
      </c>
      <c r="D8537" s="8">
        <v>1192.5899999999999</v>
      </c>
      <c r="E8537" s="11">
        <v>0.47</v>
      </c>
      <c r="F8537" s="18">
        <v>7</v>
      </c>
      <c r="G8537" s="15">
        <v>45217</v>
      </c>
      <c r="H8537" s="3">
        <v>45219</v>
      </c>
      <c r="I8537" s="2">
        <f>DATEDIF(G8537,H8537,"d")</f>
        <v>2</v>
      </c>
      <c r="J8537" s="2" t="s">
        <v>21</v>
      </c>
      <c r="K8537" s="2" t="s">
        <v>22</v>
      </c>
      <c r="L8537" s="2">
        <v>271.20999999999998</v>
      </c>
      <c r="M8537" s="2" t="s">
        <v>23</v>
      </c>
    </row>
    <row r="8538" spans="1:13" ht="14.25" hidden="1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3"/>
      <c r="J8538" s="2" t="s">
        <v>31</v>
      </c>
      <c r="K8538" s="2" t="s">
        <v>27</v>
      </c>
      <c r="L8538" s="2">
        <v>133.43</v>
      </c>
      <c r="M8538" s="2" t="s">
        <v>48</v>
      </c>
    </row>
    <row r="8539" spans="1:13" ht="14.25" hidden="1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3"/>
      <c r="J8539" s="2" t="s">
        <v>31</v>
      </c>
      <c r="K8539" s="2" t="s">
        <v>27</v>
      </c>
      <c r="L8539" s="2">
        <v>705.76</v>
      </c>
      <c r="M8539" s="2" t="s">
        <v>17</v>
      </c>
    </row>
    <row r="8540" spans="1:13" ht="14.25" hidden="1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3"/>
      <c r="J8540" s="2" t="s">
        <v>15</v>
      </c>
      <c r="K8540" s="2" t="s">
        <v>22</v>
      </c>
      <c r="L8540" s="2">
        <v>72.3</v>
      </c>
      <c r="M8540" s="2" t="s">
        <v>34</v>
      </c>
    </row>
    <row r="8541" spans="1:13" ht="14.25" hidden="1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3"/>
      <c r="J8541" s="2" t="s">
        <v>15</v>
      </c>
      <c r="K8541" s="2" t="s">
        <v>22</v>
      </c>
      <c r="L8541" s="2">
        <v>149.26</v>
      </c>
      <c r="M8541" s="2" t="s">
        <v>17</v>
      </c>
    </row>
    <row r="8542" spans="1:13" ht="14.25" hidden="1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3"/>
      <c r="J8542" s="2" t="s">
        <v>21</v>
      </c>
      <c r="K8542" s="2" t="s">
        <v>22</v>
      </c>
      <c r="L8542" s="2">
        <v>654.51</v>
      </c>
      <c r="M8542" s="2" t="s">
        <v>17</v>
      </c>
    </row>
    <row r="8543" spans="1:13" ht="14.25" hidden="1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3"/>
      <c r="J8543" s="2" t="s">
        <v>15</v>
      </c>
      <c r="K8543" s="2" t="s">
        <v>16</v>
      </c>
      <c r="L8543" s="2">
        <v>193.37</v>
      </c>
      <c r="M8543" s="2" t="s">
        <v>23</v>
      </c>
    </row>
    <row r="8544" spans="1:13" ht="14.25" hidden="1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3"/>
      <c r="J8544" s="2" t="s">
        <v>15</v>
      </c>
      <c r="K8544" s="2" t="s">
        <v>16</v>
      </c>
      <c r="L8544" s="2">
        <v>394.99</v>
      </c>
      <c r="M8544" s="2" t="s">
        <v>34</v>
      </c>
    </row>
    <row r="8545" spans="1:13" ht="14.25" hidden="1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3"/>
      <c r="J8545" s="2" t="s">
        <v>31</v>
      </c>
      <c r="K8545" s="2" t="s">
        <v>16</v>
      </c>
      <c r="L8545" s="2">
        <v>32.44</v>
      </c>
      <c r="M8545" s="2" t="s">
        <v>34</v>
      </c>
    </row>
    <row r="8546" spans="1:13" ht="14.25" hidden="1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3"/>
      <c r="J8546" s="2" t="s">
        <v>15</v>
      </c>
      <c r="K8546" s="2" t="s">
        <v>16</v>
      </c>
      <c r="L8546" s="2">
        <v>319.22000000000003</v>
      </c>
      <c r="M8546" s="2" t="s">
        <v>17</v>
      </c>
    </row>
    <row r="8547" spans="1:13" ht="14.25" hidden="1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3"/>
      <c r="J8547" s="2" t="s">
        <v>31</v>
      </c>
      <c r="K8547" s="2" t="s">
        <v>16</v>
      </c>
      <c r="L8547" s="2">
        <v>364.48</v>
      </c>
      <c r="M8547" s="2" t="s">
        <v>48</v>
      </c>
    </row>
    <row r="8548" spans="1:13" ht="14.25" hidden="1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3"/>
      <c r="J8548" s="2" t="s">
        <v>15</v>
      </c>
      <c r="K8548" s="2" t="s">
        <v>27</v>
      </c>
      <c r="L8548" s="2">
        <v>226.88</v>
      </c>
      <c r="M8548" s="2" t="s">
        <v>34</v>
      </c>
    </row>
    <row r="8549" spans="1:13" ht="14.25" hidden="1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3"/>
      <c r="J8549" s="2" t="s">
        <v>31</v>
      </c>
      <c r="K8549" s="2" t="s">
        <v>16</v>
      </c>
      <c r="L8549" s="2">
        <v>611.19000000000005</v>
      </c>
      <c r="M8549" s="2" t="s">
        <v>28</v>
      </c>
    </row>
    <row r="8550" spans="1:13" ht="14.25" hidden="1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3"/>
      <c r="J8550" s="2" t="s">
        <v>15</v>
      </c>
      <c r="K8550" s="2" t="s">
        <v>22</v>
      </c>
      <c r="L8550" s="2">
        <v>266.5</v>
      </c>
      <c r="M8550" s="2" t="s">
        <v>34</v>
      </c>
    </row>
    <row r="8551" spans="1:13" ht="14.25" customHeight="1" x14ac:dyDescent="0.3">
      <c r="A8551" s="2" t="s">
        <v>8582</v>
      </c>
      <c r="B8551" s="2" t="s">
        <v>19</v>
      </c>
      <c r="C8551" s="2" t="s">
        <v>20</v>
      </c>
      <c r="D8551" s="8">
        <v>3284.41</v>
      </c>
      <c r="E8551" s="11">
        <v>0.43</v>
      </c>
      <c r="F8551" s="18">
        <v>4</v>
      </c>
      <c r="G8551" s="15">
        <v>45605</v>
      </c>
      <c r="H8551" s="3">
        <v>45610</v>
      </c>
      <c r="I8551" s="2">
        <f>DATEDIF(G8551,H8551,"d")</f>
        <v>5</v>
      </c>
      <c r="J8551" s="2" t="s">
        <v>31</v>
      </c>
      <c r="K8551" s="2" t="s">
        <v>27</v>
      </c>
      <c r="L8551" s="2">
        <v>521.49</v>
      </c>
      <c r="M8551" s="2" t="s">
        <v>39</v>
      </c>
    </row>
    <row r="8552" spans="1:13" ht="14.25" hidden="1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3"/>
      <c r="J8552" s="2" t="s">
        <v>21</v>
      </c>
      <c r="K8552" s="2" t="s">
        <v>16</v>
      </c>
      <c r="L8552" s="2">
        <v>1066.54</v>
      </c>
      <c r="M8552" s="2" t="s">
        <v>23</v>
      </c>
    </row>
    <row r="8553" spans="1:13" ht="14.25" hidden="1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3"/>
      <c r="J8553" s="2" t="s">
        <v>21</v>
      </c>
      <c r="K8553" s="2" t="s">
        <v>22</v>
      </c>
      <c r="L8553" s="2">
        <v>159.46</v>
      </c>
      <c r="M8553" s="2" t="s">
        <v>34</v>
      </c>
    </row>
    <row r="8554" spans="1:13" ht="14.25" hidden="1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3"/>
      <c r="J8554" s="2" t="s">
        <v>15</v>
      </c>
      <c r="K8554" s="2" t="s">
        <v>16</v>
      </c>
      <c r="L8554" s="2">
        <v>316</v>
      </c>
      <c r="M8554" s="2" t="s">
        <v>34</v>
      </c>
    </row>
    <row r="8555" spans="1:13" ht="14.25" hidden="1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3"/>
      <c r="J8555" s="2" t="s">
        <v>21</v>
      </c>
      <c r="K8555" s="2" t="s">
        <v>16</v>
      </c>
      <c r="L8555" s="2">
        <v>167.6</v>
      </c>
      <c r="M8555" s="2" t="s">
        <v>28</v>
      </c>
    </row>
    <row r="8556" spans="1:13" ht="14.25" customHeight="1" x14ac:dyDescent="0.3">
      <c r="A8556" s="2" t="s">
        <v>8587</v>
      </c>
      <c r="B8556" s="2" t="s">
        <v>19</v>
      </c>
      <c r="C8556" s="2" t="s">
        <v>26</v>
      </c>
      <c r="D8556" s="8">
        <v>2076.5700000000002</v>
      </c>
      <c r="E8556" s="11">
        <v>0.32</v>
      </c>
      <c r="F8556" s="18">
        <v>9</v>
      </c>
      <c r="G8556" s="15">
        <v>45649</v>
      </c>
      <c r="H8556" s="3">
        <v>45651</v>
      </c>
      <c r="I8556" s="2">
        <f>DATEDIF(G8556,H8556,"d")</f>
        <v>2</v>
      </c>
      <c r="J8556" s="2" t="s">
        <v>21</v>
      </c>
      <c r="K8556" s="2" t="s">
        <v>22</v>
      </c>
      <c r="L8556" s="2">
        <v>496.25</v>
      </c>
      <c r="M8556" s="2" t="s">
        <v>48</v>
      </c>
    </row>
    <row r="8557" spans="1:13" ht="14.25" hidden="1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3"/>
      <c r="J8557" s="2" t="s">
        <v>15</v>
      </c>
      <c r="K8557" s="2" t="s">
        <v>27</v>
      </c>
      <c r="L8557" s="2">
        <v>902.06</v>
      </c>
      <c r="M8557" s="2" t="s">
        <v>23</v>
      </c>
    </row>
    <row r="8558" spans="1:13" ht="14.25" hidden="1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3"/>
      <c r="J8558" s="2" t="s">
        <v>21</v>
      </c>
      <c r="K8558" s="2" t="s">
        <v>16</v>
      </c>
      <c r="L8558" s="2">
        <v>783.93</v>
      </c>
      <c r="M8558" s="2" t="s">
        <v>17</v>
      </c>
    </row>
    <row r="8559" spans="1:13" ht="14.25" customHeight="1" x14ac:dyDescent="0.3">
      <c r="A8559" s="2" t="s">
        <v>8590</v>
      </c>
      <c r="B8559" s="2" t="s">
        <v>19</v>
      </c>
      <c r="C8559" s="2" t="s">
        <v>20</v>
      </c>
      <c r="D8559" s="8">
        <v>2659.76</v>
      </c>
      <c r="E8559" s="11">
        <v>0.27</v>
      </c>
      <c r="F8559" s="18">
        <v>3</v>
      </c>
      <c r="G8559" s="15">
        <v>45210</v>
      </c>
      <c r="H8559" s="3">
        <v>45217</v>
      </c>
      <c r="I8559" s="2">
        <f>DATEDIF(G8559,H8559,"d")</f>
        <v>7</v>
      </c>
      <c r="J8559" s="2" t="s">
        <v>31</v>
      </c>
      <c r="K8559" s="2" t="s">
        <v>27</v>
      </c>
      <c r="L8559" s="2">
        <v>266.08999999999997</v>
      </c>
      <c r="M8559" s="2" t="s">
        <v>28</v>
      </c>
    </row>
    <row r="8560" spans="1:13" ht="14.25" hidden="1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3"/>
      <c r="J8560" s="2" t="s">
        <v>15</v>
      </c>
      <c r="K8560" s="2" t="s">
        <v>27</v>
      </c>
      <c r="L8560" s="2">
        <v>533.9</v>
      </c>
      <c r="M8560" s="2" t="s">
        <v>28</v>
      </c>
    </row>
    <row r="8561" spans="1:13" ht="14.25" customHeight="1" x14ac:dyDescent="0.3">
      <c r="A8561" s="2" t="s">
        <v>8592</v>
      </c>
      <c r="B8561" s="2" t="s">
        <v>19</v>
      </c>
      <c r="C8561" s="2" t="s">
        <v>36</v>
      </c>
      <c r="D8561" s="8">
        <v>800.39</v>
      </c>
      <c r="E8561" s="11">
        <v>0.37</v>
      </c>
      <c r="F8561" s="18">
        <v>7</v>
      </c>
      <c r="G8561" s="15">
        <v>45298</v>
      </c>
      <c r="H8561" s="3">
        <v>45303</v>
      </c>
      <c r="I8561" s="2">
        <f>DATEDIF(G8561,H8561,"d")</f>
        <v>5</v>
      </c>
      <c r="J8561" s="2" t="s">
        <v>15</v>
      </c>
      <c r="K8561" s="2" t="s">
        <v>27</v>
      </c>
      <c r="L8561" s="2">
        <v>232.96</v>
      </c>
      <c r="M8561" s="2" t="s">
        <v>28</v>
      </c>
    </row>
    <row r="8562" spans="1:13" ht="14.25" hidden="1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3"/>
      <c r="J8562" s="2" t="s">
        <v>31</v>
      </c>
      <c r="K8562" s="2" t="s">
        <v>27</v>
      </c>
      <c r="L8562" s="2">
        <v>167.79</v>
      </c>
      <c r="M8562" s="2" t="s">
        <v>48</v>
      </c>
    </row>
    <row r="8563" spans="1:13" ht="14.25" customHeight="1" x14ac:dyDescent="0.3">
      <c r="A8563" s="2" t="s">
        <v>8594</v>
      </c>
      <c r="B8563" s="2" t="s">
        <v>19</v>
      </c>
      <c r="C8563" s="2" t="s">
        <v>33</v>
      </c>
      <c r="D8563" s="8">
        <v>1319.53</v>
      </c>
      <c r="E8563" s="11">
        <v>0.19</v>
      </c>
      <c r="F8563" s="18">
        <v>3</v>
      </c>
      <c r="G8563" s="15">
        <v>45347</v>
      </c>
      <c r="H8563" s="3">
        <v>45350</v>
      </c>
      <c r="I8563" s="2">
        <f>DATEDIF(G8563,H8563,"d")</f>
        <v>3</v>
      </c>
      <c r="J8563" s="2" t="s">
        <v>31</v>
      </c>
      <c r="K8563" s="2" t="s">
        <v>16</v>
      </c>
      <c r="L8563" s="2">
        <v>211.51</v>
      </c>
      <c r="M8563" s="2" t="s">
        <v>17</v>
      </c>
    </row>
    <row r="8564" spans="1:13" ht="14.25" hidden="1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3"/>
      <c r="J8564" s="2" t="s">
        <v>21</v>
      </c>
      <c r="K8564" s="2" t="s">
        <v>27</v>
      </c>
      <c r="L8564" s="2">
        <v>171.55</v>
      </c>
      <c r="M8564" s="2" t="s">
        <v>34</v>
      </c>
    </row>
    <row r="8565" spans="1:13" ht="14.25" customHeight="1" x14ac:dyDescent="0.3">
      <c r="A8565" s="2" t="s">
        <v>8596</v>
      </c>
      <c r="B8565" s="2" t="s">
        <v>19</v>
      </c>
      <c r="C8565" s="2" t="s">
        <v>14</v>
      </c>
      <c r="D8565" s="8">
        <v>528.26</v>
      </c>
      <c r="E8565" s="11">
        <v>0.46</v>
      </c>
      <c r="F8565" s="18">
        <v>9</v>
      </c>
      <c r="G8565" s="15">
        <v>45002</v>
      </c>
      <c r="H8565" s="3">
        <v>45004</v>
      </c>
      <c r="I8565" s="2">
        <f>DATEDIF(G8565,H8565,"d")</f>
        <v>2</v>
      </c>
      <c r="J8565" s="2" t="s">
        <v>15</v>
      </c>
      <c r="K8565" s="2" t="s">
        <v>27</v>
      </c>
      <c r="L8565" s="2">
        <v>71.63</v>
      </c>
      <c r="M8565" s="2" t="s">
        <v>39</v>
      </c>
    </row>
    <row r="8566" spans="1:13" ht="14.25" hidden="1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3"/>
      <c r="J8566" s="2" t="s">
        <v>21</v>
      </c>
      <c r="K8566" s="2" t="s">
        <v>22</v>
      </c>
      <c r="L8566" s="2">
        <v>620.03</v>
      </c>
      <c r="M8566" s="2" t="s">
        <v>23</v>
      </c>
    </row>
    <row r="8567" spans="1:13" ht="14.25" hidden="1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3"/>
      <c r="J8567" s="2" t="s">
        <v>15</v>
      </c>
      <c r="K8567" s="2" t="s">
        <v>27</v>
      </c>
      <c r="L8567" s="2">
        <v>312.14</v>
      </c>
      <c r="M8567" s="2" t="s">
        <v>28</v>
      </c>
    </row>
    <row r="8568" spans="1:13" ht="14.25" hidden="1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3"/>
      <c r="J8568" s="2" t="s">
        <v>15</v>
      </c>
      <c r="K8568" s="2" t="s">
        <v>27</v>
      </c>
      <c r="L8568" s="2">
        <v>73.06</v>
      </c>
      <c r="M8568" s="2" t="s">
        <v>17</v>
      </c>
    </row>
    <row r="8569" spans="1:13" ht="14.25" customHeight="1" x14ac:dyDescent="0.3">
      <c r="A8569" s="2" t="s">
        <v>8600</v>
      </c>
      <c r="B8569" s="2" t="s">
        <v>19</v>
      </c>
      <c r="C8569" s="2" t="s">
        <v>14</v>
      </c>
      <c r="D8569" s="8">
        <v>3222.66</v>
      </c>
      <c r="E8569" s="11">
        <v>0.19</v>
      </c>
      <c r="F8569" s="18">
        <v>3</v>
      </c>
      <c r="G8569" s="15">
        <v>45545</v>
      </c>
      <c r="H8569" s="3">
        <v>45547</v>
      </c>
      <c r="I8569" s="2">
        <f>DATEDIF(G8569,H8569,"d")</f>
        <v>2</v>
      </c>
      <c r="J8569" s="2" t="s">
        <v>15</v>
      </c>
      <c r="K8569" s="2" t="s">
        <v>16</v>
      </c>
      <c r="L8569" s="2">
        <v>847.68</v>
      </c>
      <c r="M8569" s="2" t="s">
        <v>48</v>
      </c>
    </row>
    <row r="8570" spans="1:13" ht="14.25" hidden="1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3"/>
      <c r="J8570" s="2" t="s">
        <v>21</v>
      </c>
      <c r="K8570" s="2" t="s">
        <v>27</v>
      </c>
      <c r="L8570" s="2">
        <v>500.58</v>
      </c>
      <c r="M8570" s="2" t="s">
        <v>48</v>
      </c>
    </row>
    <row r="8571" spans="1:13" ht="14.25" hidden="1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3"/>
      <c r="J8571" s="2" t="s">
        <v>15</v>
      </c>
      <c r="K8571" s="2" t="s">
        <v>22</v>
      </c>
      <c r="L8571" s="2">
        <v>213.91</v>
      </c>
      <c r="M8571" s="2" t="s">
        <v>17</v>
      </c>
    </row>
    <row r="8572" spans="1:13" ht="14.25" hidden="1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3"/>
      <c r="J8572" s="2" t="s">
        <v>21</v>
      </c>
      <c r="K8572" s="2" t="s">
        <v>22</v>
      </c>
      <c r="L8572" s="2">
        <v>133.33000000000001</v>
      </c>
      <c r="M8572" s="2" t="s">
        <v>28</v>
      </c>
    </row>
    <row r="8573" spans="1:13" ht="14.25" hidden="1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3"/>
      <c r="J8573" s="2" t="s">
        <v>15</v>
      </c>
      <c r="K8573" s="2" t="s">
        <v>22</v>
      </c>
      <c r="L8573" s="2">
        <v>336.82</v>
      </c>
      <c r="M8573" s="2" t="s">
        <v>39</v>
      </c>
    </row>
    <row r="8574" spans="1:13" ht="14.25" hidden="1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3"/>
      <c r="J8574" s="2" t="s">
        <v>31</v>
      </c>
      <c r="K8574" s="2" t="s">
        <v>27</v>
      </c>
      <c r="L8574" s="2">
        <v>121.93</v>
      </c>
      <c r="M8574" s="2" t="s">
        <v>23</v>
      </c>
    </row>
    <row r="8575" spans="1:13" ht="14.25" hidden="1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3"/>
      <c r="J8575" s="2" t="s">
        <v>21</v>
      </c>
      <c r="K8575" s="2" t="s">
        <v>22</v>
      </c>
      <c r="L8575" s="2">
        <v>494.8</v>
      </c>
      <c r="M8575" s="2" t="s">
        <v>23</v>
      </c>
    </row>
    <row r="8576" spans="1:13" ht="14.25" hidden="1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3"/>
      <c r="J8576" s="2" t="s">
        <v>15</v>
      </c>
      <c r="K8576" s="2" t="s">
        <v>16</v>
      </c>
      <c r="L8576" s="2">
        <v>563.84</v>
      </c>
      <c r="M8576" s="2" t="s">
        <v>48</v>
      </c>
    </row>
    <row r="8577" spans="1:13" ht="14.25" customHeight="1" x14ac:dyDescent="0.3">
      <c r="A8577" s="2" t="s">
        <v>8608</v>
      </c>
      <c r="B8577" s="2" t="s">
        <v>19</v>
      </c>
      <c r="C8577" s="2" t="s">
        <v>14</v>
      </c>
      <c r="D8577" s="8">
        <v>2365.88</v>
      </c>
      <c r="E8577" s="11">
        <v>7.0000000000000007E-2</v>
      </c>
      <c r="F8577" s="18">
        <v>7</v>
      </c>
      <c r="G8577" s="15">
        <v>45256</v>
      </c>
      <c r="H8577" s="3">
        <v>45260</v>
      </c>
      <c r="I8577" s="2">
        <f>DATEDIF(G8577,H8577,"d")</f>
        <v>4</v>
      </c>
      <c r="J8577" s="2" t="s">
        <v>31</v>
      </c>
      <c r="K8577" s="2" t="s">
        <v>27</v>
      </c>
      <c r="L8577" s="2">
        <v>432.23</v>
      </c>
      <c r="M8577" s="2" t="s">
        <v>34</v>
      </c>
    </row>
    <row r="8578" spans="1:13" ht="14.25" hidden="1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3"/>
      <c r="J8578" s="2" t="s">
        <v>21</v>
      </c>
      <c r="K8578" s="2" t="s">
        <v>16</v>
      </c>
      <c r="L8578" s="2">
        <v>264.94</v>
      </c>
      <c r="M8578" s="2" t="s">
        <v>48</v>
      </c>
    </row>
    <row r="8579" spans="1:13" ht="14.25" customHeight="1" x14ac:dyDescent="0.3">
      <c r="A8579" s="2" t="s">
        <v>8610</v>
      </c>
      <c r="B8579" s="2" t="s">
        <v>19</v>
      </c>
      <c r="C8579" s="2" t="s">
        <v>26</v>
      </c>
      <c r="D8579" s="8">
        <v>4912.0600000000004</v>
      </c>
      <c r="E8579" s="11">
        <v>0.16</v>
      </c>
      <c r="F8579" s="18">
        <v>8</v>
      </c>
      <c r="G8579" s="15">
        <v>45540</v>
      </c>
      <c r="H8579" s="3">
        <v>45541</v>
      </c>
      <c r="I8579" s="2">
        <f>DATEDIF(G8579,H8579,"d")</f>
        <v>1</v>
      </c>
      <c r="J8579" s="2" t="s">
        <v>31</v>
      </c>
      <c r="K8579" s="2" t="s">
        <v>27</v>
      </c>
      <c r="L8579" s="2">
        <v>473.77</v>
      </c>
      <c r="M8579" s="2" t="s">
        <v>39</v>
      </c>
    </row>
    <row r="8580" spans="1:13" ht="14.25" hidden="1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3"/>
      <c r="J8580" s="2" t="s">
        <v>15</v>
      </c>
      <c r="K8580" s="2" t="s">
        <v>27</v>
      </c>
      <c r="L8580" s="2">
        <v>698.61</v>
      </c>
      <c r="M8580" s="2" t="s">
        <v>17</v>
      </c>
    </row>
    <row r="8581" spans="1:13" ht="14.25" customHeight="1" x14ac:dyDescent="0.3">
      <c r="A8581" s="2" t="s">
        <v>8612</v>
      </c>
      <c r="B8581" s="2" t="s">
        <v>19</v>
      </c>
      <c r="C8581" s="2" t="s">
        <v>33</v>
      </c>
      <c r="D8581" s="8">
        <v>3184.41</v>
      </c>
      <c r="E8581" s="11">
        <v>0.27</v>
      </c>
      <c r="F8581" s="18">
        <v>4</v>
      </c>
      <c r="G8581" s="15">
        <v>45466</v>
      </c>
      <c r="H8581" s="3">
        <v>45473</v>
      </c>
      <c r="I8581" s="2">
        <f>DATEDIF(G8581,H8581,"d")</f>
        <v>7</v>
      </c>
      <c r="J8581" s="2" t="s">
        <v>15</v>
      </c>
      <c r="K8581" s="2" t="s">
        <v>16</v>
      </c>
      <c r="L8581" s="2">
        <v>319.83</v>
      </c>
      <c r="M8581" s="2" t="s">
        <v>17</v>
      </c>
    </row>
    <row r="8582" spans="1:13" ht="14.25" hidden="1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3"/>
      <c r="J8582" s="2" t="s">
        <v>21</v>
      </c>
      <c r="K8582" s="2" t="s">
        <v>27</v>
      </c>
      <c r="L8582" s="2">
        <v>466.36</v>
      </c>
      <c r="M8582" s="2" t="s">
        <v>28</v>
      </c>
    </row>
    <row r="8583" spans="1:13" ht="14.25" customHeight="1" x14ac:dyDescent="0.3">
      <c r="A8583" s="2" t="s">
        <v>8614</v>
      </c>
      <c r="B8583" s="2" t="s">
        <v>19</v>
      </c>
      <c r="C8583" s="2" t="s">
        <v>14</v>
      </c>
      <c r="D8583" s="8">
        <v>232.64</v>
      </c>
      <c r="E8583" s="11">
        <v>0.22</v>
      </c>
      <c r="F8583" s="18">
        <v>2</v>
      </c>
      <c r="G8583" s="15">
        <v>45136</v>
      </c>
      <c r="H8583" s="3">
        <v>45137</v>
      </c>
      <c r="I8583" s="2">
        <f>DATEDIF(G8583,H8583,"d")</f>
        <v>1</v>
      </c>
      <c r="J8583" s="2" t="s">
        <v>31</v>
      </c>
      <c r="K8583" s="2" t="s">
        <v>16</v>
      </c>
      <c r="L8583" s="2">
        <v>62.45</v>
      </c>
      <c r="M8583" s="2" t="s">
        <v>48</v>
      </c>
    </row>
    <row r="8584" spans="1:13" ht="14.25" hidden="1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3"/>
      <c r="J8584" s="2" t="s">
        <v>31</v>
      </c>
      <c r="K8584" s="2" t="s">
        <v>22</v>
      </c>
      <c r="L8584" s="2">
        <v>60.61</v>
      </c>
      <c r="M8584" s="2" t="s">
        <v>34</v>
      </c>
    </row>
    <row r="8585" spans="1:13" ht="14.25" hidden="1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3"/>
      <c r="J8585" s="2" t="s">
        <v>15</v>
      </c>
      <c r="K8585" s="2" t="s">
        <v>16</v>
      </c>
      <c r="L8585" s="2">
        <v>588.04999999999995</v>
      </c>
      <c r="M8585" s="2" t="s">
        <v>28</v>
      </c>
    </row>
    <row r="8586" spans="1:13" ht="14.25" hidden="1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3"/>
      <c r="J8586" s="2" t="s">
        <v>31</v>
      </c>
      <c r="K8586" s="2" t="s">
        <v>27</v>
      </c>
      <c r="L8586" s="2">
        <v>453.48</v>
      </c>
      <c r="M8586" s="2" t="s">
        <v>17</v>
      </c>
    </row>
    <row r="8587" spans="1:13" ht="14.25" customHeight="1" x14ac:dyDescent="0.3">
      <c r="A8587" s="2" t="s">
        <v>8618</v>
      </c>
      <c r="B8587" s="2" t="s">
        <v>19</v>
      </c>
      <c r="C8587" s="2" t="s">
        <v>26</v>
      </c>
      <c r="D8587" s="8">
        <v>1738.74</v>
      </c>
      <c r="E8587" s="11">
        <v>0.13</v>
      </c>
      <c r="F8587" s="18">
        <v>6</v>
      </c>
      <c r="G8587" s="15">
        <v>45145</v>
      </c>
      <c r="H8587" s="3">
        <v>45149</v>
      </c>
      <c r="I8587" s="2">
        <f>DATEDIF(G8587,H8587,"d")</f>
        <v>4</v>
      </c>
      <c r="J8587" s="2" t="s">
        <v>31</v>
      </c>
      <c r="K8587" s="2" t="s">
        <v>22</v>
      </c>
      <c r="L8587" s="2">
        <v>123.31</v>
      </c>
      <c r="M8587" s="2" t="s">
        <v>39</v>
      </c>
    </row>
    <row r="8588" spans="1:13" ht="14.25" hidden="1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3"/>
      <c r="J8588" s="2" t="s">
        <v>21</v>
      </c>
      <c r="K8588" s="2" t="s">
        <v>27</v>
      </c>
      <c r="L8588" s="2">
        <v>884.82</v>
      </c>
      <c r="M8588" s="2" t="s">
        <v>39</v>
      </c>
    </row>
    <row r="8589" spans="1:13" ht="14.25" hidden="1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3"/>
      <c r="J8589" s="2" t="s">
        <v>31</v>
      </c>
      <c r="K8589" s="2" t="s">
        <v>27</v>
      </c>
      <c r="L8589" s="2">
        <v>463.97</v>
      </c>
      <c r="M8589" s="2" t="s">
        <v>34</v>
      </c>
    </row>
    <row r="8590" spans="1:13" ht="14.25" hidden="1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3"/>
      <c r="J8590" s="2" t="s">
        <v>15</v>
      </c>
      <c r="K8590" s="2" t="s">
        <v>16</v>
      </c>
      <c r="L8590" s="2">
        <v>1101.2</v>
      </c>
      <c r="M8590" s="2" t="s">
        <v>28</v>
      </c>
    </row>
    <row r="8591" spans="1:13" ht="14.25" customHeight="1" x14ac:dyDescent="0.3">
      <c r="A8591" s="2" t="s">
        <v>8622</v>
      </c>
      <c r="B8591" s="2" t="s">
        <v>19</v>
      </c>
      <c r="C8591" s="2" t="s">
        <v>26</v>
      </c>
      <c r="D8591" s="8">
        <v>4444.53</v>
      </c>
      <c r="E8591" s="11">
        <v>0.36</v>
      </c>
      <c r="F8591" s="18">
        <v>5</v>
      </c>
      <c r="G8591" s="15">
        <v>45249</v>
      </c>
      <c r="H8591" s="3">
        <v>45256</v>
      </c>
      <c r="I8591" s="2">
        <f t="shared" ref="I8591:I8592" si="390">DATEDIF(G8591,H8591,"d")</f>
        <v>7</v>
      </c>
      <c r="J8591" s="2" t="s">
        <v>15</v>
      </c>
      <c r="K8591" s="2" t="s">
        <v>22</v>
      </c>
      <c r="L8591" s="2">
        <v>1280.8499999999999</v>
      </c>
      <c r="M8591" s="2" t="s">
        <v>34</v>
      </c>
    </row>
    <row r="8592" spans="1:13" ht="14.25" customHeight="1" x14ac:dyDescent="0.3">
      <c r="A8592" s="2" t="s">
        <v>8623</v>
      </c>
      <c r="B8592" s="2" t="s">
        <v>19</v>
      </c>
      <c r="C8592" s="2" t="s">
        <v>36</v>
      </c>
      <c r="D8592" s="8">
        <v>492.89</v>
      </c>
      <c r="E8592" s="11">
        <v>0.24</v>
      </c>
      <c r="F8592" s="18">
        <v>4</v>
      </c>
      <c r="G8592" s="15">
        <v>45555</v>
      </c>
      <c r="H8592" s="3">
        <v>45559</v>
      </c>
      <c r="I8592" s="2">
        <f t="shared" si="390"/>
        <v>4</v>
      </c>
      <c r="J8592" s="2" t="s">
        <v>31</v>
      </c>
      <c r="K8592" s="2" t="s">
        <v>22</v>
      </c>
      <c r="L8592" s="2">
        <v>84.63</v>
      </c>
      <c r="M8592" s="2" t="s">
        <v>34</v>
      </c>
    </row>
    <row r="8593" spans="1:13" ht="14.25" hidden="1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3"/>
      <c r="J8593" s="2" t="s">
        <v>15</v>
      </c>
      <c r="K8593" s="2" t="s">
        <v>16</v>
      </c>
      <c r="L8593" s="2">
        <v>570.12</v>
      </c>
      <c r="M8593" s="2" t="s">
        <v>48</v>
      </c>
    </row>
    <row r="8594" spans="1:13" ht="14.25" customHeight="1" x14ac:dyDescent="0.3">
      <c r="A8594" s="2" t="s">
        <v>8625</v>
      </c>
      <c r="B8594" s="2" t="s">
        <v>19</v>
      </c>
      <c r="C8594" s="2" t="s">
        <v>20</v>
      </c>
      <c r="D8594" s="8">
        <v>477.08</v>
      </c>
      <c r="E8594" s="11">
        <v>0.38</v>
      </c>
      <c r="F8594" s="18">
        <v>4</v>
      </c>
      <c r="G8594" s="15">
        <v>45573</v>
      </c>
      <c r="H8594" s="3">
        <v>45580</v>
      </c>
      <c r="I8594" s="2">
        <f>DATEDIF(G8594,H8594,"d")</f>
        <v>7</v>
      </c>
      <c r="J8594" s="2" t="s">
        <v>31</v>
      </c>
      <c r="K8594" s="2" t="s">
        <v>22</v>
      </c>
      <c r="L8594" s="2">
        <v>29.54</v>
      </c>
      <c r="M8594" s="2" t="s">
        <v>39</v>
      </c>
    </row>
    <row r="8595" spans="1:13" ht="14.25" hidden="1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3"/>
      <c r="J8595" s="2" t="s">
        <v>31</v>
      </c>
      <c r="K8595" s="2" t="s">
        <v>27</v>
      </c>
      <c r="L8595" s="2">
        <v>1230.5</v>
      </c>
      <c r="M8595" s="2" t="s">
        <v>48</v>
      </c>
    </row>
    <row r="8596" spans="1:13" ht="14.25" hidden="1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3"/>
      <c r="J8596" s="2" t="s">
        <v>21</v>
      </c>
      <c r="K8596" s="2" t="s">
        <v>27</v>
      </c>
      <c r="L8596" s="2">
        <v>218.67</v>
      </c>
      <c r="M8596" s="2" t="s">
        <v>34</v>
      </c>
    </row>
    <row r="8597" spans="1:13" ht="14.25" hidden="1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3"/>
      <c r="J8597" s="2" t="s">
        <v>21</v>
      </c>
      <c r="K8597" s="2" t="s">
        <v>22</v>
      </c>
      <c r="L8597" s="2">
        <v>1008.42</v>
      </c>
      <c r="M8597" s="2" t="s">
        <v>48</v>
      </c>
    </row>
    <row r="8598" spans="1:13" ht="14.25" hidden="1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3"/>
      <c r="J8598" s="2" t="s">
        <v>31</v>
      </c>
      <c r="K8598" s="2" t="s">
        <v>22</v>
      </c>
      <c r="L8598" s="2">
        <v>726.48</v>
      </c>
      <c r="M8598" s="2" t="s">
        <v>23</v>
      </c>
    </row>
    <row r="8599" spans="1:13" ht="14.25" hidden="1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3"/>
      <c r="J8599" s="2" t="s">
        <v>21</v>
      </c>
      <c r="K8599" s="2" t="s">
        <v>16</v>
      </c>
      <c r="L8599" s="2">
        <v>244.33</v>
      </c>
      <c r="M8599" s="2" t="s">
        <v>23</v>
      </c>
    </row>
    <row r="8600" spans="1:13" ht="14.25" customHeight="1" x14ac:dyDescent="0.3">
      <c r="A8600" s="2" t="s">
        <v>8631</v>
      </c>
      <c r="B8600" s="2" t="s">
        <v>19</v>
      </c>
      <c r="C8600" s="2" t="s">
        <v>26</v>
      </c>
      <c r="D8600" s="8">
        <v>3135.33</v>
      </c>
      <c r="E8600" s="11">
        <v>0.32</v>
      </c>
      <c r="F8600" s="18">
        <v>8</v>
      </c>
      <c r="G8600" s="15">
        <v>44955</v>
      </c>
      <c r="H8600" s="3">
        <v>44962</v>
      </c>
      <c r="I8600" s="2">
        <f>DATEDIF(G8600,H8600,"d")</f>
        <v>7</v>
      </c>
      <c r="J8600" s="2" t="s">
        <v>15</v>
      </c>
      <c r="K8600" s="2" t="s">
        <v>16</v>
      </c>
      <c r="L8600" s="2">
        <v>532.19000000000005</v>
      </c>
      <c r="M8600" s="2" t="s">
        <v>34</v>
      </c>
    </row>
    <row r="8601" spans="1:13" ht="14.25" hidden="1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3"/>
      <c r="J8601" s="2" t="s">
        <v>31</v>
      </c>
      <c r="K8601" s="2" t="s">
        <v>27</v>
      </c>
      <c r="L8601" s="2">
        <v>993.06</v>
      </c>
      <c r="M8601" s="2" t="s">
        <v>34</v>
      </c>
    </row>
    <row r="8602" spans="1:13" ht="14.25" hidden="1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3"/>
      <c r="J8602" s="2" t="s">
        <v>21</v>
      </c>
      <c r="K8602" s="2" t="s">
        <v>27</v>
      </c>
      <c r="L8602" s="2">
        <v>938.68</v>
      </c>
      <c r="M8602" s="2" t="s">
        <v>23</v>
      </c>
    </row>
    <row r="8603" spans="1:13" ht="14.25" hidden="1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3"/>
      <c r="J8603" s="2" t="s">
        <v>21</v>
      </c>
      <c r="K8603" s="2" t="s">
        <v>27</v>
      </c>
      <c r="L8603" s="2">
        <v>181.18</v>
      </c>
      <c r="M8603" s="2" t="s">
        <v>28</v>
      </c>
    </row>
    <row r="8604" spans="1:13" ht="14.25" customHeight="1" x14ac:dyDescent="0.3">
      <c r="A8604" s="2" t="s">
        <v>8635</v>
      </c>
      <c r="B8604" s="2" t="s">
        <v>19</v>
      </c>
      <c r="C8604" s="2" t="s">
        <v>14</v>
      </c>
      <c r="D8604" s="8">
        <v>3322.82</v>
      </c>
      <c r="E8604" s="11">
        <v>0.3</v>
      </c>
      <c r="F8604" s="18">
        <v>6</v>
      </c>
      <c r="G8604" s="15">
        <v>45047</v>
      </c>
      <c r="H8604" s="3">
        <v>45049</v>
      </c>
      <c r="I8604" s="2">
        <f>DATEDIF(G8604,H8604,"d")</f>
        <v>2</v>
      </c>
      <c r="J8604" s="2" t="s">
        <v>21</v>
      </c>
      <c r="K8604" s="2" t="s">
        <v>16</v>
      </c>
      <c r="L8604" s="2">
        <v>655.04</v>
      </c>
      <c r="M8604" s="2" t="s">
        <v>28</v>
      </c>
    </row>
    <row r="8605" spans="1:13" ht="14.25" hidden="1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3"/>
      <c r="J8605" s="2" t="s">
        <v>21</v>
      </c>
      <c r="K8605" s="2" t="s">
        <v>16</v>
      </c>
      <c r="L8605" s="2">
        <v>363.59</v>
      </c>
      <c r="M8605" s="2" t="s">
        <v>34</v>
      </c>
    </row>
    <row r="8606" spans="1:13" ht="14.25" hidden="1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3"/>
      <c r="J8606" s="2" t="s">
        <v>31</v>
      </c>
      <c r="K8606" s="2" t="s">
        <v>22</v>
      </c>
      <c r="L8606" s="2">
        <v>864.69</v>
      </c>
      <c r="M8606" s="2" t="s">
        <v>23</v>
      </c>
    </row>
    <row r="8607" spans="1:13" ht="14.25" customHeight="1" x14ac:dyDescent="0.3">
      <c r="A8607" s="2" t="s">
        <v>8638</v>
      </c>
      <c r="B8607" s="2" t="s">
        <v>19</v>
      </c>
      <c r="C8607" s="2" t="s">
        <v>33</v>
      </c>
      <c r="D8607" s="8">
        <v>3199.76</v>
      </c>
      <c r="E8607" s="11">
        <v>0.31</v>
      </c>
      <c r="F8607" s="18">
        <v>5</v>
      </c>
      <c r="G8607" s="15">
        <v>45195</v>
      </c>
      <c r="H8607" s="3">
        <v>45201</v>
      </c>
      <c r="I8607" s="2">
        <f>DATEDIF(G8607,H8607,"d")</f>
        <v>6</v>
      </c>
      <c r="J8607" s="2" t="s">
        <v>15</v>
      </c>
      <c r="K8607" s="2" t="s">
        <v>16</v>
      </c>
      <c r="L8607" s="2">
        <v>614.70000000000005</v>
      </c>
      <c r="M8607" s="2" t="s">
        <v>39</v>
      </c>
    </row>
    <row r="8608" spans="1:13" ht="14.25" hidden="1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3"/>
      <c r="J8608" s="2" t="s">
        <v>31</v>
      </c>
      <c r="K8608" s="2" t="s">
        <v>27</v>
      </c>
      <c r="L8608" s="2">
        <v>991.79</v>
      </c>
      <c r="M8608" s="2" t="s">
        <v>39</v>
      </c>
    </row>
    <row r="8609" spans="1:13" ht="14.25" hidden="1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3"/>
      <c r="J8609" s="2" t="s">
        <v>31</v>
      </c>
      <c r="K8609" s="2" t="s">
        <v>27</v>
      </c>
      <c r="L8609" s="2">
        <v>601.07000000000005</v>
      </c>
      <c r="M8609" s="2" t="s">
        <v>48</v>
      </c>
    </row>
    <row r="8610" spans="1:13" ht="14.25" customHeight="1" x14ac:dyDescent="0.3">
      <c r="A8610" s="2" t="s">
        <v>8641</v>
      </c>
      <c r="B8610" s="2" t="s">
        <v>19</v>
      </c>
      <c r="C8610" s="2" t="s">
        <v>14</v>
      </c>
      <c r="D8610" s="8">
        <v>1566.67</v>
      </c>
      <c r="E8610" s="11">
        <v>0.17</v>
      </c>
      <c r="F8610" s="18">
        <v>9</v>
      </c>
      <c r="G8610" s="15">
        <v>45425</v>
      </c>
      <c r="H8610" s="3">
        <v>45430</v>
      </c>
      <c r="I8610" s="2">
        <f>DATEDIF(G8610,H8610,"d")</f>
        <v>5</v>
      </c>
      <c r="J8610" s="2" t="s">
        <v>15</v>
      </c>
      <c r="K8610" s="2" t="s">
        <v>16</v>
      </c>
      <c r="L8610" s="2">
        <v>369.17</v>
      </c>
      <c r="M8610" s="2" t="s">
        <v>23</v>
      </c>
    </row>
    <row r="8611" spans="1:13" ht="14.25" hidden="1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3"/>
      <c r="J8611" s="2" t="s">
        <v>15</v>
      </c>
      <c r="K8611" s="2" t="s">
        <v>27</v>
      </c>
      <c r="L8611" s="2">
        <v>96.09</v>
      </c>
      <c r="M8611" s="2" t="s">
        <v>17</v>
      </c>
    </row>
    <row r="8612" spans="1:13" ht="14.25" hidden="1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3"/>
      <c r="J8612" s="2" t="s">
        <v>31</v>
      </c>
      <c r="K8612" s="2" t="s">
        <v>22</v>
      </c>
      <c r="L8612" s="2">
        <v>133.62</v>
      </c>
      <c r="M8612" s="2" t="s">
        <v>39</v>
      </c>
    </row>
    <row r="8613" spans="1:13" ht="14.25" hidden="1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3"/>
      <c r="J8613" s="2" t="s">
        <v>21</v>
      </c>
      <c r="K8613" s="2" t="s">
        <v>27</v>
      </c>
      <c r="L8613" s="2">
        <v>471.69</v>
      </c>
      <c r="M8613" s="2" t="s">
        <v>48</v>
      </c>
    </row>
    <row r="8614" spans="1:13" ht="14.25" hidden="1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3"/>
      <c r="J8614" s="2" t="s">
        <v>31</v>
      </c>
      <c r="K8614" s="2" t="s">
        <v>22</v>
      </c>
      <c r="L8614" s="2">
        <v>217.29</v>
      </c>
      <c r="M8614" s="2" t="s">
        <v>28</v>
      </c>
    </row>
    <row r="8615" spans="1:13" ht="14.25" hidden="1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3"/>
      <c r="J8615" s="2" t="s">
        <v>31</v>
      </c>
      <c r="K8615" s="2" t="s">
        <v>27</v>
      </c>
      <c r="L8615" s="2">
        <v>753.46</v>
      </c>
      <c r="M8615" s="2" t="s">
        <v>34</v>
      </c>
    </row>
    <row r="8616" spans="1:13" ht="14.25" customHeight="1" x14ac:dyDescent="0.3">
      <c r="A8616" s="2" t="s">
        <v>8647</v>
      </c>
      <c r="B8616" s="2" t="s">
        <v>19</v>
      </c>
      <c r="C8616" s="2" t="s">
        <v>36</v>
      </c>
      <c r="D8616" s="8">
        <v>387.42</v>
      </c>
      <c r="E8616" s="11">
        <v>0.2</v>
      </c>
      <c r="F8616" s="18">
        <v>7</v>
      </c>
      <c r="G8616" s="15">
        <v>45414</v>
      </c>
      <c r="H8616" s="3">
        <v>45419</v>
      </c>
      <c r="I8616" s="2">
        <f t="shared" ref="I8616:I8617" si="391">DATEDIF(G8616,H8616,"d")</f>
        <v>5</v>
      </c>
      <c r="J8616" s="2" t="s">
        <v>31</v>
      </c>
      <c r="K8616" s="2" t="s">
        <v>16</v>
      </c>
      <c r="L8616" s="2">
        <v>76.2</v>
      </c>
      <c r="M8616" s="2" t="s">
        <v>17</v>
      </c>
    </row>
    <row r="8617" spans="1:13" ht="14.25" customHeight="1" x14ac:dyDescent="0.3">
      <c r="A8617" s="2" t="s">
        <v>8648</v>
      </c>
      <c r="B8617" s="2" t="s">
        <v>19</v>
      </c>
      <c r="C8617" s="2" t="s">
        <v>26</v>
      </c>
      <c r="D8617" s="8">
        <v>1940.75</v>
      </c>
      <c r="E8617" s="11">
        <v>0.43</v>
      </c>
      <c r="F8617" s="18">
        <v>9</v>
      </c>
      <c r="G8617" s="15">
        <v>45529</v>
      </c>
      <c r="H8617" s="3">
        <v>45534</v>
      </c>
      <c r="I8617" s="2">
        <f t="shared" si="391"/>
        <v>5</v>
      </c>
      <c r="J8617" s="2" t="s">
        <v>21</v>
      </c>
      <c r="K8617" s="2" t="s">
        <v>22</v>
      </c>
      <c r="L8617" s="2">
        <v>214.56</v>
      </c>
      <c r="M8617" s="2" t="s">
        <v>28</v>
      </c>
    </row>
    <row r="8618" spans="1:13" ht="14.25" hidden="1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3"/>
      <c r="J8618" s="2" t="s">
        <v>15</v>
      </c>
      <c r="K8618" s="2" t="s">
        <v>22</v>
      </c>
      <c r="L8618" s="2">
        <v>162.12</v>
      </c>
      <c r="M8618" s="2" t="s">
        <v>34</v>
      </c>
    </row>
    <row r="8619" spans="1:13" ht="14.25" customHeight="1" x14ac:dyDescent="0.3">
      <c r="A8619" s="2" t="s">
        <v>8650</v>
      </c>
      <c r="B8619" s="2" t="s">
        <v>19</v>
      </c>
      <c r="C8619" s="2" t="s">
        <v>20</v>
      </c>
      <c r="D8619" s="8">
        <v>1914.64</v>
      </c>
      <c r="E8619" s="11">
        <v>0.43</v>
      </c>
      <c r="F8619" s="18">
        <v>2</v>
      </c>
      <c r="G8619" s="15">
        <v>45584</v>
      </c>
      <c r="H8619" s="3">
        <v>45586</v>
      </c>
      <c r="I8619" s="2">
        <f>DATEDIF(G8619,H8619,"d")</f>
        <v>2</v>
      </c>
      <c r="J8619" s="2" t="s">
        <v>21</v>
      </c>
      <c r="K8619" s="2" t="s">
        <v>16</v>
      </c>
      <c r="L8619" s="2">
        <v>400.79</v>
      </c>
      <c r="M8619" s="2" t="s">
        <v>17</v>
      </c>
    </row>
    <row r="8620" spans="1:13" ht="14.25" hidden="1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3"/>
      <c r="J8620" s="2" t="s">
        <v>21</v>
      </c>
      <c r="K8620" s="2" t="s">
        <v>22</v>
      </c>
      <c r="L8620" s="2">
        <v>54.05</v>
      </c>
      <c r="M8620" s="2" t="s">
        <v>39</v>
      </c>
    </row>
    <row r="8621" spans="1:13" ht="14.25" hidden="1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3"/>
      <c r="J8621" s="2" t="s">
        <v>31</v>
      </c>
      <c r="K8621" s="2" t="s">
        <v>27</v>
      </c>
      <c r="L8621" s="2">
        <v>557.97</v>
      </c>
      <c r="M8621" s="2" t="s">
        <v>28</v>
      </c>
    </row>
    <row r="8622" spans="1:13" ht="14.25" hidden="1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3"/>
      <c r="J8622" s="2" t="s">
        <v>21</v>
      </c>
      <c r="K8622" s="2" t="s">
        <v>22</v>
      </c>
      <c r="L8622" s="2">
        <v>146.97</v>
      </c>
      <c r="M8622" s="2" t="s">
        <v>23</v>
      </c>
    </row>
    <row r="8623" spans="1:13" ht="14.25" hidden="1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3"/>
      <c r="J8623" s="2" t="s">
        <v>21</v>
      </c>
      <c r="K8623" s="2" t="s">
        <v>22</v>
      </c>
      <c r="L8623" s="2">
        <v>34.880000000000003</v>
      </c>
      <c r="M8623" s="2" t="s">
        <v>34</v>
      </c>
    </row>
    <row r="8624" spans="1:13" ht="14.25" hidden="1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3"/>
      <c r="J8624" s="2" t="s">
        <v>15</v>
      </c>
      <c r="K8624" s="2" t="s">
        <v>27</v>
      </c>
      <c r="L8624" s="2">
        <v>436.57</v>
      </c>
      <c r="M8624" s="2" t="s">
        <v>28</v>
      </c>
    </row>
    <row r="8625" spans="1:13" ht="14.25" hidden="1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3"/>
      <c r="J8625" s="2" t="s">
        <v>21</v>
      </c>
      <c r="K8625" s="2" t="s">
        <v>22</v>
      </c>
      <c r="L8625" s="2">
        <v>282.52</v>
      </c>
      <c r="M8625" s="2" t="s">
        <v>17</v>
      </c>
    </row>
    <row r="8626" spans="1:13" ht="14.25" hidden="1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3"/>
      <c r="J8626" s="2" t="s">
        <v>21</v>
      </c>
      <c r="K8626" s="2" t="s">
        <v>22</v>
      </c>
      <c r="L8626" s="2">
        <v>549.12</v>
      </c>
      <c r="M8626" s="2" t="s">
        <v>28</v>
      </c>
    </row>
    <row r="8627" spans="1:13" ht="14.25" hidden="1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3"/>
      <c r="J8627" s="2" t="s">
        <v>31</v>
      </c>
      <c r="K8627" s="2" t="s">
        <v>16</v>
      </c>
      <c r="L8627" s="2">
        <v>1049.67</v>
      </c>
      <c r="M8627" s="2" t="s">
        <v>17</v>
      </c>
    </row>
    <row r="8628" spans="1:13" ht="14.25" hidden="1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3"/>
      <c r="J8628" s="2" t="s">
        <v>31</v>
      </c>
      <c r="K8628" s="2" t="s">
        <v>27</v>
      </c>
      <c r="L8628" s="2">
        <v>763.13</v>
      </c>
      <c r="M8628" s="2" t="s">
        <v>23</v>
      </c>
    </row>
    <row r="8629" spans="1:13" ht="14.25" hidden="1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3"/>
      <c r="J8629" s="2" t="s">
        <v>21</v>
      </c>
      <c r="K8629" s="2" t="s">
        <v>22</v>
      </c>
      <c r="L8629" s="2">
        <v>428.37</v>
      </c>
      <c r="M8629" s="2" t="s">
        <v>28</v>
      </c>
    </row>
    <row r="8630" spans="1:13" ht="14.25" hidden="1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3"/>
      <c r="J8630" s="2" t="s">
        <v>15</v>
      </c>
      <c r="K8630" s="2" t="s">
        <v>22</v>
      </c>
      <c r="L8630" s="2">
        <v>328.55</v>
      </c>
      <c r="M8630" s="2" t="s">
        <v>23</v>
      </c>
    </row>
    <row r="8631" spans="1:13" ht="14.25" hidden="1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3"/>
      <c r="J8631" s="2" t="s">
        <v>31</v>
      </c>
      <c r="K8631" s="2" t="s">
        <v>27</v>
      </c>
      <c r="L8631" s="2">
        <v>478.09</v>
      </c>
      <c r="M8631" s="2" t="s">
        <v>17</v>
      </c>
    </row>
    <row r="8632" spans="1:13" ht="14.25" hidden="1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3"/>
      <c r="J8632" s="2" t="s">
        <v>31</v>
      </c>
      <c r="K8632" s="2" t="s">
        <v>16</v>
      </c>
      <c r="L8632" s="2">
        <v>325.42</v>
      </c>
      <c r="M8632" s="2" t="s">
        <v>28</v>
      </c>
    </row>
    <row r="8633" spans="1:13" ht="14.25" hidden="1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3"/>
      <c r="J8633" s="2" t="s">
        <v>31</v>
      </c>
      <c r="K8633" s="2" t="s">
        <v>22</v>
      </c>
      <c r="L8633" s="2">
        <v>116.93</v>
      </c>
      <c r="M8633" s="2" t="s">
        <v>28</v>
      </c>
    </row>
    <row r="8634" spans="1:13" ht="14.25" hidden="1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3"/>
      <c r="J8634" s="2" t="s">
        <v>21</v>
      </c>
      <c r="K8634" s="2" t="s">
        <v>16</v>
      </c>
      <c r="L8634" s="2">
        <v>373.38</v>
      </c>
      <c r="M8634" s="2" t="s">
        <v>28</v>
      </c>
    </row>
    <row r="8635" spans="1:13" ht="14.25" customHeight="1" x14ac:dyDescent="0.3">
      <c r="A8635" s="2" t="s">
        <v>8666</v>
      </c>
      <c r="B8635" s="2" t="s">
        <v>19</v>
      </c>
      <c r="C8635" s="2" t="s">
        <v>36</v>
      </c>
      <c r="D8635" s="8">
        <v>4098.93</v>
      </c>
      <c r="E8635" s="11">
        <v>0.27</v>
      </c>
      <c r="F8635" s="18">
        <v>5</v>
      </c>
      <c r="G8635" s="15">
        <v>45625</v>
      </c>
      <c r="H8635" s="3">
        <v>45628</v>
      </c>
      <c r="I8635" s="2">
        <f t="shared" ref="I8635:I8637" si="392">DATEDIF(G8635,H8635,"d")</f>
        <v>3</v>
      </c>
      <c r="J8635" s="2" t="s">
        <v>21</v>
      </c>
      <c r="K8635" s="2" t="s">
        <v>27</v>
      </c>
      <c r="L8635" s="2">
        <v>526.80999999999995</v>
      </c>
      <c r="M8635" s="2" t="s">
        <v>17</v>
      </c>
    </row>
    <row r="8636" spans="1:13" ht="14.25" customHeight="1" x14ac:dyDescent="0.3">
      <c r="A8636" s="2" t="s">
        <v>8667</v>
      </c>
      <c r="B8636" s="2" t="s">
        <v>19</v>
      </c>
      <c r="C8636" s="2" t="s">
        <v>36</v>
      </c>
      <c r="D8636" s="8">
        <v>993.75</v>
      </c>
      <c r="E8636" s="11">
        <v>0.17</v>
      </c>
      <c r="F8636" s="18">
        <v>2</v>
      </c>
      <c r="G8636" s="15">
        <v>45277</v>
      </c>
      <c r="H8636" s="3">
        <v>45281</v>
      </c>
      <c r="I8636" s="2">
        <f t="shared" si="392"/>
        <v>4</v>
      </c>
      <c r="J8636" s="2" t="s">
        <v>31</v>
      </c>
      <c r="K8636" s="2" t="s">
        <v>27</v>
      </c>
      <c r="L8636" s="2">
        <v>127.47</v>
      </c>
      <c r="M8636" s="2" t="s">
        <v>17</v>
      </c>
    </row>
    <row r="8637" spans="1:13" ht="14.25" customHeight="1" x14ac:dyDescent="0.3">
      <c r="A8637" s="2" t="s">
        <v>8668</v>
      </c>
      <c r="B8637" s="2" t="s">
        <v>19</v>
      </c>
      <c r="C8637" s="2" t="s">
        <v>14</v>
      </c>
      <c r="D8637" s="8">
        <v>3676.28</v>
      </c>
      <c r="E8637" s="11">
        <v>0.04</v>
      </c>
      <c r="F8637" s="18">
        <v>2</v>
      </c>
      <c r="G8637" s="15">
        <v>45075</v>
      </c>
      <c r="H8637" s="3">
        <v>45078</v>
      </c>
      <c r="I8637" s="2">
        <f t="shared" si="392"/>
        <v>3</v>
      </c>
      <c r="J8637" s="2" t="s">
        <v>15</v>
      </c>
      <c r="K8637" s="2" t="s">
        <v>27</v>
      </c>
      <c r="L8637" s="2">
        <v>920.27</v>
      </c>
      <c r="M8637" s="2" t="s">
        <v>17</v>
      </c>
    </row>
    <row r="8638" spans="1:13" ht="14.25" hidden="1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3"/>
      <c r="J8638" s="2" t="s">
        <v>31</v>
      </c>
      <c r="K8638" s="2" t="s">
        <v>16</v>
      </c>
      <c r="L8638" s="2">
        <v>192.38</v>
      </c>
      <c r="M8638" s="2" t="s">
        <v>34</v>
      </c>
    </row>
    <row r="8639" spans="1:13" ht="14.25" hidden="1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3"/>
      <c r="J8639" s="2" t="s">
        <v>21</v>
      </c>
      <c r="K8639" s="2" t="s">
        <v>16</v>
      </c>
      <c r="L8639" s="2">
        <v>21.49</v>
      </c>
      <c r="M8639" s="2" t="s">
        <v>28</v>
      </c>
    </row>
    <row r="8640" spans="1:13" ht="14.25" hidden="1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3"/>
      <c r="J8640" s="2" t="s">
        <v>15</v>
      </c>
      <c r="K8640" s="2" t="s">
        <v>22</v>
      </c>
      <c r="L8640" s="2">
        <v>25.96</v>
      </c>
      <c r="M8640" s="2" t="s">
        <v>17</v>
      </c>
    </row>
    <row r="8641" spans="1:13" ht="14.25" hidden="1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3"/>
      <c r="J8641" s="2" t="s">
        <v>31</v>
      </c>
      <c r="K8641" s="2" t="s">
        <v>16</v>
      </c>
      <c r="L8641" s="2">
        <v>406.54</v>
      </c>
      <c r="M8641" s="2" t="s">
        <v>23</v>
      </c>
    </row>
    <row r="8642" spans="1:13" ht="14.25" hidden="1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3"/>
      <c r="J8642" s="2" t="s">
        <v>31</v>
      </c>
      <c r="K8642" s="2" t="s">
        <v>27</v>
      </c>
      <c r="L8642" s="2">
        <v>441.38</v>
      </c>
      <c r="M8642" s="2" t="s">
        <v>39</v>
      </c>
    </row>
    <row r="8643" spans="1:13" ht="14.25" hidden="1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3"/>
      <c r="J8643" s="2" t="s">
        <v>15</v>
      </c>
      <c r="K8643" s="2" t="s">
        <v>27</v>
      </c>
      <c r="L8643" s="2">
        <v>356.36</v>
      </c>
      <c r="M8643" s="2" t="s">
        <v>39</v>
      </c>
    </row>
    <row r="8644" spans="1:13" ht="14.25" hidden="1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3"/>
      <c r="J8644" s="2" t="s">
        <v>21</v>
      </c>
      <c r="K8644" s="2" t="s">
        <v>27</v>
      </c>
      <c r="L8644" s="2">
        <v>409.91</v>
      </c>
      <c r="M8644" s="2" t="s">
        <v>34</v>
      </c>
    </row>
    <row r="8645" spans="1:13" ht="14.25" hidden="1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3"/>
      <c r="J8645" s="2" t="s">
        <v>31</v>
      </c>
      <c r="K8645" s="2" t="s">
        <v>22</v>
      </c>
      <c r="L8645" s="2">
        <v>193.79</v>
      </c>
      <c r="M8645" s="2" t="s">
        <v>28</v>
      </c>
    </row>
    <row r="8646" spans="1:13" ht="14.25" hidden="1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3"/>
      <c r="J8646" s="2" t="s">
        <v>31</v>
      </c>
      <c r="K8646" s="2" t="s">
        <v>27</v>
      </c>
      <c r="L8646" s="2">
        <v>939.42</v>
      </c>
      <c r="M8646" s="2" t="s">
        <v>28</v>
      </c>
    </row>
    <row r="8647" spans="1:13" ht="14.25" hidden="1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3"/>
      <c r="J8647" s="2" t="s">
        <v>21</v>
      </c>
      <c r="K8647" s="2" t="s">
        <v>22</v>
      </c>
      <c r="L8647" s="2">
        <v>109.17</v>
      </c>
      <c r="M8647" s="2" t="s">
        <v>48</v>
      </c>
    </row>
    <row r="8648" spans="1:13" ht="14.25" hidden="1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3"/>
      <c r="J8648" s="2" t="s">
        <v>15</v>
      </c>
      <c r="K8648" s="2" t="s">
        <v>27</v>
      </c>
      <c r="L8648" s="2">
        <v>617.97</v>
      </c>
      <c r="M8648" s="2" t="s">
        <v>39</v>
      </c>
    </row>
    <row r="8649" spans="1:13" ht="14.25" hidden="1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3"/>
      <c r="J8649" s="2" t="s">
        <v>15</v>
      </c>
      <c r="K8649" s="2" t="s">
        <v>22</v>
      </c>
      <c r="L8649" s="2">
        <v>38.32</v>
      </c>
      <c r="M8649" s="2" t="s">
        <v>23</v>
      </c>
    </row>
    <row r="8650" spans="1:13" ht="14.25" hidden="1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3"/>
      <c r="J8650" s="2" t="s">
        <v>15</v>
      </c>
      <c r="K8650" s="2" t="s">
        <v>22</v>
      </c>
      <c r="L8650" s="2">
        <v>196.63</v>
      </c>
      <c r="M8650" s="2" t="s">
        <v>23</v>
      </c>
    </row>
    <row r="8651" spans="1:13" ht="14.25" customHeight="1" x14ac:dyDescent="0.3">
      <c r="A8651" s="2" t="s">
        <v>8682</v>
      </c>
      <c r="B8651" s="2" t="s">
        <v>19</v>
      </c>
      <c r="C8651" s="2" t="s">
        <v>33</v>
      </c>
      <c r="D8651" s="8">
        <v>1694.95</v>
      </c>
      <c r="E8651" s="11">
        <v>0.42</v>
      </c>
      <c r="F8651" s="18">
        <v>7</v>
      </c>
      <c r="G8651" s="15">
        <v>45349</v>
      </c>
      <c r="H8651" s="3">
        <v>45351</v>
      </c>
      <c r="I8651" s="2">
        <f>DATEDIF(G8651,H8651,"d")</f>
        <v>2</v>
      </c>
      <c r="J8651" s="2" t="s">
        <v>15</v>
      </c>
      <c r="K8651" s="2" t="s">
        <v>16</v>
      </c>
      <c r="L8651" s="2">
        <v>427.59</v>
      </c>
      <c r="M8651" s="2" t="s">
        <v>39</v>
      </c>
    </row>
    <row r="8652" spans="1:13" ht="14.25" hidden="1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3"/>
      <c r="J8652" s="2" t="s">
        <v>31</v>
      </c>
      <c r="K8652" s="2" t="s">
        <v>27</v>
      </c>
      <c r="L8652" s="2">
        <v>303.47000000000003</v>
      </c>
      <c r="M8652" s="2" t="s">
        <v>23</v>
      </c>
    </row>
    <row r="8653" spans="1:13" ht="14.25" hidden="1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3"/>
      <c r="J8653" s="2" t="s">
        <v>15</v>
      </c>
      <c r="K8653" s="2" t="s">
        <v>22</v>
      </c>
      <c r="L8653" s="2">
        <v>588.30999999999995</v>
      </c>
      <c r="M8653" s="2" t="s">
        <v>28</v>
      </c>
    </row>
    <row r="8654" spans="1:13" ht="14.25" hidden="1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3"/>
      <c r="J8654" s="2" t="s">
        <v>21</v>
      </c>
      <c r="K8654" s="2" t="s">
        <v>22</v>
      </c>
      <c r="L8654" s="2">
        <v>440.92</v>
      </c>
      <c r="M8654" s="2" t="s">
        <v>17</v>
      </c>
    </row>
    <row r="8655" spans="1:13" ht="14.25" hidden="1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3"/>
      <c r="J8655" s="2" t="s">
        <v>31</v>
      </c>
      <c r="K8655" s="2" t="s">
        <v>27</v>
      </c>
      <c r="L8655" s="2">
        <v>559.76</v>
      </c>
      <c r="M8655" s="2" t="s">
        <v>48</v>
      </c>
    </row>
    <row r="8656" spans="1:13" ht="14.25" hidden="1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3"/>
      <c r="J8656" s="2" t="s">
        <v>15</v>
      </c>
      <c r="K8656" s="2" t="s">
        <v>27</v>
      </c>
      <c r="L8656" s="2">
        <v>132.91</v>
      </c>
      <c r="M8656" s="2" t="s">
        <v>17</v>
      </c>
    </row>
    <row r="8657" spans="1:13" ht="14.25" hidden="1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3"/>
      <c r="J8657" s="2" t="s">
        <v>15</v>
      </c>
      <c r="K8657" s="2" t="s">
        <v>27</v>
      </c>
      <c r="L8657" s="2">
        <v>402.26</v>
      </c>
      <c r="M8657" s="2" t="s">
        <v>17</v>
      </c>
    </row>
    <row r="8658" spans="1:13" ht="14.25" hidden="1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3"/>
      <c r="J8658" s="2" t="s">
        <v>15</v>
      </c>
      <c r="K8658" s="2" t="s">
        <v>27</v>
      </c>
      <c r="L8658" s="2">
        <v>523.96</v>
      </c>
      <c r="M8658" s="2" t="s">
        <v>28</v>
      </c>
    </row>
    <row r="8659" spans="1:13" ht="14.25" customHeight="1" x14ac:dyDescent="0.3">
      <c r="A8659" s="2" t="s">
        <v>8690</v>
      </c>
      <c r="B8659" s="2" t="s">
        <v>19</v>
      </c>
      <c r="C8659" s="2" t="s">
        <v>26</v>
      </c>
      <c r="D8659" s="8">
        <v>2459.8200000000002</v>
      </c>
      <c r="E8659" s="11">
        <v>0.08</v>
      </c>
      <c r="F8659" s="18">
        <v>2</v>
      </c>
      <c r="G8659" s="15">
        <v>45638</v>
      </c>
      <c r="H8659" s="3">
        <v>45642</v>
      </c>
      <c r="I8659" s="2">
        <f>DATEDIF(G8659,H8659,"d")</f>
        <v>4</v>
      </c>
      <c r="J8659" s="2" t="s">
        <v>21</v>
      </c>
      <c r="K8659" s="2" t="s">
        <v>16</v>
      </c>
      <c r="L8659" s="2">
        <v>355.34</v>
      </c>
      <c r="M8659" s="2" t="s">
        <v>34</v>
      </c>
    </row>
    <row r="8660" spans="1:13" ht="14.25" hidden="1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3"/>
      <c r="J8660" s="2" t="s">
        <v>21</v>
      </c>
      <c r="K8660" s="2" t="s">
        <v>16</v>
      </c>
      <c r="L8660" s="2">
        <v>211.04</v>
      </c>
      <c r="M8660" s="2" t="s">
        <v>23</v>
      </c>
    </row>
    <row r="8661" spans="1:13" ht="14.25" hidden="1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3"/>
      <c r="J8661" s="2" t="s">
        <v>15</v>
      </c>
      <c r="K8661" s="2" t="s">
        <v>22</v>
      </c>
      <c r="L8661" s="2">
        <v>747.34</v>
      </c>
      <c r="M8661" s="2" t="s">
        <v>28</v>
      </c>
    </row>
    <row r="8662" spans="1:13" ht="14.25" hidden="1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3"/>
      <c r="J8662" s="2" t="s">
        <v>21</v>
      </c>
      <c r="K8662" s="2" t="s">
        <v>22</v>
      </c>
      <c r="L8662" s="2">
        <v>59.29</v>
      </c>
      <c r="M8662" s="2" t="s">
        <v>17</v>
      </c>
    </row>
    <row r="8663" spans="1:13" ht="14.25" hidden="1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3"/>
      <c r="J8663" s="2" t="s">
        <v>15</v>
      </c>
      <c r="K8663" s="2" t="s">
        <v>27</v>
      </c>
      <c r="L8663" s="2">
        <v>656.42</v>
      </c>
      <c r="M8663" s="2" t="s">
        <v>23</v>
      </c>
    </row>
    <row r="8664" spans="1:13" ht="14.25" hidden="1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3"/>
      <c r="J8664" s="2" t="s">
        <v>21</v>
      </c>
      <c r="K8664" s="2" t="s">
        <v>16</v>
      </c>
      <c r="L8664" s="2">
        <v>172.99</v>
      </c>
      <c r="M8664" s="2" t="s">
        <v>28</v>
      </c>
    </row>
    <row r="8665" spans="1:13" ht="14.25" hidden="1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3"/>
      <c r="J8665" s="2" t="s">
        <v>31</v>
      </c>
      <c r="K8665" s="2" t="s">
        <v>16</v>
      </c>
      <c r="L8665" s="2">
        <v>95.83</v>
      </c>
      <c r="M8665" s="2" t="s">
        <v>28</v>
      </c>
    </row>
    <row r="8666" spans="1:13" ht="14.25" hidden="1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3"/>
      <c r="J8666" s="2" t="s">
        <v>15</v>
      </c>
      <c r="K8666" s="2" t="s">
        <v>16</v>
      </c>
      <c r="L8666" s="2">
        <v>165.87</v>
      </c>
      <c r="M8666" s="2" t="s">
        <v>23</v>
      </c>
    </row>
    <row r="8667" spans="1:13" ht="14.25" hidden="1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3"/>
      <c r="J8667" s="2" t="s">
        <v>21</v>
      </c>
      <c r="K8667" s="2" t="s">
        <v>22</v>
      </c>
      <c r="L8667" s="2">
        <v>858.15</v>
      </c>
      <c r="M8667" s="2" t="s">
        <v>34</v>
      </c>
    </row>
    <row r="8668" spans="1:13" ht="14.25" customHeight="1" x14ac:dyDescent="0.3">
      <c r="A8668" s="2" t="s">
        <v>8699</v>
      </c>
      <c r="B8668" s="2" t="s">
        <v>19</v>
      </c>
      <c r="C8668" s="2" t="s">
        <v>26</v>
      </c>
      <c r="D8668" s="8">
        <v>4371.7</v>
      </c>
      <c r="E8668" s="11">
        <v>0.5</v>
      </c>
      <c r="F8668" s="18">
        <v>2</v>
      </c>
      <c r="G8668" s="15">
        <v>44933</v>
      </c>
      <c r="H8668" s="3">
        <v>44937</v>
      </c>
      <c r="I8668" s="2">
        <f>DATEDIF(G8668,H8668,"d")</f>
        <v>4</v>
      </c>
      <c r="J8668" s="2" t="s">
        <v>15</v>
      </c>
      <c r="K8668" s="2" t="s">
        <v>16</v>
      </c>
      <c r="L8668" s="2">
        <v>420.8</v>
      </c>
      <c r="M8668" s="2" t="s">
        <v>48</v>
      </c>
    </row>
    <row r="8669" spans="1:13" ht="14.25" hidden="1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3"/>
      <c r="J8669" s="2" t="s">
        <v>31</v>
      </c>
      <c r="K8669" s="2" t="s">
        <v>22</v>
      </c>
      <c r="L8669" s="2">
        <v>34.35</v>
      </c>
      <c r="M8669" s="2" t="s">
        <v>23</v>
      </c>
    </row>
    <row r="8670" spans="1:13" ht="14.25" hidden="1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3"/>
      <c r="J8670" s="2" t="s">
        <v>31</v>
      </c>
      <c r="K8670" s="2" t="s">
        <v>27</v>
      </c>
      <c r="L8670" s="2">
        <v>839.83</v>
      </c>
      <c r="M8670" s="2" t="s">
        <v>48</v>
      </c>
    </row>
    <row r="8671" spans="1:13" ht="14.25" customHeight="1" x14ac:dyDescent="0.3">
      <c r="A8671" s="2" t="s">
        <v>8702</v>
      </c>
      <c r="B8671" s="2" t="s">
        <v>19</v>
      </c>
      <c r="C8671" s="2" t="s">
        <v>14</v>
      </c>
      <c r="D8671" s="8">
        <v>2815.52</v>
      </c>
      <c r="E8671" s="11">
        <v>0.09</v>
      </c>
      <c r="F8671" s="18">
        <v>3</v>
      </c>
      <c r="G8671" s="15">
        <v>45647</v>
      </c>
      <c r="H8671" s="3">
        <v>45651</v>
      </c>
      <c r="I8671" s="2">
        <f>DATEDIF(G8671,H8671,"d")</f>
        <v>4</v>
      </c>
      <c r="J8671" s="2" t="s">
        <v>21</v>
      </c>
      <c r="K8671" s="2" t="s">
        <v>22</v>
      </c>
      <c r="L8671" s="2">
        <v>273.63</v>
      </c>
      <c r="M8671" s="2" t="s">
        <v>17</v>
      </c>
    </row>
    <row r="8672" spans="1:13" ht="14.25" hidden="1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3"/>
      <c r="J8672" s="2" t="s">
        <v>31</v>
      </c>
      <c r="K8672" s="2" t="s">
        <v>16</v>
      </c>
      <c r="L8672" s="2">
        <v>682.24</v>
      </c>
      <c r="M8672" s="2" t="s">
        <v>48</v>
      </c>
    </row>
    <row r="8673" spans="1:13" ht="14.25" hidden="1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3"/>
      <c r="J8673" s="2" t="s">
        <v>15</v>
      </c>
      <c r="K8673" s="2" t="s">
        <v>27</v>
      </c>
      <c r="L8673" s="2">
        <v>672.75</v>
      </c>
      <c r="M8673" s="2" t="s">
        <v>17</v>
      </c>
    </row>
    <row r="8674" spans="1:13" ht="14.25" hidden="1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3"/>
      <c r="J8674" s="2" t="s">
        <v>31</v>
      </c>
      <c r="K8674" s="2" t="s">
        <v>22</v>
      </c>
      <c r="L8674" s="2">
        <v>299.7</v>
      </c>
      <c r="M8674" s="2" t="s">
        <v>39</v>
      </c>
    </row>
    <row r="8675" spans="1:13" ht="14.25" hidden="1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3"/>
      <c r="J8675" s="2" t="s">
        <v>15</v>
      </c>
      <c r="K8675" s="2" t="s">
        <v>16</v>
      </c>
      <c r="L8675" s="2">
        <v>209.4</v>
      </c>
      <c r="M8675" s="2" t="s">
        <v>34</v>
      </c>
    </row>
    <row r="8676" spans="1:13" ht="14.25" hidden="1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3"/>
      <c r="J8676" s="2" t="s">
        <v>21</v>
      </c>
      <c r="K8676" s="2" t="s">
        <v>22</v>
      </c>
      <c r="L8676" s="2">
        <v>420.55</v>
      </c>
      <c r="M8676" s="2" t="s">
        <v>23</v>
      </c>
    </row>
    <row r="8677" spans="1:13" ht="14.25" hidden="1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3"/>
      <c r="J8677" s="2" t="s">
        <v>31</v>
      </c>
      <c r="K8677" s="2" t="s">
        <v>22</v>
      </c>
      <c r="L8677" s="2">
        <v>535.26</v>
      </c>
      <c r="M8677" s="2" t="s">
        <v>48</v>
      </c>
    </row>
    <row r="8678" spans="1:13" ht="14.25" customHeight="1" x14ac:dyDescent="0.3">
      <c r="A8678" s="2" t="s">
        <v>8709</v>
      </c>
      <c r="B8678" s="2" t="s">
        <v>19</v>
      </c>
      <c r="C8678" s="2" t="s">
        <v>26</v>
      </c>
      <c r="D8678" s="8">
        <v>4763.51</v>
      </c>
      <c r="E8678" s="11">
        <v>0.27</v>
      </c>
      <c r="F8678" s="18">
        <v>2</v>
      </c>
      <c r="G8678" s="15">
        <v>45373</v>
      </c>
      <c r="H8678" s="3">
        <v>45379</v>
      </c>
      <c r="I8678" s="2">
        <f>DATEDIF(G8678,H8678,"d")</f>
        <v>6</v>
      </c>
      <c r="J8678" s="2" t="s">
        <v>31</v>
      </c>
      <c r="K8678" s="2" t="s">
        <v>27</v>
      </c>
      <c r="L8678" s="2">
        <v>1164.75</v>
      </c>
      <c r="M8678" s="2" t="s">
        <v>23</v>
      </c>
    </row>
    <row r="8679" spans="1:13" ht="14.25" hidden="1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3"/>
      <c r="J8679" s="2" t="s">
        <v>15</v>
      </c>
      <c r="K8679" s="2" t="s">
        <v>16</v>
      </c>
      <c r="L8679" s="2">
        <v>111.43</v>
      </c>
      <c r="M8679" s="2" t="s">
        <v>17</v>
      </c>
    </row>
    <row r="8680" spans="1:13" ht="14.25" hidden="1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3"/>
      <c r="J8680" s="2" t="s">
        <v>31</v>
      </c>
      <c r="K8680" s="2" t="s">
        <v>22</v>
      </c>
      <c r="L8680" s="2">
        <v>1181.71</v>
      </c>
      <c r="M8680" s="2" t="s">
        <v>34</v>
      </c>
    </row>
    <row r="8681" spans="1:13" ht="14.25" hidden="1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3"/>
      <c r="J8681" s="2" t="s">
        <v>21</v>
      </c>
      <c r="K8681" s="2" t="s">
        <v>27</v>
      </c>
      <c r="L8681" s="2">
        <v>1000.86</v>
      </c>
      <c r="M8681" s="2" t="s">
        <v>17</v>
      </c>
    </row>
    <row r="8682" spans="1:13" ht="14.25" hidden="1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3"/>
      <c r="J8682" s="2" t="s">
        <v>31</v>
      </c>
      <c r="K8682" s="2" t="s">
        <v>16</v>
      </c>
      <c r="L8682" s="2">
        <v>34.770000000000003</v>
      </c>
      <c r="M8682" s="2" t="s">
        <v>34</v>
      </c>
    </row>
    <row r="8683" spans="1:13" ht="14.25" customHeight="1" x14ac:dyDescent="0.3">
      <c r="A8683" s="2" t="s">
        <v>8714</v>
      </c>
      <c r="B8683" s="2" t="s">
        <v>19</v>
      </c>
      <c r="C8683" s="2" t="s">
        <v>14</v>
      </c>
      <c r="D8683" s="8">
        <v>2834.09</v>
      </c>
      <c r="E8683" s="11">
        <v>0.41</v>
      </c>
      <c r="F8683" s="18">
        <v>4</v>
      </c>
      <c r="G8683" s="15">
        <v>45599</v>
      </c>
      <c r="H8683" s="3">
        <v>45600</v>
      </c>
      <c r="I8683" s="2">
        <f>DATEDIF(G8683,H8683,"d")</f>
        <v>1</v>
      </c>
      <c r="J8683" s="2" t="s">
        <v>15</v>
      </c>
      <c r="K8683" s="2" t="s">
        <v>27</v>
      </c>
      <c r="L8683" s="2">
        <v>770.98</v>
      </c>
      <c r="M8683" s="2" t="s">
        <v>28</v>
      </c>
    </row>
    <row r="8684" spans="1:13" ht="14.25" hidden="1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3"/>
      <c r="J8684" s="2" t="s">
        <v>31</v>
      </c>
      <c r="K8684" s="2" t="s">
        <v>22</v>
      </c>
      <c r="L8684" s="2">
        <v>127.57</v>
      </c>
      <c r="M8684" s="2" t="s">
        <v>23</v>
      </c>
    </row>
    <row r="8685" spans="1:13" ht="14.25" hidden="1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3"/>
      <c r="J8685" s="2" t="s">
        <v>15</v>
      </c>
      <c r="K8685" s="2" t="s">
        <v>27</v>
      </c>
      <c r="L8685" s="2">
        <v>262.61</v>
      </c>
      <c r="M8685" s="2" t="s">
        <v>39</v>
      </c>
    </row>
    <row r="8686" spans="1:13" ht="14.25" hidden="1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3"/>
      <c r="J8686" s="2" t="s">
        <v>21</v>
      </c>
      <c r="K8686" s="2" t="s">
        <v>22</v>
      </c>
      <c r="L8686" s="2">
        <v>594.85</v>
      </c>
      <c r="M8686" s="2" t="s">
        <v>23</v>
      </c>
    </row>
    <row r="8687" spans="1:13" ht="14.25" hidden="1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3"/>
      <c r="J8687" s="2" t="s">
        <v>15</v>
      </c>
      <c r="K8687" s="2" t="s">
        <v>16</v>
      </c>
      <c r="L8687" s="2">
        <v>1300.3699999999999</v>
      </c>
      <c r="M8687" s="2" t="s">
        <v>23</v>
      </c>
    </row>
    <row r="8688" spans="1:13" ht="14.25" customHeight="1" x14ac:dyDescent="0.3">
      <c r="A8688" s="2" t="s">
        <v>8719</v>
      </c>
      <c r="B8688" s="2" t="s">
        <v>19</v>
      </c>
      <c r="C8688" s="2" t="s">
        <v>26</v>
      </c>
      <c r="D8688" s="8">
        <v>4683.38</v>
      </c>
      <c r="E8688" s="11">
        <v>7.0000000000000007E-2</v>
      </c>
      <c r="F8688" s="18">
        <v>1</v>
      </c>
      <c r="G8688" s="15">
        <v>45263</v>
      </c>
      <c r="H8688" s="3">
        <v>45267</v>
      </c>
      <c r="I8688" s="2">
        <f>DATEDIF(G8688,H8688,"d")</f>
        <v>4</v>
      </c>
      <c r="J8688" s="2" t="s">
        <v>21</v>
      </c>
      <c r="K8688" s="2" t="s">
        <v>16</v>
      </c>
      <c r="L8688" s="2">
        <v>421.12</v>
      </c>
      <c r="M8688" s="2" t="s">
        <v>39</v>
      </c>
    </row>
    <row r="8689" spans="1:13" ht="14.25" hidden="1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3"/>
      <c r="J8689" s="2" t="s">
        <v>31</v>
      </c>
      <c r="K8689" s="2" t="s">
        <v>16</v>
      </c>
      <c r="L8689" s="2">
        <v>42.69</v>
      </c>
      <c r="M8689" s="2" t="s">
        <v>48</v>
      </c>
    </row>
    <row r="8690" spans="1:13" ht="14.25" hidden="1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3"/>
      <c r="J8690" s="2" t="s">
        <v>21</v>
      </c>
      <c r="K8690" s="2" t="s">
        <v>16</v>
      </c>
      <c r="L8690" s="2">
        <v>60.45</v>
      </c>
      <c r="M8690" s="2" t="s">
        <v>34</v>
      </c>
    </row>
    <row r="8691" spans="1:13" ht="14.25" customHeight="1" x14ac:dyDescent="0.3">
      <c r="A8691" s="2" t="s">
        <v>8722</v>
      </c>
      <c r="B8691" s="2" t="s">
        <v>19</v>
      </c>
      <c r="C8691" s="2" t="s">
        <v>26</v>
      </c>
      <c r="D8691" s="8">
        <v>3868.76</v>
      </c>
      <c r="E8691" s="11">
        <v>0.28999999999999998</v>
      </c>
      <c r="F8691" s="18">
        <v>5</v>
      </c>
      <c r="G8691" s="15">
        <v>45397</v>
      </c>
      <c r="H8691" s="3">
        <v>45402</v>
      </c>
      <c r="I8691" s="2">
        <f>DATEDIF(G8691,H8691,"d")</f>
        <v>5</v>
      </c>
      <c r="J8691" s="2" t="s">
        <v>21</v>
      </c>
      <c r="K8691" s="2" t="s">
        <v>16</v>
      </c>
      <c r="L8691" s="2">
        <v>744.28</v>
      </c>
      <c r="M8691" s="2" t="s">
        <v>34</v>
      </c>
    </row>
    <row r="8692" spans="1:13" ht="14.25" hidden="1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3"/>
      <c r="J8692" s="2" t="s">
        <v>31</v>
      </c>
      <c r="K8692" s="2" t="s">
        <v>27</v>
      </c>
      <c r="L8692" s="2">
        <v>748.41</v>
      </c>
      <c r="M8692" s="2" t="s">
        <v>23</v>
      </c>
    </row>
    <row r="8693" spans="1:13" ht="14.25" hidden="1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3"/>
      <c r="J8693" s="2" t="s">
        <v>15</v>
      </c>
      <c r="K8693" s="2" t="s">
        <v>16</v>
      </c>
      <c r="L8693" s="2">
        <v>554.1</v>
      </c>
      <c r="M8693" s="2" t="s">
        <v>17</v>
      </c>
    </row>
    <row r="8694" spans="1:13" ht="14.25" hidden="1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3"/>
      <c r="J8694" s="2" t="s">
        <v>31</v>
      </c>
      <c r="K8694" s="2" t="s">
        <v>27</v>
      </c>
      <c r="L8694" s="2">
        <v>379.27</v>
      </c>
      <c r="M8694" s="2" t="s">
        <v>28</v>
      </c>
    </row>
    <row r="8695" spans="1:13" ht="14.25" customHeight="1" x14ac:dyDescent="0.3">
      <c r="A8695" s="2" t="s">
        <v>8726</v>
      </c>
      <c r="B8695" s="2" t="s">
        <v>19</v>
      </c>
      <c r="C8695" s="2" t="s">
        <v>33</v>
      </c>
      <c r="D8695" s="8">
        <v>4261.68</v>
      </c>
      <c r="E8695" s="11">
        <v>0.1</v>
      </c>
      <c r="F8695" s="18">
        <v>7</v>
      </c>
      <c r="G8695" s="15">
        <v>45649</v>
      </c>
      <c r="H8695" s="3">
        <v>45654</v>
      </c>
      <c r="I8695" s="2">
        <f>DATEDIF(G8695,H8695,"d")</f>
        <v>5</v>
      </c>
      <c r="J8695" s="2" t="s">
        <v>31</v>
      </c>
      <c r="K8695" s="2" t="s">
        <v>16</v>
      </c>
      <c r="L8695" s="2">
        <v>1270.43</v>
      </c>
      <c r="M8695" s="2" t="s">
        <v>48</v>
      </c>
    </row>
    <row r="8696" spans="1:13" ht="14.25" hidden="1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3"/>
      <c r="J8696" s="2" t="s">
        <v>21</v>
      </c>
      <c r="K8696" s="2" t="s">
        <v>27</v>
      </c>
      <c r="L8696" s="2">
        <v>344.94</v>
      </c>
      <c r="M8696" s="2" t="s">
        <v>17</v>
      </c>
    </row>
    <row r="8697" spans="1:13" ht="14.25" hidden="1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3"/>
      <c r="J8697" s="2" t="s">
        <v>21</v>
      </c>
      <c r="K8697" s="2" t="s">
        <v>22</v>
      </c>
      <c r="L8697" s="2">
        <v>119.36</v>
      </c>
      <c r="M8697" s="2" t="s">
        <v>17</v>
      </c>
    </row>
    <row r="8698" spans="1:13" ht="14.25" customHeight="1" x14ac:dyDescent="0.3">
      <c r="A8698" s="2" t="s">
        <v>8729</v>
      </c>
      <c r="B8698" s="2" t="s">
        <v>19</v>
      </c>
      <c r="C8698" s="2" t="s">
        <v>26</v>
      </c>
      <c r="D8698" s="8">
        <v>151.97999999999999</v>
      </c>
      <c r="E8698" s="11">
        <v>0.45</v>
      </c>
      <c r="F8698" s="18">
        <v>9</v>
      </c>
      <c r="G8698" s="15">
        <v>45444</v>
      </c>
      <c r="H8698" s="3">
        <v>45447</v>
      </c>
      <c r="I8698" s="2">
        <f>DATEDIF(G8698,H8698,"d")</f>
        <v>3</v>
      </c>
      <c r="J8698" s="2" t="s">
        <v>15</v>
      </c>
      <c r="K8698" s="2" t="s">
        <v>22</v>
      </c>
      <c r="L8698" s="2">
        <v>41.21</v>
      </c>
      <c r="M8698" s="2" t="s">
        <v>28</v>
      </c>
    </row>
    <row r="8699" spans="1:13" ht="14.25" hidden="1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3"/>
      <c r="J8699" s="2" t="s">
        <v>21</v>
      </c>
      <c r="K8699" s="2" t="s">
        <v>16</v>
      </c>
      <c r="L8699" s="2">
        <v>793.04</v>
      </c>
      <c r="M8699" s="2" t="s">
        <v>48</v>
      </c>
    </row>
    <row r="8700" spans="1:13" ht="14.25" hidden="1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3"/>
      <c r="J8700" s="2" t="s">
        <v>31</v>
      </c>
      <c r="K8700" s="2" t="s">
        <v>22</v>
      </c>
      <c r="L8700" s="2">
        <v>640.04999999999995</v>
      </c>
      <c r="M8700" s="2" t="s">
        <v>28</v>
      </c>
    </row>
    <row r="8701" spans="1:13" ht="14.25" hidden="1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3"/>
      <c r="J8701" s="2" t="s">
        <v>15</v>
      </c>
      <c r="K8701" s="2" t="s">
        <v>16</v>
      </c>
      <c r="L8701" s="2">
        <v>680.94</v>
      </c>
      <c r="M8701" s="2" t="s">
        <v>28</v>
      </c>
    </row>
    <row r="8702" spans="1:13" ht="14.25" hidden="1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3"/>
      <c r="J8702" s="2" t="s">
        <v>31</v>
      </c>
      <c r="K8702" s="2" t="s">
        <v>27</v>
      </c>
      <c r="L8702" s="2">
        <v>282.14</v>
      </c>
      <c r="M8702" s="2" t="s">
        <v>17</v>
      </c>
    </row>
    <row r="8703" spans="1:13" ht="14.25" hidden="1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3"/>
      <c r="J8703" s="2" t="s">
        <v>21</v>
      </c>
      <c r="K8703" s="2" t="s">
        <v>22</v>
      </c>
      <c r="L8703" s="2">
        <v>130.83000000000001</v>
      </c>
      <c r="M8703" s="2" t="s">
        <v>28</v>
      </c>
    </row>
    <row r="8704" spans="1:13" ht="14.25" hidden="1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3"/>
      <c r="J8704" s="2" t="s">
        <v>31</v>
      </c>
      <c r="K8704" s="2" t="s">
        <v>27</v>
      </c>
      <c r="L8704" s="2">
        <v>509.25</v>
      </c>
      <c r="M8704" s="2" t="s">
        <v>17</v>
      </c>
    </row>
    <row r="8705" spans="1:13" ht="14.25" hidden="1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3"/>
      <c r="J8705" s="2" t="s">
        <v>15</v>
      </c>
      <c r="K8705" s="2" t="s">
        <v>22</v>
      </c>
      <c r="L8705" s="2">
        <v>14.21</v>
      </c>
      <c r="M8705" s="2" t="s">
        <v>17</v>
      </c>
    </row>
    <row r="8706" spans="1:13" ht="14.25" hidden="1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3"/>
      <c r="J8706" s="2" t="s">
        <v>15</v>
      </c>
      <c r="K8706" s="2" t="s">
        <v>22</v>
      </c>
      <c r="L8706" s="2">
        <v>274.36</v>
      </c>
      <c r="M8706" s="2" t="s">
        <v>28</v>
      </c>
    </row>
    <row r="8707" spans="1:13" ht="14.25" hidden="1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3"/>
      <c r="J8707" s="2" t="s">
        <v>21</v>
      </c>
      <c r="K8707" s="2" t="s">
        <v>16</v>
      </c>
      <c r="L8707" s="2">
        <v>427.45</v>
      </c>
      <c r="M8707" s="2" t="s">
        <v>39</v>
      </c>
    </row>
    <row r="8708" spans="1:13" ht="14.25" customHeight="1" x14ac:dyDescent="0.3">
      <c r="A8708" s="2" t="s">
        <v>8739</v>
      </c>
      <c r="B8708" s="2" t="s">
        <v>19</v>
      </c>
      <c r="C8708" s="2" t="s">
        <v>36</v>
      </c>
      <c r="D8708" s="8">
        <v>3252.15</v>
      </c>
      <c r="E8708" s="11">
        <v>0.5</v>
      </c>
      <c r="F8708" s="18">
        <v>3</v>
      </c>
      <c r="G8708" s="15">
        <v>45609</v>
      </c>
      <c r="H8708" s="3">
        <v>45614</v>
      </c>
      <c r="I8708" s="2">
        <f>DATEDIF(G8708,H8708,"d")</f>
        <v>5</v>
      </c>
      <c r="J8708" s="2" t="s">
        <v>15</v>
      </c>
      <c r="K8708" s="2" t="s">
        <v>22</v>
      </c>
      <c r="L8708" s="2">
        <v>874.68</v>
      </c>
      <c r="M8708" s="2" t="s">
        <v>34</v>
      </c>
    </row>
    <row r="8709" spans="1:13" ht="14.25" hidden="1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3"/>
      <c r="J8709" s="2" t="s">
        <v>21</v>
      </c>
      <c r="K8709" s="2" t="s">
        <v>16</v>
      </c>
      <c r="L8709" s="2">
        <v>328.5</v>
      </c>
      <c r="M8709" s="2" t="s">
        <v>23</v>
      </c>
    </row>
    <row r="8710" spans="1:13" ht="14.25" hidden="1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3"/>
      <c r="J8710" s="2" t="s">
        <v>31</v>
      </c>
      <c r="K8710" s="2" t="s">
        <v>27</v>
      </c>
      <c r="L8710" s="2">
        <v>165.81</v>
      </c>
      <c r="M8710" s="2" t="s">
        <v>28</v>
      </c>
    </row>
    <row r="8711" spans="1:13" ht="14.25" hidden="1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3"/>
      <c r="J8711" s="2" t="s">
        <v>15</v>
      </c>
      <c r="K8711" s="2" t="s">
        <v>27</v>
      </c>
      <c r="L8711" s="2">
        <v>67.540000000000006</v>
      </c>
      <c r="M8711" s="2" t="s">
        <v>34</v>
      </c>
    </row>
    <row r="8712" spans="1:13" ht="14.25" customHeight="1" x14ac:dyDescent="0.3">
      <c r="A8712" s="2" t="s">
        <v>8743</v>
      </c>
      <c r="B8712" s="2" t="s">
        <v>19</v>
      </c>
      <c r="C8712" s="2" t="s">
        <v>33</v>
      </c>
      <c r="D8712" s="8">
        <v>2083.09</v>
      </c>
      <c r="E8712" s="11">
        <v>0.23</v>
      </c>
      <c r="F8712" s="18">
        <v>8</v>
      </c>
      <c r="G8712" s="15">
        <v>45596</v>
      </c>
      <c r="H8712" s="3">
        <v>45601</v>
      </c>
      <c r="I8712" s="2">
        <f t="shared" ref="I8712:I8714" si="393">DATEDIF(G8712,H8712,"d")</f>
        <v>5</v>
      </c>
      <c r="J8712" s="2" t="s">
        <v>15</v>
      </c>
      <c r="K8712" s="2" t="s">
        <v>16</v>
      </c>
      <c r="L8712" s="2">
        <v>322.29000000000002</v>
      </c>
      <c r="M8712" s="2" t="s">
        <v>17</v>
      </c>
    </row>
    <row r="8713" spans="1:13" ht="14.25" customHeight="1" x14ac:dyDescent="0.3">
      <c r="A8713" s="2" t="s">
        <v>8744</v>
      </c>
      <c r="B8713" s="2" t="s">
        <v>19</v>
      </c>
      <c r="C8713" s="2" t="s">
        <v>14</v>
      </c>
      <c r="D8713" s="8">
        <v>4935.5</v>
      </c>
      <c r="E8713" s="11">
        <v>0.14000000000000001</v>
      </c>
      <c r="F8713" s="18">
        <v>6</v>
      </c>
      <c r="G8713" s="15">
        <v>45597</v>
      </c>
      <c r="H8713" s="3">
        <v>45598</v>
      </c>
      <c r="I8713" s="2">
        <f t="shared" si="393"/>
        <v>1</v>
      </c>
      <c r="J8713" s="2" t="s">
        <v>15</v>
      </c>
      <c r="K8713" s="2" t="s">
        <v>27</v>
      </c>
      <c r="L8713" s="2">
        <v>1346.67</v>
      </c>
      <c r="M8713" s="2" t="s">
        <v>34</v>
      </c>
    </row>
    <row r="8714" spans="1:13" ht="14.25" customHeight="1" x14ac:dyDescent="0.3">
      <c r="A8714" s="2" t="s">
        <v>8745</v>
      </c>
      <c r="B8714" s="2" t="s">
        <v>19</v>
      </c>
      <c r="C8714" s="2" t="s">
        <v>20</v>
      </c>
      <c r="D8714" s="8">
        <v>2234.92</v>
      </c>
      <c r="E8714" s="11">
        <v>0.32</v>
      </c>
      <c r="F8714" s="18">
        <v>8</v>
      </c>
      <c r="G8714" s="15">
        <v>45220</v>
      </c>
      <c r="H8714" s="3">
        <v>45223</v>
      </c>
      <c r="I8714" s="2">
        <f t="shared" si="393"/>
        <v>3</v>
      </c>
      <c r="J8714" s="2" t="s">
        <v>15</v>
      </c>
      <c r="K8714" s="2" t="s">
        <v>16</v>
      </c>
      <c r="L8714" s="2">
        <v>203.57</v>
      </c>
      <c r="M8714" s="2" t="s">
        <v>39</v>
      </c>
    </row>
    <row r="8715" spans="1:13" ht="14.25" hidden="1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3"/>
      <c r="J8715" s="2" t="s">
        <v>15</v>
      </c>
      <c r="K8715" s="2" t="s">
        <v>22</v>
      </c>
      <c r="L8715" s="2">
        <v>922.63</v>
      </c>
      <c r="M8715" s="2" t="s">
        <v>39</v>
      </c>
    </row>
    <row r="8716" spans="1:13" ht="14.25" hidden="1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3"/>
      <c r="J8716" s="2" t="s">
        <v>15</v>
      </c>
      <c r="K8716" s="2" t="s">
        <v>27</v>
      </c>
      <c r="L8716" s="2">
        <v>39.71</v>
      </c>
      <c r="M8716" s="2" t="s">
        <v>34</v>
      </c>
    </row>
    <row r="8717" spans="1:13" ht="14.25" hidden="1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3"/>
      <c r="J8717" s="2" t="s">
        <v>31</v>
      </c>
      <c r="K8717" s="2" t="s">
        <v>16</v>
      </c>
      <c r="L8717" s="2">
        <v>196.92</v>
      </c>
      <c r="M8717" s="2" t="s">
        <v>17</v>
      </c>
    </row>
    <row r="8718" spans="1:13" ht="14.25" hidden="1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3"/>
      <c r="J8718" s="2" t="s">
        <v>31</v>
      </c>
      <c r="K8718" s="2" t="s">
        <v>16</v>
      </c>
      <c r="L8718" s="2">
        <v>158.18</v>
      </c>
      <c r="M8718" s="2" t="s">
        <v>23</v>
      </c>
    </row>
    <row r="8719" spans="1:13" ht="14.25" hidden="1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3"/>
      <c r="J8719" s="2" t="s">
        <v>31</v>
      </c>
      <c r="K8719" s="2" t="s">
        <v>22</v>
      </c>
      <c r="L8719" s="2">
        <v>822.08</v>
      </c>
      <c r="M8719" s="2" t="s">
        <v>23</v>
      </c>
    </row>
    <row r="8720" spans="1:13" ht="14.25" hidden="1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3"/>
      <c r="J8720" s="2" t="s">
        <v>21</v>
      </c>
      <c r="K8720" s="2" t="s">
        <v>27</v>
      </c>
      <c r="L8720" s="2">
        <v>394.54</v>
      </c>
      <c r="M8720" s="2" t="s">
        <v>48</v>
      </c>
    </row>
    <row r="8721" spans="1:13" ht="14.25" hidden="1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3"/>
      <c r="J8721" s="2" t="s">
        <v>31</v>
      </c>
      <c r="K8721" s="2" t="s">
        <v>22</v>
      </c>
      <c r="L8721" s="2">
        <v>770.26</v>
      </c>
      <c r="M8721" s="2" t="s">
        <v>23</v>
      </c>
    </row>
    <row r="8722" spans="1:13" ht="14.25" customHeight="1" x14ac:dyDescent="0.3">
      <c r="A8722" s="2" t="s">
        <v>8753</v>
      </c>
      <c r="B8722" s="2" t="s">
        <v>19</v>
      </c>
      <c r="C8722" s="2" t="s">
        <v>26</v>
      </c>
      <c r="D8722" s="8">
        <v>3843.14</v>
      </c>
      <c r="E8722" s="11">
        <v>0.18</v>
      </c>
      <c r="F8722" s="18">
        <v>3</v>
      </c>
      <c r="G8722" s="15">
        <v>45362</v>
      </c>
      <c r="H8722" s="3">
        <v>45367</v>
      </c>
      <c r="I8722" s="2">
        <f>DATEDIF(G8722,H8722,"d")</f>
        <v>5</v>
      </c>
      <c r="J8722" s="2" t="s">
        <v>15</v>
      </c>
      <c r="K8722" s="2" t="s">
        <v>27</v>
      </c>
      <c r="L8722" s="2">
        <v>241.79</v>
      </c>
      <c r="M8722" s="2" t="s">
        <v>34</v>
      </c>
    </row>
    <row r="8723" spans="1:13" ht="14.25" hidden="1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3"/>
      <c r="J8723" s="2" t="s">
        <v>15</v>
      </c>
      <c r="K8723" s="2" t="s">
        <v>27</v>
      </c>
      <c r="L8723" s="2">
        <v>108.71</v>
      </c>
      <c r="M8723" s="2" t="s">
        <v>28</v>
      </c>
    </row>
    <row r="8724" spans="1:13" ht="14.25" hidden="1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3"/>
      <c r="J8724" s="2" t="s">
        <v>31</v>
      </c>
      <c r="K8724" s="2" t="s">
        <v>22</v>
      </c>
      <c r="L8724" s="2">
        <v>65.88</v>
      </c>
      <c r="M8724" s="2" t="s">
        <v>39</v>
      </c>
    </row>
    <row r="8725" spans="1:13" ht="14.25" hidden="1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3"/>
      <c r="J8725" s="2" t="s">
        <v>15</v>
      </c>
      <c r="K8725" s="2" t="s">
        <v>16</v>
      </c>
      <c r="L8725" s="2">
        <v>332.19</v>
      </c>
      <c r="M8725" s="2" t="s">
        <v>28</v>
      </c>
    </row>
    <row r="8726" spans="1:13" ht="14.25" hidden="1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3"/>
      <c r="J8726" s="2" t="s">
        <v>21</v>
      </c>
      <c r="K8726" s="2" t="s">
        <v>22</v>
      </c>
      <c r="L8726" s="2">
        <v>208.44</v>
      </c>
      <c r="M8726" s="2" t="s">
        <v>17</v>
      </c>
    </row>
    <row r="8727" spans="1:13" ht="14.25" hidden="1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3"/>
      <c r="J8727" s="2" t="s">
        <v>31</v>
      </c>
      <c r="K8727" s="2" t="s">
        <v>22</v>
      </c>
      <c r="L8727" s="2">
        <v>607.79</v>
      </c>
      <c r="M8727" s="2" t="s">
        <v>23</v>
      </c>
    </row>
    <row r="8728" spans="1:13" ht="14.25" customHeight="1" x14ac:dyDescent="0.3">
      <c r="A8728" s="2" t="s">
        <v>8759</v>
      </c>
      <c r="B8728" s="2" t="s">
        <v>19</v>
      </c>
      <c r="C8728" s="2" t="s">
        <v>36</v>
      </c>
      <c r="D8728" s="8">
        <v>2929.81</v>
      </c>
      <c r="E8728" s="11">
        <v>0.28000000000000003</v>
      </c>
      <c r="F8728" s="18">
        <v>7</v>
      </c>
      <c r="G8728" s="15">
        <v>45482</v>
      </c>
      <c r="H8728" s="3">
        <v>45486</v>
      </c>
      <c r="I8728" s="2">
        <f>DATEDIF(G8728,H8728,"d")</f>
        <v>4</v>
      </c>
      <c r="J8728" s="2" t="s">
        <v>21</v>
      </c>
      <c r="K8728" s="2" t="s">
        <v>16</v>
      </c>
      <c r="L8728" s="2">
        <v>390.8</v>
      </c>
      <c r="M8728" s="2" t="s">
        <v>48</v>
      </c>
    </row>
    <row r="8729" spans="1:13" ht="14.25" hidden="1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3"/>
      <c r="J8729" s="2" t="s">
        <v>31</v>
      </c>
      <c r="K8729" s="2" t="s">
        <v>27</v>
      </c>
      <c r="L8729" s="2">
        <v>525.94000000000005</v>
      </c>
      <c r="M8729" s="2" t="s">
        <v>17</v>
      </c>
    </row>
    <row r="8730" spans="1:13" ht="14.25" hidden="1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3"/>
      <c r="J8730" s="2" t="s">
        <v>15</v>
      </c>
      <c r="K8730" s="2" t="s">
        <v>27</v>
      </c>
      <c r="L8730" s="2">
        <v>650.84</v>
      </c>
      <c r="M8730" s="2" t="s">
        <v>48</v>
      </c>
    </row>
    <row r="8731" spans="1:13" ht="14.25" hidden="1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3"/>
      <c r="J8731" s="2" t="s">
        <v>21</v>
      </c>
      <c r="K8731" s="2" t="s">
        <v>22</v>
      </c>
      <c r="L8731" s="2">
        <v>961.64</v>
      </c>
      <c r="M8731" s="2" t="s">
        <v>39</v>
      </c>
    </row>
    <row r="8732" spans="1:13" ht="14.25" hidden="1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3"/>
      <c r="J8732" s="2" t="s">
        <v>15</v>
      </c>
      <c r="K8732" s="2" t="s">
        <v>22</v>
      </c>
      <c r="L8732" s="2">
        <v>274.7</v>
      </c>
      <c r="M8732" s="2" t="s">
        <v>28</v>
      </c>
    </row>
    <row r="8733" spans="1:13" ht="14.25" hidden="1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3"/>
      <c r="J8733" s="2" t="s">
        <v>31</v>
      </c>
      <c r="K8733" s="2" t="s">
        <v>16</v>
      </c>
      <c r="L8733" s="2">
        <v>1306.69</v>
      </c>
      <c r="M8733" s="2" t="s">
        <v>39</v>
      </c>
    </row>
    <row r="8734" spans="1:13" ht="14.25" hidden="1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3"/>
      <c r="J8734" s="2" t="s">
        <v>15</v>
      </c>
      <c r="K8734" s="2" t="s">
        <v>22</v>
      </c>
      <c r="L8734" s="2">
        <v>115.5</v>
      </c>
      <c r="M8734" s="2" t="s">
        <v>23</v>
      </c>
    </row>
    <row r="8735" spans="1:13" ht="14.25" hidden="1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3"/>
      <c r="J8735" s="2" t="s">
        <v>21</v>
      </c>
      <c r="K8735" s="2" t="s">
        <v>22</v>
      </c>
      <c r="L8735" s="2">
        <v>873.2</v>
      </c>
      <c r="M8735" s="2" t="s">
        <v>17</v>
      </c>
    </row>
    <row r="8736" spans="1:13" ht="14.25" hidden="1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3"/>
      <c r="J8736" s="2" t="s">
        <v>31</v>
      </c>
      <c r="K8736" s="2" t="s">
        <v>27</v>
      </c>
      <c r="L8736" s="2">
        <v>470.71</v>
      </c>
      <c r="M8736" s="2" t="s">
        <v>34</v>
      </c>
    </row>
    <row r="8737" spans="1:13" ht="14.25" hidden="1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3"/>
      <c r="J8737" s="2" t="s">
        <v>31</v>
      </c>
      <c r="K8737" s="2" t="s">
        <v>22</v>
      </c>
      <c r="L8737" s="2">
        <v>546.41</v>
      </c>
      <c r="M8737" s="2" t="s">
        <v>48</v>
      </c>
    </row>
    <row r="8738" spans="1:13" ht="14.25" hidden="1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3"/>
      <c r="J8738" s="2" t="s">
        <v>15</v>
      </c>
      <c r="K8738" s="2" t="s">
        <v>27</v>
      </c>
      <c r="L8738" s="2">
        <v>373.54</v>
      </c>
      <c r="M8738" s="2" t="s">
        <v>34</v>
      </c>
    </row>
    <row r="8739" spans="1:13" ht="14.25" hidden="1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3"/>
      <c r="J8739" s="2" t="s">
        <v>15</v>
      </c>
      <c r="K8739" s="2" t="s">
        <v>22</v>
      </c>
      <c r="L8739" s="2">
        <v>1419.32</v>
      </c>
      <c r="M8739" s="2" t="s">
        <v>39</v>
      </c>
    </row>
    <row r="8740" spans="1:13" ht="14.25" hidden="1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3"/>
      <c r="J8740" s="2" t="s">
        <v>21</v>
      </c>
      <c r="K8740" s="2" t="s">
        <v>16</v>
      </c>
      <c r="L8740" s="2">
        <v>132.79</v>
      </c>
      <c r="M8740" s="2" t="s">
        <v>48</v>
      </c>
    </row>
    <row r="8741" spans="1:13" ht="14.25" hidden="1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3"/>
      <c r="J8741" s="2" t="s">
        <v>21</v>
      </c>
      <c r="K8741" s="2" t="s">
        <v>22</v>
      </c>
      <c r="L8741" s="2">
        <v>670.93</v>
      </c>
      <c r="M8741" s="2" t="s">
        <v>17</v>
      </c>
    </row>
    <row r="8742" spans="1:13" ht="14.25" customHeight="1" x14ac:dyDescent="0.3">
      <c r="A8742" s="2" t="s">
        <v>8773</v>
      </c>
      <c r="B8742" s="2" t="s">
        <v>19</v>
      </c>
      <c r="C8742" s="2" t="s">
        <v>20</v>
      </c>
      <c r="D8742" s="8">
        <v>3142.84</v>
      </c>
      <c r="E8742" s="11">
        <v>0.33</v>
      </c>
      <c r="F8742" s="18">
        <v>1</v>
      </c>
      <c r="G8742" s="15">
        <v>45428</v>
      </c>
      <c r="H8742" s="3">
        <v>45435</v>
      </c>
      <c r="I8742" s="2">
        <f>DATEDIF(G8742,H8742,"d")</f>
        <v>7</v>
      </c>
      <c r="J8742" s="2" t="s">
        <v>31</v>
      </c>
      <c r="K8742" s="2" t="s">
        <v>22</v>
      </c>
      <c r="L8742" s="2">
        <v>843.08</v>
      </c>
      <c r="M8742" s="2" t="s">
        <v>17</v>
      </c>
    </row>
    <row r="8743" spans="1:13" ht="14.25" hidden="1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3"/>
      <c r="J8743" s="2" t="s">
        <v>31</v>
      </c>
      <c r="K8743" s="2" t="s">
        <v>16</v>
      </c>
      <c r="L8743" s="2">
        <v>463.53</v>
      </c>
      <c r="M8743" s="2" t="s">
        <v>28</v>
      </c>
    </row>
    <row r="8744" spans="1:13" ht="14.25" hidden="1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3"/>
      <c r="J8744" s="2" t="s">
        <v>31</v>
      </c>
      <c r="K8744" s="2" t="s">
        <v>16</v>
      </c>
      <c r="L8744" s="2">
        <v>1108.6199999999999</v>
      </c>
      <c r="M8744" s="2" t="s">
        <v>17</v>
      </c>
    </row>
    <row r="8745" spans="1:13" ht="14.25" hidden="1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3"/>
      <c r="J8745" s="2" t="s">
        <v>21</v>
      </c>
      <c r="K8745" s="2" t="s">
        <v>16</v>
      </c>
      <c r="L8745" s="2">
        <v>893.74</v>
      </c>
      <c r="M8745" s="2" t="s">
        <v>39</v>
      </c>
    </row>
    <row r="8746" spans="1:13" ht="14.25" hidden="1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3"/>
      <c r="J8746" s="2" t="s">
        <v>15</v>
      </c>
      <c r="K8746" s="2" t="s">
        <v>16</v>
      </c>
      <c r="L8746" s="2">
        <v>1047.7</v>
      </c>
      <c r="M8746" s="2" t="s">
        <v>28</v>
      </c>
    </row>
    <row r="8747" spans="1:13" ht="14.25" customHeight="1" x14ac:dyDescent="0.3">
      <c r="A8747" s="2" t="s">
        <v>8778</v>
      </c>
      <c r="B8747" s="2" t="s">
        <v>19</v>
      </c>
      <c r="C8747" s="2" t="s">
        <v>36</v>
      </c>
      <c r="D8747" s="8">
        <v>1248.01</v>
      </c>
      <c r="E8747" s="11">
        <v>0.23</v>
      </c>
      <c r="F8747" s="18">
        <v>3</v>
      </c>
      <c r="G8747" s="15">
        <v>45328</v>
      </c>
      <c r="H8747" s="3">
        <v>45334</v>
      </c>
      <c r="I8747" s="2">
        <f>DATEDIF(G8747,H8747,"d")</f>
        <v>6</v>
      </c>
      <c r="J8747" s="2" t="s">
        <v>15</v>
      </c>
      <c r="K8747" s="2" t="s">
        <v>16</v>
      </c>
      <c r="L8747" s="2">
        <v>311.83999999999997</v>
      </c>
      <c r="M8747" s="2" t="s">
        <v>28</v>
      </c>
    </row>
    <row r="8748" spans="1:13" ht="14.25" hidden="1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3"/>
      <c r="J8748" s="2" t="s">
        <v>31</v>
      </c>
      <c r="K8748" s="2" t="s">
        <v>22</v>
      </c>
      <c r="L8748" s="2">
        <v>370.14</v>
      </c>
      <c r="M8748" s="2" t="s">
        <v>39</v>
      </c>
    </row>
    <row r="8749" spans="1:13" ht="14.25" hidden="1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3"/>
      <c r="J8749" s="2" t="s">
        <v>31</v>
      </c>
      <c r="K8749" s="2" t="s">
        <v>16</v>
      </c>
      <c r="L8749" s="2">
        <v>365.4</v>
      </c>
      <c r="M8749" s="2" t="s">
        <v>39</v>
      </c>
    </row>
    <row r="8750" spans="1:13" ht="14.25" hidden="1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3"/>
      <c r="J8750" s="2" t="s">
        <v>15</v>
      </c>
      <c r="K8750" s="2" t="s">
        <v>22</v>
      </c>
      <c r="L8750" s="2">
        <v>734.3</v>
      </c>
      <c r="M8750" s="2" t="s">
        <v>17</v>
      </c>
    </row>
    <row r="8751" spans="1:13" ht="14.25" hidden="1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3"/>
      <c r="J8751" s="2" t="s">
        <v>31</v>
      </c>
      <c r="K8751" s="2" t="s">
        <v>22</v>
      </c>
      <c r="L8751" s="2">
        <v>171.24</v>
      </c>
      <c r="M8751" s="2" t="s">
        <v>17</v>
      </c>
    </row>
    <row r="8752" spans="1:13" ht="14.25" hidden="1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3"/>
      <c r="J8752" s="2" t="s">
        <v>31</v>
      </c>
      <c r="K8752" s="2" t="s">
        <v>16</v>
      </c>
      <c r="L8752" s="2">
        <v>246.16</v>
      </c>
      <c r="M8752" s="2" t="s">
        <v>48</v>
      </c>
    </row>
    <row r="8753" spans="1:13" ht="14.25" hidden="1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3"/>
      <c r="J8753" s="2" t="s">
        <v>21</v>
      </c>
      <c r="K8753" s="2" t="s">
        <v>27</v>
      </c>
      <c r="L8753" s="2">
        <v>416.99</v>
      </c>
      <c r="M8753" s="2" t="s">
        <v>28</v>
      </c>
    </row>
    <row r="8754" spans="1:13" ht="14.25" customHeight="1" x14ac:dyDescent="0.3">
      <c r="A8754" s="2" t="s">
        <v>8785</v>
      </c>
      <c r="B8754" s="2" t="s">
        <v>19</v>
      </c>
      <c r="C8754" s="2" t="s">
        <v>26</v>
      </c>
      <c r="D8754" s="8">
        <v>2193.61</v>
      </c>
      <c r="E8754" s="11">
        <v>0.4</v>
      </c>
      <c r="F8754" s="18">
        <v>1</v>
      </c>
      <c r="G8754" s="15">
        <v>44952</v>
      </c>
      <c r="H8754" s="3">
        <v>44959</v>
      </c>
      <c r="I8754" s="2">
        <f t="shared" ref="I8754:I8755" si="394">DATEDIF(G8754,H8754,"d")</f>
        <v>7</v>
      </c>
      <c r="J8754" s="2" t="s">
        <v>15</v>
      </c>
      <c r="K8754" s="2" t="s">
        <v>22</v>
      </c>
      <c r="L8754" s="2">
        <v>214.94</v>
      </c>
      <c r="M8754" s="2" t="s">
        <v>17</v>
      </c>
    </row>
    <row r="8755" spans="1:13" ht="14.25" customHeight="1" x14ac:dyDescent="0.3">
      <c r="A8755" s="2" t="s">
        <v>8786</v>
      </c>
      <c r="B8755" s="2" t="s">
        <v>19</v>
      </c>
      <c r="C8755" s="2" t="s">
        <v>36</v>
      </c>
      <c r="D8755" s="8">
        <v>1325.39</v>
      </c>
      <c r="E8755" s="11">
        <v>0.03</v>
      </c>
      <c r="F8755" s="18">
        <v>3</v>
      </c>
      <c r="G8755" s="15">
        <v>45015</v>
      </c>
      <c r="H8755" s="3">
        <v>45017</v>
      </c>
      <c r="I8755" s="2">
        <f t="shared" si="394"/>
        <v>2</v>
      </c>
      <c r="J8755" s="2" t="s">
        <v>15</v>
      </c>
      <c r="K8755" s="2" t="s">
        <v>27</v>
      </c>
      <c r="L8755" s="2">
        <v>153.02000000000001</v>
      </c>
      <c r="M8755" s="2" t="s">
        <v>28</v>
      </c>
    </row>
    <row r="8756" spans="1:13" ht="14.25" hidden="1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3"/>
      <c r="J8756" s="2" t="s">
        <v>21</v>
      </c>
      <c r="K8756" s="2" t="s">
        <v>16</v>
      </c>
      <c r="L8756" s="2">
        <v>529.08000000000004</v>
      </c>
      <c r="M8756" s="2" t="s">
        <v>28</v>
      </c>
    </row>
    <row r="8757" spans="1:13" ht="14.25" hidden="1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3"/>
      <c r="J8757" s="2" t="s">
        <v>21</v>
      </c>
      <c r="K8757" s="2" t="s">
        <v>16</v>
      </c>
      <c r="L8757" s="2">
        <v>54.06</v>
      </c>
      <c r="M8757" s="2" t="s">
        <v>34</v>
      </c>
    </row>
    <row r="8758" spans="1:13" ht="14.25" customHeight="1" x14ac:dyDescent="0.3">
      <c r="A8758" s="2" t="s">
        <v>8789</v>
      </c>
      <c r="B8758" s="2" t="s">
        <v>19</v>
      </c>
      <c r="C8758" s="2" t="s">
        <v>36</v>
      </c>
      <c r="D8758" s="8">
        <v>3203.43</v>
      </c>
      <c r="E8758" s="11">
        <v>0.28000000000000003</v>
      </c>
      <c r="F8758" s="18">
        <v>5</v>
      </c>
      <c r="G8758" s="15">
        <v>44965</v>
      </c>
      <c r="H8758" s="3">
        <v>44966</v>
      </c>
      <c r="I8758" s="2">
        <f>DATEDIF(G8758,H8758,"d")</f>
        <v>1</v>
      </c>
      <c r="J8758" s="2" t="s">
        <v>21</v>
      </c>
      <c r="K8758" s="2" t="s">
        <v>16</v>
      </c>
      <c r="L8758" s="2">
        <v>439.82</v>
      </c>
      <c r="M8758" s="2" t="s">
        <v>48</v>
      </c>
    </row>
    <row r="8759" spans="1:13" ht="14.25" hidden="1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3"/>
      <c r="J8759" s="2" t="s">
        <v>15</v>
      </c>
      <c r="K8759" s="2" t="s">
        <v>22</v>
      </c>
      <c r="L8759" s="2">
        <v>462.55</v>
      </c>
      <c r="M8759" s="2" t="s">
        <v>34</v>
      </c>
    </row>
    <row r="8760" spans="1:13" ht="14.25" customHeight="1" x14ac:dyDescent="0.3">
      <c r="A8760" s="2" t="s">
        <v>8791</v>
      </c>
      <c r="B8760" s="2" t="s">
        <v>19</v>
      </c>
      <c r="C8760" s="2" t="s">
        <v>33</v>
      </c>
      <c r="D8760" s="8">
        <v>1663.92</v>
      </c>
      <c r="E8760" s="11">
        <v>0.47</v>
      </c>
      <c r="F8760" s="18">
        <v>5</v>
      </c>
      <c r="G8760" s="15">
        <v>45286</v>
      </c>
      <c r="H8760" s="3">
        <v>45291</v>
      </c>
      <c r="I8760" s="2">
        <f>DATEDIF(G8760,H8760,"d")</f>
        <v>5</v>
      </c>
      <c r="J8760" s="2" t="s">
        <v>15</v>
      </c>
      <c r="K8760" s="2" t="s">
        <v>27</v>
      </c>
      <c r="L8760" s="2">
        <v>166.55</v>
      </c>
      <c r="M8760" s="2" t="s">
        <v>23</v>
      </c>
    </row>
    <row r="8761" spans="1:13" ht="14.25" hidden="1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3"/>
      <c r="J8761" s="2" t="s">
        <v>21</v>
      </c>
      <c r="K8761" s="2" t="s">
        <v>22</v>
      </c>
      <c r="L8761" s="2">
        <v>488.35</v>
      </c>
      <c r="M8761" s="2" t="s">
        <v>48</v>
      </c>
    </row>
    <row r="8762" spans="1:13" ht="14.25" hidden="1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3"/>
      <c r="J8762" s="2" t="s">
        <v>15</v>
      </c>
      <c r="K8762" s="2" t="s">
        <v>16</v>
      </c>
      <c r="L8762" s="2">
        <v>150.86000000000001</v>
      </c>
      <c r="M8762" s="2" t="s">
        <v>34</v>
      </c>
    </row>
    <row r="8763" spans="1:13" ht="14.25" hidden="1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3"/>
      <c r="J8763" s="2" t="s">
        <v>15</v>
      </c>
      <c r="K8763" s="2" t="s">
        <v>27</v>
      </c>
      <c r="L8763" s="2">
        <v>197.65</v>
      </c>
      <c r="M8763" s="2" t="s">
        <v>23</v>
      </c>
    </row>
    <row r="8764" spans="1:13" ht="14.25" hidden="1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3"/>
      <c r="J8764" s="2" t="s">
        <v>21</v>
      </c>
      <c r="K8764" s="2" t="s">
        <v>27</v>
      </c>
      <c r="L8764" s="2">
        <v>247.07</v>
      </c>
      <c r="M8764" s="2" t="s">
        <v>34</v>
      </c>
    </row>
    <row r="8765" spans="1:13" ht="14.25" customHeight="1" x14ac:dyDescent="0.3">
      <c r="A8765" s="2" t="s">
        <v>8796</v>
      </c>
      <c r="B8765" s="2" t="s">
        <v>19</v>
      </c>
      <c r="C8765" s="2" t="s">
        <v>14</v>
      </c>
      <c r="D8765" s="8">
        <v>732.31</v>
      </c>
      <c r="E8765" s="11">
        <v>0.13</v>
      </c>
      <c r="F8765" s="18">
        <v>9</v>
      </c>
      <c r="G8765" s="15">
        <v>45210</v>
      </c>
      <c r="H8765" s="3">
        <v>45216</v>
      </c>
      <c r="I8765" s="2">
        <f>DATEDIF(G8765,H8765,"d")</f>
        <v>6</v>
      </c>
      <c r="J8765" s="2" t="s">
        <v>31</v>
      </c>
      <c r="K8765" s="2" t="s">
        <v>16</v>
      </c>
      <c r="L8765" s="2">
        <v>215.75</v>
      </c>
      <c r="M8765" s="2" t="s">
        <v>28</v>
      </c>
    </row>
    <row r="8766" spans="1:13" ht="14.25" hidden="1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3"/>
      <c r="J8766" s="2" t="s">
        <v>15</v>
      </c>
      <c r="K8766" s="2" t="s">
        <v>16</v>
      </c>
      <c r="L8766" s="2">
        <v>42.26</v>
      </c>
      <c r="M8766" s="2" t="s">
        <v>28</v>
      </c>
    </row>
    <row r="8767" spans="1:13" ht="14.25" customHeight="1" x14ac:dyDescent="0.3">
      <c r="A8767" s="2" t="s">
        <v>8798</v>
      </c>
      <c r="B8767" s="2" t="s">
        <v>19</v>
      </c>
      <c r="C8767" s="2" t="s">
        <v>36</v>
      </c>
      <c r="D8767" s="8">
        <v>1485.27</v>
      </c>
      <c r="E8767" s="11">
        <v>0.19</v>
      </c>
      <c r="F8767" s="18">
        <v>4</v>
      </c>
      <c r="G8767" s="15">
        <v>45627</v>
      </c>
      <c r="H8767" s="3">
        <v>45632</v>
      </c>
      <c r="I8767" s="2">
        <f>DATEDIF(G8767,H8767,"d")</f>
        <v>5</v>
      </c>
      <c r="J8767" s="2" t="s">
        <v>31</v>
      </c>
      <c r="K8767" s="2" t="s">
        <v>16</v>
      </c>
      <c r="L8767" s="2">
        <v>344.68</v>
      </c>
      <c r="M8767" s="2" t="s">
        <v>34</v>
      </c>
    </row>
    <row r="8768" spans="1:13" ht="14.25" hidden="1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3"/>
      <c r="J8768" s="2" t="s">
        <v>15</v>
      </c>
      <c r="K8768" s="2" t="s">
        <v>22</v>
      </c>
      <c r="L8768" s="2">
        <v>352.23</v>
      </c>
      <c r="M8768" s="2" t="s">
        <v>39</v>
      </c>
    </row>
    <row r="8769" spans="1:13" ht="14.25" hidden="1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3"/>
      <c r="J8769" s="2" t="s">
        <v>31</v>
      </c>
      <c r="K8769" s="2" t="s">
        <v>27</v>
      </c>
      <c r="L8769" s="2">
        <v>345.6</v>
      </c>
      <c r="M8769" s="2" t="s">
        <v>23</v>
      </c>
    </row>
    <row r="8770" spans="1:13" ht="14.25" customHeight="1" x14ac:dyDescent="0.3">
      <c r="A8770" s="2" t="s">
        <v>8801</v>
      </c>
      <c r="B8770" s="2" t="s">
        <v>19</v>
      </c>
      <c r="C8770" s="2" t="s">
        <v>26</v>
      </c>
      <c r="D8770" s="8">
        <v>3081.92</v>
      </c>
      <c r="E8770" s="11">
        <v>0.43</v>
      </c>
      <c r="F8770" s="18">
        <v>6</v>
      </c>
      <c r="G8770" s="15">
        <v>45572</v>
      </c>
      <c r="H8770" s="3">
        <v>45574</v>
      </c>
      <c r="I8770" s="2">
        <f>DATEDIF(G8770,H8770,"d")</f>
        <v>2</v>
      </c>
      <c r="J8770" s="2" t="s">
        <v>31</v>
      </c>
      <c r="K8770" s="2" t="s">
        <v>27</v>
      </c>
      <c r="L8770" s="2">
        <v>409.89</v>
      </c>
      <c r="M8770" s="2" t="s">
        <v>34</v>
      </c>
    </row>
    <row r="8771" spans="1:13" ht="14.25" hidden="1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3"/>
      <c r="J8771" s="2" t="s">
        <v>15</v>
      </c>
      <c r="K8771" s="2" t="s">
        <v>27</v>
      </c>
      <c r="L8771" s="2">
        <v>258.36</v>
      </c>
      <c r="M8771" s="2" t="s">
        <v>48</v>
      </c>
    </row>
    <row r="8772" spans="1:13" ht="14.25" customHeight="1" x14ac:dyDescent="0.3">
      <c r="A8772" s="2" t="s">
        <v>8803</v>
      </c>
      <c r="B8772" s="2" t="s">
        <v>19</v>
      </c>
      <c r="C8772" s="2" t="s">
        <v>33</v>
      </c>
      <c r="D8772" s="8">
        <v>1381.11</v>
      </c>
      <c r="E8772" s="11">
        <v>0.47</v>
      </c>
      <c r="F8772" s="18">
        <v>8</v>
      </c>
      <c r="G8772" s="15">
        <v>45494</v>
      </c>
      <c r="H8772" s="3">
        <v>45497</v>
      </c>
      <c r="I8772" s="2">
        <f>DATEDIF(G8772,H8772,"d")</f>
        <v>3</v>
      </c>
      <c r="J8772" s="2" t="s">
        <v>15</v>
      </c>
      <c r="K8772" s="2" t="s">
        <v>22</v>
      </c>
      <c r="L8772" s="2">
        <v>192.9</v>
      </c>
      <c r="M8772" s="2" t="s">
        <v>39</v>
      </c>
    </row>
    <row r="8773" spans="1:13" ht="14.25" hidden="1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3"/>
      <c r="J8773" s="2" t="s">
        <v>15</v>
      </c>
      <c r="K8773" s="2" t="s">
        <v>22</v>
      </c>
      <c r="L8773" s="2">
        <v>464.67</v>
      </c>
      <c r="M8773" s="2" t="s">
        <v>39</v>
      </c>
    </row>
    <row r="8774" spans="1:13" ht="14.25" hidden="1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3"/>
      <c r="J8774" s="2" t="s">
        <v>15</v>
      </c>
      <c r="K8774" s="2" t="s">
        <v>22</v>
      </c>
      <c r="L8774" s="2">
        <v>345.92</v>
      </c>
      <c r="M8774" s="2" t="s">
        <v>23</v>
      </c>
    </row>
    <row r="8775" spans="1:13" ht="14.25" hidden="1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3"/>
      <c r="J8775" s="2" t="s">
        <v>31</v>
      </c>
      <c r="K8775" s="2" t="s">
        <v>22</v>
      </c>
      <c r="L8775" s="2">
        <v>162.41999999999999</v>
      </c>
      <c r="M8775" s="2" t="s">
        <v>23</v>
      </c>
    </row>
    <row r="8776" spans="1:13" ht="14.25" hidden="1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3"/>
      <c r="J8776" s="2" t="s">
        <v>21</v>
      </c>
      <c r="K8776" s="2" t="s">
        <v>22</v>
      </c>
      <c r="L8776" s="2">
        <v>360.08</v>
      </c>
      <c r="M8776" s="2" t="s">
        <v>34</v>
      </c>
    </row>
    <row r="8777" spans="1:13" ht="14.25" hidden="1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3"/>
      <c r="J8777" s="2" t="s">
        <v>15</v>
      </c>
      <c r="K8777" s="2" t="s">
        <v>27</v>
      </c>
      <c r="L8777" s="2">
        <v>712.88</v>
      </c>
      <c r="M8777" s="2" t="s">
        <v>48</v>
      </c>
    </row>
    <row r="8778" spans="1:13" ht="14.25" hidden="1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3"/>
      <c r="J8778" s="2" t="s">
        <v>15</v>
      </c>
      <c r="K8778" s="2" t="s">
        <v>22</v>
      </c>
      <c r="L8778" s="2">
        <v>79.819999999999993</v>
      </c>
      <c r="M8778" s="2" t="s">
        <v>48</v>
      </c>
    </row>
    <row r="8779" spans="1:13" ht="14.25" hidden="1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3"/>
      <c r="J8779" s="2" t="s">
        <v>21</v>
      </c>
      <c r="K8779" s="2" t="s">
        <v>16</v>
      </c>
      <c r="L8779" s="2">
        <v>681.69</v>
      </c>
      <c r="M8779" s="2" t="s">
        <v>23</v>
      </c>
    </row>
    <row r="8780" spans="1:13" ht="14.25" hidden="1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3"/>
      <c r="J8780" s="2" t="s">
        <v>15</v>
      </c>
      <c r="K8780" s="2" t="s">
        <v>16</v>
      </c>
      <c r="L8780" s="2">
        <v>296.95999999999998</v>
      </c>
      <c r="M8780" s="2" t="s">
        <v>17</v>
      </c>
    </row>
    <row r="8781" spans="1:13" ht="14.25" hidden="1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3"/>
      <c r="J8781" s="2" t="s">
        <v>15</v>
      </c>
      <c r="K8781" s="2" t="s">
        <v>16</v>
      </c>
      <c r="L8781" s="2">
        <v>498.25</v>
      </c>
      <c r="M8781" s="2" t="s">
        <v>23</v>
      </c>
    </row>
    <row r="8782" spans="1:13" ht="14.25" hidden="1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3"/>
      <c r="J8782" s="2" t="s">
        <v>15</v>
      </c>
      <c r="K8782" s="2" t="s">
        <v>27</v>
      </c>
      <c r="L8782" s="2">
        <v>580.03</v>
      </c>
      <c r="M8782" s="2" t="s">
        <v>34</v>
      </c>
    </row>
    <row r="8783" spans="1:13" ht="14.25" hidden="1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3"/>
      <c r="J8783" s="2" t="s">
        <v>31</v>
      </c>
      <c r="K8783" s="2" t="s">
        <v>16</v>
      </c>
      <c r="L8783" s="2">
        <v>370.71</v>
      </c>
      <c r="M8783" s="2" t="s">
        <v>17</v>
      </c>
    </row>
    <row r="8784" spans="1:13" ht="14.25" customHeight="1" x14ac:dyDescent="0.3">
      <c r="A8784" s="2" t="s">
        <v>8815</v>
      </c>
      <c r="B8784" s="2" t="s">
        <v>19</v>
      </c>
      <c r="C8784" s="2" t="s">
        <v>20</v>
      </c>
      <c r="D8784" s="8">
        <v>1938.18</v>
      </c>
      <c r="E8784" s="11">
        <v>0.39</v>
      </c>
      <c r="F8784" s="18">
        <v>4</v>
      </c>
      <c r="G8784" s="15">
        <v>45074</v>
      </c>
      <c r="H8784" s="3">
        <v>45076</v>
      </c>
      <c r="I8784" s="2">
        <f>DATEDIF(G8784,H8784,"d")</f>
        <v>2</v>
      </c>
      <c r="J8784" s="2" t="s">
        <v>31</v>
      </c>
      <c r="K8784" s="2" t="s">
        <v>27</v>
      </c>
      <c r="L8784" s="2">
        <v>165.1</v>
      </c>
      <c r="M8784" s="2" t="s">
        <v>48</v>
      </c>
    </row>
    <row r="8785" spans="1:13" ht="14.25" hidden="1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3"/>
      <c r="J8785" s="2" t="s">
        <v>21</v>
      </c>
      <c r="K8785" s="2" t="s">
        <v>16</v>
      </c>
      <c r="L8785" s="2">
        <v>176.04</v>
      </c>
      <c r="M8785" s="2" t="s">
        <v>34</v>
      </c>
    </row>
    <row r="8786" spans="1:13" ht="14.25" hidden="1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3"/>
      <c r="J8786" s="2" t="s">
        <v>21</v>
      </c>
      <c r="K8786" s="2" t="s">
        <v>22</v>
      </c>
      <c r="L8786" s="2">
        <v>214</v>
      </c>
      <c r="M8786" s="2" t="s">
        <v>28</v>
      </c>
    </row>
    <row r="8787" spans="1:13" ht="14.25" customHeight="1" x14ac:dyDescent="0.3">
      <c r="A8787" s="2" t="s">
        <v>8818</v>
      </c>
      <c r="B8787" s="2" t="s">
        <v>19</v>
      </c>
      <c r="C8787" s="2" t="s">
        <v>36</v>
      </c>
      <c r="D8787" s="8">
        <v>1785.53</v>
      </c>
      <c r="E8787" s="11">
        <v>0.19</v>
      </c>
      <c r="F8787" s="18">
        <v>1</v>
      </c>
      <c r="G8787" s="15">
        <v>45466</v>
      </c>
      <c r="H8787" s="3">
        <v>45470</v>
      </c>
      <c r="I8787" s="2">
        <f>DATEDIF(G8787,H8787,"d")</f>
        <v>4</v>
      </c>
      <c r="J8787" s="2" t="s">
        <v>21</v>
      </c>
      <c r="K8787" s="2" t="s">
        <v>16</v>
      </c>
      <c r="L8787" s="2">
        <v>240.01</v>
      </c>
      <c r="M8787" s="2" t="s">
        <v>28</v>
      </c>
    </row>
    <row r="8788" spans="1:13" ht="14.25" hidden="1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3"/>
      <c r="J8788" s="2" t="s">
        <v>31</v>
      </c>
      <c r="K8788" s="2" t="s">
        <v>16</v>
      </c>
      <c r="L8788" s="2">
        <v>308.05</v>
      </c>
      <c r="M8788" s="2" t="s">
        <v>17</v>
      </c>
    </row>
    <row r="8789" spans="1:13" ht="14.25" hidden="1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3"/>
      <c r="J8789" s="2" t="s">
        <v>15</v>
      </c>
      <c r="K8789" s="2" t="s">
        <v>27</v>
      </c>
      <c r="L8789" s="2">
        <v>219.44</v>
      </c>
      <c r="M8789" s="2" t="s">
        <v>34</v>
      </c>
    </row>
    <row r="8790" spans="1:13" ht="14.25" hidden="1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3"/>
      <c r="J8790" s="2" t="s">
        <v>31</v>
      </c>
      <c r="K8790" s="2" t="s">
        <v>27</v>
      </c>
      <c r="L8790" s="2">
        <v>957.21</v>
      </c>
      <c r="M8790" s="2" t="s">
        <v>39</v>
      </c>
    </row>
    <row r="8791" spans="1:13" ht="14.25" customHeight="1" x14ac:dyDescent="0.3">
      <c r="A8791" s="2" t="s">
        <v>8822</v>
      </c>
      <c r="B8791" s="2" t="s">
        <v>19</v>
      </c>
      <c r="C8791" s="2" t="s">
        <v>20</v>
      </c>
      <c r="D8791" s="8">
        <v>4642.24</v>
      </c>
      <c r="E8791" s="11">
        <v>0.42</v>
      </c>
      <c r="F8791" s="18">
        <v>1</v>
      </c>
      <c r="G8791" s="15">
        <v>45039</v>
      </c>
      <c r="H8791" s="3">
        <v>45041</v>
      </c>
      <c r="I8791" s="2">
        <f>DATEDIF(G8791,H8791,"d")</f>
        <v>2</v>
      </c>
      <c r="J8791" s="2" t="s">
        <v>15</v>
      </c>
      <c r="K8791" s="2" t="s">
        <v>22</v>
      </c>
      <c r="L8791" s="2">
        <v>810.19</v>
      </c>
      <c r="M8791" s="2" t="s">
        <v>28</v>
      </c>
    </row>
    <row r="8792" spans="1:13" ht="14.25" hidden="1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3"/>
      <c r="J8792" s="2" t="s">
        <v>15</v>
      </c>
      <c r="K8792" s="2" t="s">
        <v>16</v>
      </c>
      <c r="L8792" s="2">
        <v>237.85</v>
      </c>
      <c r="M8792" s="2" t="s">
        <v>34</v>
      </c>
    </row>
    <row r="8793" spans="1:13" ht="14.25" customHeight="1" x14ac:dyDescent="0.3">
      <c r="A8793" s="2" t="s">
        <v>8824</v>
      </c>
      <c r="B8793" s="2" t="s">
        <v>19</v>
      </c>
      <c r="C8793" s="2" t="s">
        <v>26</v>
      </c>
      <c r="D8793" s="8">
        <v>3416.76</v>
      </c>
      <c r="E8793" s="11">
        <v>0.47</v>
      </c>
      <c r="F8793" s="18">
        <v>1</v>
      </c>
      <c r="G8793" s="15">
        <v>45544</v>
      </c>
      <c r="H8793" s="3">
        <v>45546</v>
      </c>
      <c r="I8793" s="2">
        <f t="shared" ref="I8793:I8794" si="395">DATEDIF(G8793,H8793,"d")</f>
        <v>2</v>
      </c>
      <c r="J8793" s="2" t="s">
        <v>31</v>
      </c>
      <c r="K8793" s="2" t="s">
        <v>16</v>
      </c>
      <c r="L8793" s="2">
        <v>329.51</v>
      </c>
      <c r="M8793" s="2" t="s">
        <v>28</v>
      </c>
    </row>
    <row r="8794" spans="1:13" ht="14.25" customHeight="1" x14ac:dyDescent="0.3">
      <c r="A8794" s="2" t="s">
        <v>8825</v>
      </c>
      <c r="B8794" s="2" t="s">
        <v>19</v>
      </c>
      <c r="C8794" s="2" t="s">
        <v>36</v>
      </c>
      <c r="D8794" s="8">
        <v>803.45</v>
      </c>
      <c r="E8794" s="11">
        <v>0.47</v>
      </c>
      <c r="F8794" s="18">
        <v>1</v>
      </c>
      <c r="G8794" s="15">
        <v>44935</v>
      </c>
      <c r="H8794" s="3">
        <v>44941</v>
      </c>
      <c r="I8794" s="2">
        <f t="shared" si="395"/>
        <v>6</v>
      </c>
      <c r="J8794" s="2" t="s">
        <v>15</v>
      </c>
      <c r="K8794" s="2" t="s">
        <v>16</v>
      </c>
      <c r="L8794" s="2">
        <v>84.84</v>
      </c>
      <c r="M8794" s="2" t="s">
        <v>34</v>
      </c>
    </row>
    <row r="8795" spans="1:13" ht="14.25" hidden="1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3"/>
      <c r="J8795" s="2" t="s">
        <v>31</v>
      </c>
      <c r="K8795" s="2" t="s">
        <v>22</v>
      </c>
      <c r="L8795" s="2">
        <v>142.76</v>
      </c>
      <c r="M8795" s="2" t="s">
        <v>34</v>
      </c>
    </row>
    <row r="8796" spans="1:13" ht="14.25" hidden="1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3"/>
      <c r="J8796" s="2" t="s">
        <v>31</v>
      </c>
      <c r="K8796" s="2" t="s">
        <v>22</v>
      </c>
      <c r="L8796" s="2">
        <v>52.97</v>
      </c>
      <c r="M8796" s="2" t="s">
        <v>17</v>
      </c>
    </row>
    <row r="8797" spans="1:13" ht="14.25" hidden="1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3"/>
      <c r="J8797" s="2" t="s">
        <v>31</v>
      </c>
      <c r="K8797" s="2" t="s">
        <v>22</v>
      </c>
      <c r="L8797" s="2">
        <v>73.400000000000006</v>
      </c>
      <c r="M8797" s="2" t="s">
        <v>48</v>
      </c>
    </row>
    <row r="8798" spans="1:13" ht="14.25" customHeight="1" x14ac:dyDescent="0.3">
      <c r="A8798" s="2" t="s">
        <v>8829</v>
      </c>
      <c r="B8798" s="2" t="s">
        <v>19</v>
      </c>
      <c r="C8798" s="2" t="s">
        <v>36</v>
      </c>
      <c r="D8798" s="8">
        <v>1159.21</v>
      </c>
      <c r="E8798" s="11">
        <v>0.04</v>
      </c>
      <c r="F8798" s="18">
        <v>7</v>
      </c>
      <c r="G8798" s="15">
        <v>45044</v>
      </c>
      <c r="H8798" s="3">
        <v>45045</v>
      </c>
      <c r="I8798" s="2">
        <f>DATEDIF(G8798,H8798,"d")</f>
        <v>1</v>
      </c>
      <c r="J8798" s="2" t="s">
        <v>21</v>
      </c>
      <c r="K8798" s="2" t="s">
        <v>27</v>
      </c>
      <c r="L8798" s="2">
        <v>227.62</v>
      </c>
      <c r="M8798" s="2" t="s">
        <v>48</v>
      </c>
    </row>
    <row r="8799" spans="1:13" ht="14.25" hidden="1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3"/>
      <c r="J8799" s="2" t="s">
        <v>15</v>
      </c>
      <c r="K8799" s="2" t="s">
        <v>27</v>
      </c>
      <c r="L8799" s="2">
        <v>668.12</v>
      </c>
      <c r="M8799" s="2" t="s">
        <v>34</v>
      </c>
    </row>
    <row r="8800" spans="1:13" ht="14.25" hidden="1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3"/>
      <c r="J8800" s="2" t="s">
        <v>21</v>
      </c>
      <c r="K8800" s="2" t="s">
        <v>22</v>
      </c>
      <c r="L8800" s="2">
        <v>1101.4100000000001</v>
      </c>
      <c r="M8800" s="2" t="s">
        <v>34</v>
      </c>
    </row>
    <row r="8801" spans="1:13" ht="14.25" customHeight="1" x14ac:dyDescent="0.3">
      <c r="A8801" s="2" t="s">
        <v>8832</v>
      </c>
      <c r="B8801" s="2" t="s">
        <v>19</v>
      </c>
      <c r="C8801" s="2" t="s">
        <v>33</v>
      </c>
      <c r="D8801" s="8">
        <v>721.6</v>
      </c>
      <c r="E8801" s="11">
        <v>0.44</v>
      </c>
      <c r="F8801" s="18">
        <v>4</v>
      </c>
      <c r="G8801" s="15">
        <v>45642</v>
      </c>
      <c r="H8801" s="3">
        <v>45647</v>
      </c>
      <c r="I8801" s="2">
        <f>DATEDIF(G8801,H8801,"d")</f>
        <v>5</v>
      </c>
      <c r="J8801" s="2" t="s">
        <v>21</v>
      </c>
      <c r="K8801" s="2" t="s">
        <v>27</v>
      </c>
      <c r="L8801" s="2">
        <v>67.98</v>
      </c>
      <c r="M8801" s="2" t="s">
        <v>28</v>
      </c>
    </row>
    <row r="8802" spans="1:13" ht="14.25" hidden="1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3"/>
      <c r="J8802" s="2" t="s">
        <v>15</v>
      </c>
      <c r="K8802" s="2" t="s">
        <v>27</v>
      </c>
      <c r="L8802" s="2">
        <v>1000.96</v>
      </c>
      <c r="M8802" s="2" t="s">
        <v>34</v>
      </c>
    </row>
    <row r="8803" spans="1:13" ht="14.25" hidden="1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3"/>
      <c r="J8803" s="2" t="s">
        <v>31</v>
      </c>
      <c r="K8803" s="2" t="s">
        <v>22</v>
      </c>
      <c r="L8803" s="2">
        <v>468.56</v>
      </c>
      <c r="M8803" s="2" t="s">
        <v>34</v>
      </c>
    </row>
    <row r="8804" spans="1:13" ht="14.25" customHeight="1" x14ac:dyDescent="0.3">
      <c r="A8804" s="2" t="s">
        <v>8835</v>
      </c>
      <c r="B8804" s="2" t="s">
        <v>19</v>
      </c>
      <c r="C8804" s="2" t="s">
        <v>26</v>
      </c>
      <c r="D8804" s="8">
        <v>3664.2</v>
      </c>
      <c r="E8804" s="11">
        <v>0.02</v>
      </c>
      <c r="F8804" s="18">
        <v>5</v>
      </c>
      <c r="G8804" s="15">
        <v>45230</v>
      </c>
      <c r="H8804" s="3">
        <v>45232</v>
      </c>
      <c r="I8804" s="2">
        <f>DATEDIF(G8804,H8804,"d")</f>
        <v>2</v>
      </c>
      <c r="J8804" s="2" t="s">
        <v>21</v>
      </c>
      <c r="K8804" s="2" t="s">
        <v>27</v>
      </c>
      <c r="L8804" s="2">
        <v>330.05</v>
      </c>
      <c r="M8804" s="2" t="s">
        <v>48</v>
      </c>
    </row>
    <row r="8805" spans="1:13" ht="14.25" hidden="1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3"/>
      <c r="J8805" s="2" t="s">
        <v>21</v>
      </c>
      <c r="K8805" s="2" t="s">
        <v>27</v>
      </c>
      <c r="L8805" s="2">
        <v>558.28</v>
      </c>
      <c r="M8805" s="2" t="s">
        <v>28</v>
      </c>
    </row>
    <row r="8806" spans="1:13" ht="14.25" hidden="1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3"/>
      <c r="J8806" s="2" t="s">
        <v>31</v>
      </c>
      <c r="K8806" s="2" t="s">
        <v>22</v>
      </c>
      <c r="L8806" s="2">
        <v>13.4</v>
      </c>
      <c r="M8806" s="2" t="s">
        <v>39</v>
      </c>
    </row>
    <row r="8807" spans="1:13" ht="14.25" customHeight="1" x14ac:dyDescent="0.3">
      <c r="A8807" s="2" t="s">
        <v>8838</v>
      </c>
      <c r="B8807" s="2" t="s">
        <v>19</v>
      </c>
      <c r="C8807" s="2" t="s">
        <v>36</v>
      </c>
      <c r="D8807" s="8">
        <v>3700.35</v>
      </c>
      <c r="E8807" s="11">
        <v>0.38</v>
      </c>
      <c r="F8807" s="18">
        <v>1</v>
      </c>
      <c r="G8807" s="15">
        <v>45368</v>
      </c>
      <c r="H8807" s="3">
        <v>45375</v>
      </c>
      <c r="I8807" s="2">
        <f>DATEDIF(G8807,H8807,"d")</f>
        <v>7</v>
      </c>
      <c r="J8807" s="2" t="s">
        <v>31</v>
      </c>
      <c r="K8807" s="2" t="s">
        <v>22</v>
      </c>
      <c r="L8807" s="2">
        <v>491.86</v>
      </c>
      <c r="M8807" s="2" t="s">
        <v>28</v>
      </c>
    </row>
    <row r="8808" spans="1:13" ht="14.25" hidden="1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3"/>
      <c r="J8808" s="2" t="s">
        <v>31</v>
      </c>
      <c r="K8808" s="2" t="s">
        <v>22</v>
      </c>
      <c r="L8808" s="2">
        <v>656.48</v>
      </c>
      <c r="M8808" s="2" t="s">
        <v>48</v>
      </c>
    </row>
    <row r="8809" spans="1:13" ht="14.25" hidden="1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3"/>
      <c r="J8809" s="2" t="s">
        <v>15</v>
      </c>
      <c r="K8809" s="2" t="s">
        <v>16</v>
      </c>
      <c r="L8809" s="2">
        <v>107.22</v>
      </c>
      <c r="M8809" s="2" t="s">
        <v>17</v>
      </c>
    </row>
    <row r="8810" spans="1:13" ht="14.25" hidden="1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3"/>
      <c r="J8810" s="2" t="s">
        <v>15</v>
      </c>
      <c r="K8810" s="2" t="s">
        <v>22</v>
      </c>
      <c r="L8810" s="2">
        <v>974.7</v>
      </c>
      <c r="M8810" s="2" t="s">
        <v>34</v>
      </c>
    </row>
    <row r="8811" spans="1:13" ht="14.25" hidden="1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3"/>
      <c r="J8811" s="2" t="s">
        <v>31</v>
      </c>
      <c r="K8811" s="2" t="s">
        <v>16</v>
      </c>
      <c r="L8811" s="2">
        <v>118.29</v>
      </c>
      <c r="M8811" s="2" t="s">
        <v>28</v>
      </c>
    </row>
    <row r="8812" spans="1:13" ht="14.25" hidden="1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3"/>
      <c r="J8812" s="2" t="s">
        <v>15</v>
      </c>
      <c r="K8812" s="2" t="s">
        <v>27</v>
      </c>
      <c r="L8812" s="2">
        <v>362.46</v>
      </c>
      <c r="M8812" s="2" t="s">
        <v>28</v>
      </c>
    </row>
    <row r="8813" spans="1:13" ht="14.25" hidden="1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3"/>
      <c r="J8813" s="2" t="s">
        <v>31</v>
      </c>
      <c r="K8813" s="2" t="s">
        <v>16</v>
      </c>
      <c r="L8813" s="2">
        <v>29.99</v>
      </c>
      <c r="M8813" s="2" t="s">
        <v>28</v>
      </c>
    </row>
    <row r="8814" spans="1:13" ht="14.25" hidden="1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3"/>
      <c r="J8814" s="2" t="s">
        <v>31</v>
      </c>
      <c r="K8814" s="2" t="s">
        <v>22</v>
      </c>
      <c r="L8814" s="2">
        <v>513.59</v>
      </c>
      <c r="M8814" s="2" t="s">
        <v>28</v>
      </c>
    </row>
    <row r="8815" spans="1:13" ht="14.25" hidden="1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3"/>
      <c r="J8815" s="2" t="s">
        <v>15</v>
      </c>
      <c r="K8815" s="2" t="s">
        <v>27</v>
      </c>
      <c r="L8815" s="2">
        <v>649.82000000000005</v>
      </c>
      <c r="M8815" s="2" t="s">
        <v>34</v>
      </c>
    </row>
    <row r="8816" spans="1:13" ht="14.25" hidden="1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3"/>
      <c r="J8816" s="2" t="s">
        <v>15</v>
      </c>
      <c r="K8816" s="2" t="s">
        <v>22</v>
      </c>
      <c r="L8816" s="2">
        <v>273.98</v>
      </c>
      <c r="M8816" s="2" t="s">
        <v>34</v>
      </c>
    </row>
    <row r="8817" spans="1:13" ht="14.25" hidden="1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3"/>
      <c r="J8817" s="2" t="s">
        <v>31</v>
      </c>
      <c r="K8817" s="2" t="s">
        <v>27</v>
      </c>
      <c r="L8817" s="2">
        <v>103.95</v>
      </c>
      <c r="M8817" s="2" t="s">
        <v>34</v>
      </c>
    </row>
    <row r="8818" spans="1:13" ht="14.25" hidden="1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3"/>
      <c r="J8818" s="2" t="s">
        <v>15</v>
      </c>
      <c r="K8818" s="2" t="s">
        <v>27</v>
      </c>
      <c r="L8818" s="2">
        <v>1367.47</v>
      </c>
      <c r="M8818" s="2" t="s">
        <v>48</v>
      </c>
    </row>
    <row r="8819" spans="1:13" ht="14.25" hidden="1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3"/>
      <c r="J8819" s="2" t="s">
        <v>21</v>
      </c>
      <c r="K8819" s="2" t="s">
        <v>27</v>
      </c>
      <c r="L8819" s="2">
        <v>361.96</v>
      </c>
      <c r="M8819" s="2" t="s">
        <v>34</v>
      </c>
    </row>
    <row r="8820" spans="1:13" ht="14.25" hidden="1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3"/>
      <c r="J8820" s="2" t="s">
        <v>21</v>
      </c>
      <c r="K8820" s="2" t="s">
        <v>16</v>
      </c>
      <c r="L8820" s="2">
        <v>800.12</v>
      </c>
      <c r="M8820" s="2" t="s">
        <v>39</v>
      </c>
    </row>
    <row r="8821" spans="1:13" ht="14.25" customHeight="1" x14ac:dyDescent="0.3">
      <c r="A8821" s="2" t="s">
        <v>8852</v>
      </c>
      <c r="B8821" s="2" t="s">
        <v>19</v>
      </c>
      <c r="C8821" s="2" t="s">
        <v>36</v>
      </c>
      <c r="D8821" s="8">
        <v>3113.6</v>
      </c>
      <c r="E8821" s="11">
        <v>0.08</v>
      </c>
      <c r="F8821" s="18">
        <v>2</v>
      </c>
      <c r="G8821" s="15">
        <v>45337</v>
      </c>
      <c r="H8821" s="3">
        <v>45338</v>
      </c>
      <c r="I8821" s="2">
        <f>DATEDIF(G8821,H8821,"d")</f>
        <v>1</v>
      </c>
      <c r="J8821" s="2" t="s">
        <v>21</v>
      </c>
      <c r="K8821" s="2" t="s">
        <v>22</v>
      </c>
      <c r="L8821" s="2">
        <v>579.62</v>
      </c>
      <c r="M8821" s="2" t="s">
        <v>48</v>
      </c>
    </row>
    <row r="8822" spans="1:13" ht="14.25" hidden="1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3"/>
      <c r="J8822" s="2" t="s">
        <v>31</v>
      </c>
      <c r="K8822" s="2" t="s">
        <v>16</v>
      </c>
      <c r="L8822" s="2">
        <v>1019.52</v>
      </c>
      <c r="M8822" s="2" t="s">
        <v>23</v>
      </c>
    </row>
    <row r="8823" spans="1:13" ht="14.25" hidden="1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3"/>
      <c r="J8823" s="2" t="s">
        <v>21</v>
      </c>
      <c r="K8823" s="2" t="s">
        <v>22</v>
      </c>
      <c r="L8823" s="2">
        <v>101.99</v>
      </c>
      <c r="M8823" s="2" t="s">
        <v>23</v>
      </c>
    </row>
    <row r="8824" spans="1:13" ht="14.25" customHeight="1" x14ac:dyDescent="0.3">
      <c r="A8824" s="2" t="s">
        <v>8855</v>
      </c>
      <c r="B8824" s="2" t="s">
        <v>19</v>
      </c>
      <c r="C8824" s="2" t="s">
        <v>14</v>
      </c>
      <c r="D8824" s="8">
        <v>4477.1099999999997</v>
      </c>
      <c r="E8824" s="11">
        <v>0.44</v>
      </c>
      <c r="F8824" s="18">
        <v>8</v>
      </c>
      <c r="G8824" s="15">
        <v>45400</v>
      </c>
      <c r="H8824" s="3">
        <v>45401</v>
      </c>
      <c r="I8824" s="2">
        <f>DATEDIF(G8824,H8824,"d")</f>
        <v>1</v>
      </c>
      <c r="J8824" s="2" t="s">
        <v>31</v>
      </c>
      <c r="K8824" s="2" t="s">
        <v>27</v>
      </c>
      <c r="L8824" s="2">
        <v>521.98</v>
      </c>
      <c r="M8824" s="2" t="s">
        <v>34</v>
      </c>
    </row>
    <row r="8825" spans="1:13" ht="14.25" hidden="1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3"/>
      <c r="J8825" s="2" t="s">
        <v>15</v>
      </c>
      <c r="K8825" s="2" t="s">
        <v>16</v>
      </c>
      <c r="L8825" s="2">
        <v>176.89</v>
      </c>
      <c r="M8825" s="2" t="s">
        <v>28</v>
      </c>
    </row>
    <row r="8826" spans="1:13" ht="14.25" hidden="1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3"/>
      <c r="J8826" s="2" t="s">
        <v>15</v>
      </c>
      <c r="K8826" s="2" t="s">
        <v>16</v>
      </c>
      <c r="L8826" s="2">
        <v>28.92</v>
      </c>
      <c r="M8826" s="2" t="s">
        <v>17</v>
      </c>
    </row>
    <row r="8827" spans="1:13" ht="14.25" customHeight="1" x14ac:dyDescent="0.3">
      <c r="A8827" s="2" t="s">
        <v>8858</v>
      </c>
      <c r="B8827" s="2" t="s">
        <v>19</v>
      </c>
      <c r="C8827" s="2" t="s">
        <v>26</v>
      </c>
      <c r="D8827" s="8">
        <v>3320.6</v>
      </c>
      <c r="E8827" s="11">
        <v>0.46</v>
      </c>
      <c r="F8827" s="18">
        <v>9</v>
      </c>
      <c r="G8827" s="15">
        <v>45031</v>
      </c>
      <c r="H8827" s="3">
        <v>45034</v>
      </c>
      <c r="I8827" s="2">
        <f>DATEDIF(G8827,H8827,"d")</f>
        <v>3</v>
      </c>
      <c r="J8827" s="2" t="s">
        <v>21</v>
      </c>
      <c r="K8827" s="2" t="s">
        <v>16</v>
      </c>
      <c r="L8827" s="2">
        <v>812.91</v>
      </c>
      <c r="M8827" s="2" t="s">
        <v>39</v>
      </c>
    </row>
    <row r="8828" spans="1:13" ht="14.25" hidden="1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3"/>
      <c r="J8828" s="2" t="s">
        <v>31</v>
      </c>
      <c r="K8828" s="2" t="s">
        <v>27</v>
      </c>
      <c r="L8828" s="2">
        <v>330.86</v>
      </c>
      <c r="M8828" s="2" t="s">
        <v>23</v>
      </c>
    </row>
    <row r="8829" spans="1:13" ht="14.25" customHeight="1" x14ac:dyDescent="0.3">
      <c r="A8829" s="2" t="s">
        <v>8860</v>
      </c>
      <c r="B8829" s="2" t="s">
        <v>19</v>
      </c>
      <c r="C8829" s="2" t="s">
        <v>26</v>
      </c>
      <c r="D8829" s="8">
        <v>380.49</v>
      </c>
      <c r="E8829" s="11">
        <v>0.19</v>
      </c>
      <c r="F8829" s="18">
        <v>8</v>
      </c>
      <c r="G8829" s="15">
        <v>45026</v>
      </c>
      <c r="H8829" s="3">
        <v>45030</v>
      </c>
      <c r="I8829" s="2">
        <f>DATEDIF(G8829,H8829,"d")</f>
        <v>4</v>
      </c>
      <c r="J8829" s="2" t="s">
        <v>31</v>
      </c>
      <c r="K8829" s="2" t="s">
        <v>27</v>
      </c>
      <c r="L8829" s="2">
        <v>59.01</v>
      </c>
      <c r="M8829" s="2" t="s">
        <v>23</v>
      </c>
    </row>
    <row r="8830" spans="1:13" ht="14.25" hidden="1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3"/>
      <c r="J8830" s="2" t="s">
        <v>21</v>
      </c>
      <c r="K8830" s="2" t="s">
        <v>22</v>
      </c>
      <c r="L8830" s="2">
        <v>557.23</v>
      </c>
      <c r="M8830" s="2" t="s">
        <v>48</v>
      </c>
    </row>
    <row r="8831" spans="1:13" ht="14.25" customHeight="1" x14ac:dyDescent="0.3">
      <c r="A8831" s="2" t="s">
        <v>8862</v>
      </c>
      <c r="B8831" s="2" t="s">
        <v>19</v>
      </c>
      <c r="C8831" s="2" t="s">
        <v>20</v>
      </c>
      <c r="D8831" s="8">
        <v>2695.94</v>
      </c>
      <c r="E8831" s="11">
        <v>0.17</v>
      </c>
      <c r="F8831" s="18">
        <v>1</v>
      </c>
      <c r="G8831" s="15">
        <v>45009</v>
      </c>
      <c r="H8831" s="3">
        <v>45013</v>
      </c>
      <c r="I8831" s="2">
        <f>DATEDIF(G8831,H8831,"d")</f>
        <v>4</v>
      </c>
      <c r="J8831" s="2" t="s">
        <v>21</v>
      </c>
      <c r="K8831" s="2" t="s">
        <v>22</v>
      </c>
      <c r="L8831" s="2">
        <v>204.32</v>
      </c>
      <c r="M8831" s="2" t="s">
        <v>23</v>
      </c>
    </row>
    <row r="8832" spans="1:13" ht="14.25" hidden="1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3"/>
      <c r="J8832" s="2" t="s">
        <v>15</v>
      </c>
      <c r="K8832" s="2" t="s">
        <v>22</v>
      </c>
      <c r="L8832" s="2">
        <v>398.42</v>
      </c>
      <c r="M8832" s="2" t="s">
        <v>39</v>
      </c>
    </row>
    <row r="8833" spans="1:13" ht="14.25" hidden="1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3"/>
      <c r="J8833" s="2" t="s">
        <v>15</v>
      </c>
      <c r="K8833" s="2" t="s">
        <v>27</v>
      </c>
      <c r="L8833" s="2">
        <v>939.56</v>
      </c>
      <c r="M8833" s="2" t="s">
        <v>48</v>
      </c>
    </row>
    <row r="8834" spans="1:13" ht="14.25" customHeight="1" x14ac:dyDescent="0.3">
      <c r="A8834" s="2" t="s">
        <v>8865</v>
      </c>
      <c r="B8834" s="2" t="s">
        <v>19</v>
      </c>
      <c r="C8834" s="2" t="s">
        <v>26</v>
      </c>
      <c r="D8834" s="8">
        <v>3240.72</v>
      </c>
      <c r="E8834" s="11">
        <v>0.01</v>
      </c>
      <c r="F8834" s="18">
        <v>7</v>
      </c>
      <c r="G8834" s="15">
        <v>45397</v>
      </c>
      <c r="H8834" s="3">
        <v>45400</v>
      </c>
      <c r="I8834" s="2">
        <f t="shared" ref="I8834:I8837" si="396">DATEDIF(G8834,H8834,"d")</f>
        <v>3</v>
      </c>
      <c r="J8834" s="2" t="s">
        <v>15</v>
      </c>
      <c r="K8834" s="2" t="s">
        <v>27</v>
      </c>
      <c r="L8834" s="2">
        <v>263.3</v>
      </c>
      <c r="M8834" s="2" t="s">
        <v>48</v>
      </c>
    </row>
    <row r="8835" spans="1:13" ht="14.25" customHeight="1" x14ac:dyDescent="0.3">
      <c r="A8835" s="2" t="s">
        <v>8866</v>
      </c>
      <c r="B8835" s="2" t="s">
        <v>19</v>
      </c>
      <c r="C8835" s="2" t="s">
        <v>26</v>
      </c>
      <c r="D8835" s="8">
        <v>4237.32</v>
      </c>
      <c r="E8835" s="11">
        <v>0.48</v>
      </c>
      <c r="F8835" s="18">
        <v>8</v>
      </c>
      <c r="G8835" s="15">
        <v>45613</v>
      </c>
      <c r="H8835" s="3">
        <v>45617</v>
      </c>
      <c r="I8835" s="2">
        <f t="shared" si="396"/>
        <v>4</v>
      </c>
      <c r="J8835" s="2" t="s">
        <v>21</v>
      </c>
      <c r="K8835" s="2" t="s">
        <v>16</v>
      </c>
      <c r="L8835" s="2">
        <v>226.95</v>
      </c>
      <c r="M8835" s="2" t="s">
        <v>28</v>
      </c>
    </row>
    <row r="8836" spans="1:13" ht="14.25" customHeight="1" x14ac:dyDescent="0.3">
      <c r="A8836" s="2" t="s">
        <v>8867</v>
      </c>
      <c r="B8836" s="2" t="s">
        <v>19</v>
      </c>
      <c r="C8836" s="2" t="s">
        <v>33</v>
      </c>
      <c r="D8836" s="8">
        <v>2137.31</v>
      </c>
      <c r="E8836" s="11">
        <v>0.37</v>
      </c>
      <c r="F8836" s="18">
        <v>4</v>
      </c>
      <c r="G8836" s="15">
        <v>45594</v>
      </c>
      <c r="H8836" s="3">
        <v>45596</v>
      </c>
      <c r="I8836" s="2">
        <f t="shared" si="396"/>
        <v>2</v>
      </c>
      <c r="J8836" s="2" t="s">
        <v>15</v>
      </c>
      <c r="K8836" s="2" t="s">
        <v>27</v>
      </c>
      <c r="L8836" s="2">
        <v>286.57</v>
      </c>
      <c r="M8836" s="2" t="s">
        <v>39</v>
      </c>
    </row>
    <row r="8837" spans="1:13" ht="14.25" customHeight="1" x14ac:dyDescent="0.3">
      <c r="A8837" s="2" t="s">
        <v>8868</v>
      </c>
      <c r="B8837" s="2" t="s">
        <v>19</v>
      </c>
      <c r="C8837" s="2" t="s">
        <v>26</v>
      </c>
      <c r="D8837" s="8">
        <v>1834.38</v>
      </c>
      <c r="E8837" s="11">
        <v>7.0000000000000007E-2</v>
      </c>
      <c r="F8837" s="18">
        <v>6</v>
      </c>
      <c r="G8837" s="15">
        <v>45629</v>
      </c>
      <c r="H8837" s="3">
        <v>45632</v>
      </c>
      <c r="I8837" s="2">
        <f t="shared" si="396"/>
        <v>3</v>
      </c>
      <c r="J8837" s="2" t="s">
        <v>15</v>
      </c>
      <c r="K8837" s="2" t="s">
        <v>16</v>
      </c>
      <c r="L8837" s="2">
        <v>192.86</v>
      </c>
      <c r="M8837" s="2" t="s">
        <v>28</v>
      </c>
    </row>
    <row r="8838" spans="1:13" ht="14.25" hidden="1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3"/>
      <c r="J8838" s="2" t="s">
        <v>31</v>
      </c>
      <c r="K8838" s="2" t="s">
        <v>16</v>
      </c>
      <c r="L8838" s="2">
        <v>466.22</v>
      </c>
      <c r="M8838" s="2" t="s">
        <v>34</v>
      </c>
    </row>
    <row r="8839" spans="1:13" ht="14.25" customHeight="1" x14ac:dyDescent="0.3">
      <c r="A8839" s="2" t="s">
        <v>8870</v>
      </c>
      <c r="B8839" s="2" t="s">
        <v>19</v>
      </c>
      <c r="C8839" s="2" t="s">
        <v>36</v>
      </c>
      <c r="D8839" s="8">
        <v>2232.86</v>
      </c>
      <c r="E8839" s="11">
        <v>0.03</v>
      </c>
      <c r="F8839" s="18">
        <v>8</v>
      </c>
      <c r="G8839" s="15">
        <v>45194</v>
      </c>
      <c r="H8839" s="3">
        <v>45199</v>
      </c>
      <c r="I8839" s="2">
        <f>DATEDIF(G8839,H8839,"d")</f>
        <v>5</v>
      </c>
      <c r="J8839" s="2" t="s">
        <v>15</v>
      </c>
      <c r="K8839" s="2" t="s">
        <v>16</v>
      </c>
      <c r="L8839" s="2">
        <v>371.83</v>
      </c>
      <c r="M8839" s="2" t="s">
        <v>28</v>
      </c>
    </row>
    <row r="8840" spans="1:13" ht="14.25" hidden="1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3"/>
      <c r="J8840" s="2" t="s">
        <v>15</v>
      </c>
      <c r="K8840" s="2" t="s">
        <v>27</v>
      </c>
      <c r="L8840" s="2">
        <v>320.58999999999997</v>
      </c>
      <c r="M8840" s="2" t="s">
        <v>17</v>
      </c>
    </row>
    <row r="8841" spans="1:13" ht="14.25" hidden="1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3"/>
      <c r="J8841" s="2" t="s">
        <v>31</v>
      </c>
      <c r="K8841" s="2" t="s">
        <v>22</v>
      </c>
      <c r="L8841" s="2">
        <v>301.16000000000003</v>
      </c>
      <c r="M8841" s="2" t="s">
        <v>28</v>
      </c>
    </row>
    <row r="8842" spans="1:13" ht="14.25" hidden="1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3"/>
      <c r="J8842" s="2" t="s">
        <v>15</v>
      </c>
      <c r="K8842" s="2" t="s">
        <v>16</v>
      </c>
      <c r="L8842" s="2">
        <v>352.61</v>
      </c>
      <c r="M8842" s="2" t="s">
        <v>23</v>
      </c>
    </row>
    <row r="8843" spans="1:13" ht="14.25" customHeight="1" x14ac:dyDescent="0.3">
      <c r="A8843" s="2" t="s">
        <v>8874</v>
      </c>
      <c r="B8843" s="2" t="s">
        <v>19</v>
      </c>
      <c r="C8843" s="2" t="s">
        <v>20</v>
      </c>
      <c r="D8843" s="8">
        <v>4486.1499999999996</v>
      </c>
      <c r="E8843" s="11">
        <v>0.22</v>
      </c>
      <c r="F8843" s="18">
        <v>7</v>
      </c>
      <c r="G8843" s="15">
        <v>45308</v>
      </c>
      <c r="H8843" s="3">
        <v>45313</v>
      </c>
      <c r="I8843" s="2">
        <f>DATEDIF(G8843,H8843,"d")</f>
        <v>5</v>
      </c>
      <c r="J8843" s="2" t="s">
        <v>31</v>
      </c>
      <c r="K8843" s="2" t="s">
        <v>27</v>
      </c>
      <c r="L8843" s="2">
        <v>934.14</v>
      </c>
      <c r="M8843" s="2" t="s">
        <v>39</v>
      </c>
    </row>
    <row r="8844" spans="1:13" ht="14.25" hidden="1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3"/>
      <c r="J8844" s="2" t="s">
        <v>15</v>
      </c>
      <c r="K8844" s="2" t="s">
        <v>22</v>
      </c>
      <c r="L8844" s="2">
        <v>1011.84</v>
      </c>
      <c r="M8844" s="2" t="s">
        <v>39</v>
      </c>
    </row>
    <row r="8845" spans="1:13" ht="14.25" hidden="1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3"/>
      <c r="J8845" s="2" t="s">
        <v>15</v>
      </c>
      <c r="K8845" s="2" t="s">
        <v>27</v>
      </c>
      <c r="L8845" s="2">
        <v>85.29</v>
      </c>
      <c r="M8845" s="2" t="s">
        <v>28</v>
      </c>
    </row>
    <row r="8846" spans="1:13" ht="14.25" customHeight="1" x14ac:dyDescent="0.3">
      <c r="A8846" s="2" t="s">
        <v>8877</v>
      </c>
      <c r="B8846" s="2" t="s">
        <v>19</v>
      </c>
      <c r="C8846" s="2" t="s">
        <v>36</v>
      </c>
      <c r="D8846" s="8">
        <v>4445.6400000000003</v>
      </c>
      <c r="E8846" s="11">
        <v>0.39</v>
      </c>
      <c r="F8846" s="18">
        <v>3</v>
      </c>
      <c r="G8846" s="15">
        <v>45572</v>
      </c>
      <c r="H8846" s="3">
        <v>45573</v>
      </c>
      <c r="I8846" s="2">
        <f>DATEDIF(G8846,H8846,"d")</f>
        <v>1</v>
      </c>
      <c r="J8846" s="2" t="s">
        <v>15</v>
      </c>
      <c r="K8846" s="2" t="s">
        <v>27</v>
      </c>
      <c r="L8846" s="2">
        <v>703.52</v>
      </c>
      <c r="M8846" s="2" t="s">
        <v>39</v>
      </c>
    </row>
    <row r="8847" spans="1:13" ht="14.25" hidden="1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3"/>
      <c r="J8847" s="2" t="s">
        <v>15</v>
      </c>
      <c r="K8847" s="2" t="s">
        <v>22</v>
      </c>
      <c r="L8847" s="2">
        <v>777.41</v>
      </c>
      <c r="M8847" s="2" t="s">
        <v>17</v>
      </c>
    </row>
    <row r="8848" spans="1:13" ht="14.25" customHeight="1" x14ac:dyDescent="0.3">
      <c r="A8848" s="2" t="s">
        <v>8879</v>
      </c>
      <c r="B8848" s="2" t="s">
        <v>19</v>
      </c>
      <c r="C8848" s="2" t="s">
        <v>33</v>
      </c>
      <c r="D8848" s="8">
        <v>3428.51</v>
      </c>
      <c r="E8848" s="11">
        <v>0.32</v>
      </c>
      <c r="F8848" s="18">
        <v>3</v>
      </c>
      <c r="G8848" s="15">
        <v>45231</v>
      </c>
      <c r="H8848" s="3">
        <v>45234</v>
      </c>
      <c r="I8848" s="2">
        <f t="shared" ref="I8848:I8850" si="397">DATEDIF(G8848,H8848,"d")</f>
        <v>3</v>
      </c>
      <c r="J8848" s="2" t="s">
        <v>15</v>
      </c>
      <c r="K8848" s="2" t="s">
        <v>16</v>
      </c>
      <c r="L8848" s="2">
        <v>790.5</v>
      </c>
      <c r="M8848" s="2" t="s">
        <v>34</v>
      </c>
    </row>
    <row r="8849" spans="1:13" ht="14.25" customHeight="1" x14ac:dyDescent="0.3">
      <c r="A8849" s="2" t="s">
        <v>8880</v>
      </c>
      <c r="B8849" s="2" t="s">
        <v>19</v>
      </c>
      <c r="C8849" s="2" t="s">
        <v>20</v>
      </c>
      <c r="D8849" s="8">
        <v>1541.86</v>
      </c>
      <c r="E8849" s="11">
        <v>0.18</v>
      </c>
      <c r="F8849" s="18">
        <v>2</v>
      </c>
      <c r="G8849" s="15">
        <v>45069</v>
      </c>
      <c r="H8849" s="3">
        <v>45075</v>
      </c>
      <c r="I8849" s="2">
        <f t="shared" si="397"/>
        <v>6</v>
      </c>
      <c r="J8849" s="2" t="s">
        <v>21</v>
      </c>
      <c r="K8849" s="2" t="s">
        <v>16</v>
      </c>
      <c r="L8849" s="2">
        <v>194.81</v>
      </c>
      <c r="M8849" s="2" t="s">
        <v>34</v>
      </c>
    </row>
    <row r="8850" spans="1:13" ht="14.25" customHeight="1" x14ac:dyDescent="0.3">
      <c r="A8850" s="2" t="s">
        <v>8881</v>
      </c>
      <c r="B8850" s="2" t="s">
        <v>19</v>
      </c>
      <c r="C8850" s="2" t="s">
        <v>20</v>
      </c>
      <c r="D8850" s="8">
        <v>2263.5700000000002</v>
      </c>
      <c r="E8850" s="11">
        <v>0.14000000000000001</v>
      </c>
      <c r="F8850" s="18">
        <v>3</v>
      </c>
      <c r="G8850" s="15">
        <v>45445</v>
      </c>
      <c r="H8850" s="3">
        <v>45450</v>
      </c>
      <c r="I8850" s="2">
        <f t="shared" si="397"/>
        <v>5</v>
      </c>
      <c r="J8850" s="2" t="s">
        <v>21</v>
      </c>
      <c r="K8850" s="2" t="s">
        <v>16</v>
      </c>
      <c r="L8850" s="2">
        <v>541.14</v>
      </c>
      <c r="M8850" s="2" t="s">
        <v>39</v>
      </c>
    </row>
    <row r="8851" spans="1:13" ht="14.25" hidden="1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3"/>
      <c r="J8851" s="2" t="s">
        <v>21</v>
      </c>
      <c r="K8851" s="2" t="s">
        <v>22</v>
      </c>
      <c r="L8851" s="2">
        <v>589.74</v>
      </c>
      <c r="M8851" s="2" t="s">
        <v>39</v>
      </c>
    </row>
    <row r="8852" spans="1:13" ht="14.25" hidden="1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3"/>
      <c r="J8852" s="2" t="s">
        <v>21</v>
      </c>
      <c r="K8852" s="2" t="s">
        <v>22</v>
      </c>
      <c r="L8852" s="2">
        <v>503.78</v>
      </c>
      <c r="M8852" s="2" t="s">
        <v>34</v>
      </c>
    </row>
    <row r="8853" spans="1:13" ht="14.25" hidden="1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3"/>
      <c r="J8853" s="2" t="s">
        <v>21</v>
      </c>
      <c r="K8853" s="2" t="s">
        <v>27</v>
      </c>
      <c r="L8853" s="2">
        <v>103.34</v>
      </c>
      <c r="M8853" s="2" t="s">
        <v>17</v>
      </c>
    </row>
    <row r="8854" spans="1:13" ht="14.25" hidden="1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3"/>
      <c r="J8854" s="2" t="s">
        <v>15</v>
      </c>
      <c r="K8854" s="2" t="s">
        <v>22</v>
      </c>
      <c r="L8854" s="2">
        <v>184.71</v>
      </c>
      <c r="M8854" s="2" t="s">
        <v>28</v>
      </c>
    </row>
    <row r="8855" spans="1:13" ht="14.25" hidden="1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3"/>
      <c r="J8855" s="2" t="s">
        <v>31</v>
      </c>
      <c r="K8855" s="2" t="s">
        <v>22</v>
      </c>
      <c r="L8855" s="2">
        <v>118.43</v>
      </c>
      <c r="M8855" s="2" t="s">
        <v>34</v>
      </c>
    </row>
    <row r="8856" spans="1:13" ht="14.25" hidden="1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3"/>
      <c r="J8856" s="2" t="s">
        <v>31</v>
      </c>
      <c r="K8856" s="2" t="s">
        <v>22</v>
      </c>
      <c r="L8856" s="2">
        <v>630.16</v>
      </c>
      <c r="M8856" s="2" t="s">
        <v>34</v>
      </c>
    </row>
    <row r="8857" spans="1:13" ht="14.25" customHeight="1" x14ac:dyDescent="0.3">
      <c r="A8857" s="2" t="s">
        <v>8888</v>
      </c>
      <c r="B8857" s="2" t="s">
        <v>19</v>
      </c>
      <c r="C8857" s="2" t="s">
        <v>14</v>
      </c>
      <c r="D8857" s="8">
        <v>823.95</v>
      </c>
      <c r="E8857" s="11">
        <v>0.1</v>
      </c>
      <c r="F8857" s="18">
        <v>7</v>
      </c>
      <c r="G8857" s="15">
        <v>45578</v>
      </c>
      <c r="H8857" s="3">
        <v>45580</v>
      </c>
      <c r="I8857" s="2">
        <f>DATEDIF(G8857,H8857,"d")</f>
        <v>2</v>
      </c>
      <c r="J8857" s="2" t="s">
        <v>15</v>
      </c>
      <c r="K8857" s="2" t="s">
        <v>16</v>
      </c>
      <c r="L8857" s="2">
        <v>194.47</v>
      </c>
      <c r="M8857" s="2" t="s">
        <v>34</v>
      </c>
    </row>
    <row r="8858" spans="1:13" ht="14.25" hidden="1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3"/>
      <c r="J8858" s="2" t="s">
        <v>31</v>
      </c>
      <c r="K8858" s="2" t="s">
        <v>27</v>
      </c>
      <c r="L8858" s="2">
        <v>430.49</v>
      </c>
      <c r="M8858" s="2" t="s">
        <v>39</v>
      </c>
    </row>
    <row r="8859" spans="1:13" ht="14.25" hidden="1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3"/>
      <c r="J8859" s="2" t="s">
        <v>21</v>
      </c>
      <c r="K8859" s="2" t="s">
        <v>27</v>
      </c>
      <c r="L8859" s="2">
        <v>438.74</v>
      </c>
      <c r="M8859" s="2" t="s">
        <v>39</v>
      </c>
    </row>
    <row r="8860" spans="1:13" ht="14.25" hidden="1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3"/>
      <c r="J8860" s="2" t="s">
        <v>21</v>
      </c>
      <c r="K8860" s="2" t="s">
        <v>22</v>
      </c>
      <c r="L8860" s="2">
        <v>206.23</v>
      </c>
      <c r="M8860" s="2" t="s">
        <v>23</v>
      </c>
    </row>
    <row r="8861" spans="1:13" ht="14.25" hidden="1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3"/>
      <c r="J8861" s="2" t="s">
        <v>31</v>
      </c>
      <c r="K8861" s="2" t="s">
        <v>27</v>
      </c>
      <c r="L8861" s="2">
        <v>174.37</v>
      </c>
      <c r="M8861" s="2" t="s">
        <v>48</v>
      </c>
    </row>
    <row r="8862" spans="1:13" ht="14.25" hidden="1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3"/>
      <c r="J8862" s="2" t="s">
        <v>15</v>
      </c>
      <c r="K8862" s="2" t="s">
        <v>27</v>
      </c>
      <c r="L8862" s="2">
        <v>219.03</v>
      </c>
      <c r="M8862" s="2" t="s">
        <v>34</v>
      </c>
    </row>
    <row r="8863" spans="1:13" ht="14.25" hidden="1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3"/>
      <c r="J8863" s="2" t="s">
        <v>21</v>
      </c>
      <c r="K8863" s="2" t="s">
        <v>27</v>
      </c>
      <c r="L8863" s="2">
        <v>339.76</v>
      </c>
      <c r="M8863" s="2" t="s">
        <v>39</v>
      </c>
    </row>
    <row r="8864" spans="1:13" ht="14.25" hidden="1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3"/>
      <c r="J8864" s="2" t="s">
        <v>15</v>
      </c>
      <c r="K8864" s="2" t="s">
        <v>27</v>
      </c>
      <c r="L8864" s="2">
        <v>51</v>
      </c>
      <c r="M8864" s="2" t="s">
        <v>34</v>
      </c>
    </row>
    <row r="8865" spans="1:13" ht="14.25" hidden="1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3"/>
      <c r="J8865" s="2" t="s">
        <v>15</v>
      </c>
      <c r="K8865" s="2" t="s">
        <v>27</v>
      </c>
      <c r="L8865" s="2">
        <v>654.34</v>
      </c>
      <c r="M8865" s="2" t="s">
        <v>28</v>
      </c>
    </row>
    <row r="8866" spans="1:13" ht="14.25" hidden="1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3"/>
      <c r="J8866" s="2" t="s">
        <v>21</v>
      </c>
      <c r="K8866" s="2" t="s">
        <v>16</v>
      </c>
      <c r="L8866" s="2">
        <v>1036.23</v>
      </c>
      <c r="M8866" s="2" t="s">
        <v>39</v>
      </c>
    </row>
    <row r="8867" spans="1:13" ht="14.25" hidden="1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3"/>
      <c r="J8867" s="2" t="s">
        <v>15</v>
      </c>
      <c r="K8867" s="2" t="s">
        <v>27</v>
      </c>
      <c r="L8867" s="2">
        <v>1299.51</v>
      </c>
      <c r="M8867" s="2" t="s">
        <v>34</v>
      </c>
    </row>
    <row r="8868" spans="1:13" ht="14.25" hidden="1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3"/>
      <c r="J8868" s="2" t="s">
        <v>31</v>
      </c>
      <c r="K8868" s="2" t="s">
        <v>22</v>
      </c>
      <c r="L8868" s="2">
        <v>1080.24</v>
      </c>
      <c r="M8868" s="2" t="s">
        <v>39</v>
      </c>
    </row>
    <row r="8869" spans="1:13" ht="14.25" customHeight="1" x14ac:dyDescent="0.3">
      <c r="A8869" s="2" t="s">
        <v>8900</v>
      </c>
      <c r="B8869" s="2" t="s">
        <v>19</v>
      </c>
      <c r="C8869" s="2" t="s">
        <v>14</v>
      </c>
      <c r="D8869" s="8">
        <v>4640.72</v>
      </c>
      <c r="E8869" s="11">
        <v>0.35</v>
      </c>
      <c r="F8869" s="18">
        <v>4</v>
      </c>
      <c r="G8869" s="15">
        <v>45409</v>
      </c>
      <c r="H8869" s="3">
        <v>45412</v>
      </c>
      <c r="I8869" s="2">
        <f>DATEDIF(G8869,H8869,"d")</f>
        <v>3</v>
      </c>
      <c r="J8869" s="2" t="s">
        <v>21</v>
      </c>
      <c r="K8869" s="2" t="s">
        <v>16</v>
      </c>
      <c r="L8869" s="2">
        <v>997.47</v>
      </c>
      <c r="M8869" s="2" t="s">
        <v>23</v>
      </c>
    </row>
    <row r="8870" spans="1:13" ht="14.25" hidden="1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3"/>
      <c r="J8870" s="2" t="s">
        <v>15</v>
      </c>
      <c r="K8870" s="2" t="s">
        <v>27</v>
      </c>
      <c r="L8870" s="2">
        <v>858.93</v>
      </c>
      <c r="M8870" s="2" t="s">
        <v>17</v>
      </c>
    </row>
    <row r="8871" spans="1:13" ht="14.25" hidden="1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3"/>
      <c r="J8871" s="2" t="s">
        <v>21</v>
      </c>
      <c r="K8871" s="2" t="s">
        <v>22</v>
      </c>
      <c r="L8871" s="2">
        <v>228.69</v>
      </c>
      <c r="M8871" s="2" t="s">
        <v>17</v>
      </c>
    </row>
    <row r="8872" spans="1:13" ht="14.25" hidden="1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3"/>
      <c r="J8872" s="2" t="s">
        <v>15</v>
      </c>
      <c r="K8872" s="2" t="s">
        <v>16</v>
      </c>
      <c r="L8872" s="2">
        <v>1171.96</v>
      </c>
      <c r="M8872" s="2" t="s">
        <v>28</v>
      </c>
    </row>
    <row r="8873" spans="1:13" ht="14.25" hidden="1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3"/>
      <c r="J8873" s="2" t="s">
        <v>21</v>
      </c>
      <c r="K8873" s="2" t="s">
        <v>16</v>
      </c>
      <c r="L8873" s="2">
        <v>255.2</v>
      </c>
      <c r="M8873" s="2" t="s">
        <v>48</v>
      </c>
    </row>
    <row r="8874" spans="1:13" ht="14.25" hidden="1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3"/>
      <c r="J8874" s="2" t="s">
        <v>15</v>
      </c>
      <c r="K8874" s="2" t="s">
        <v>16</v>
      </c>
      <c r="L8874" s="2">
        <v>67.069999999999993</v>
      </c>
      <c r="M8874" s="2" t="s">
        <v>28</v>
      </c>
    </row>
    <row r="8875" spans="1:13" ht="14.25" hidden="1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3"/>
      <c r="J8875" s="2" t="s">
        <v>15</v>
      </c>
      <c r="K8875" s="2" t="s">
        <v>27</v>
      </c>
      <c r="L8875" s="2">
        <v>211.98</v>
      </c>
      <c r="M8875" s="2" t="s">
        <v>23</v>
      </c>
    </row>
    <row r="8876" spans="1:13" ht="14.25" hidden="1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3"/>
      <c r="J8876" s="2" t="s">
        <v>21</v>
      </c>
      <c r="K8876" s="2" t="s">
        <v>22</v>
      </c>
      <c r="L8876" s="2">
        <v>165.09</v>
      </c>
      <c r="M8876" s="2" t="s">
        <v>34</v>
      </c>
    </row>
    <row r="8877" spans="1:13" ht="14.25" hidden="1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3"/>
      <c r="J8877" s="2" t="s">
        <v>31</v>
      </c>
      <c r="K8877" s="2" t="s">
        <v>27</v>
      </c>
      <c r="L8877" s="2">
        <v>1045.02</v>
      </c>
      <c r="M8877" s="2" t="s">
        <v>17</v>
      </c>
    </row>
    <row r="8878" spans="1:13" ht="14.25" hidden="1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3"/>
      <c r="J8878" s="2" t="s">
        <v>31</v>
      </c>
      <c r="K8878" s="2" t="s">
        <v>27</v>
      </c>
      <c r="L8878" s="2">
        <v>479.75</v>
      </c>
      <c r="M8878" s="2" t="s">
        <v>23</v>
      </c>
    </row>
    <row r="8879" spans="1:13" ht="14.25" hidden="1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3"/>
      <c r="J8879" s="2" t="s">
        <v>21</v>
      </c>
      <c r="K8879" s="2" t="s">
        <v>22</v>
      </c>
      <c r="L8879" s="2">
        <v>1021.86</v>
      </c>
      <c r="M8879" s="2" t="s">
        <v>39</v>
      </c>
    </row>
    <row r="8880" spans="1:13" ht="14.25" hidden="1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3"/>
      <c r="J8880" s="2" t="s">
        <v>21</v>
      </c>
      <c r="K8880" s="2" t="s">
        <v>27</v>
      </c>
      <c r="L8880" s="2">
        <v>88.46</v>
      </c>
      <c r="M8880" s="2" t="s">
        <v>34</v>
      </c>
    </row>
    <row r="8881" spans="1:13" ht="14.25" hidden="1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3"/>
      <c r="J8881" s="2" t="s">
        <v>31</v>
      </c>
      <c r="K8881" s="2" t="s">
        <v>27</v>
      </c>
      <c r="L8881" s="2">
        <v>214.8</v>
      </c>
      <c r="M8881" s="2" t="s">
        <v>23</v>
      </c>
    </row>
    <row r="8882" spans="1:13" ht="14.25" hidden="1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3"/>
      <c r="J8882" s="2" t="s">
        <v>15</v>
      </c>
      <c r="K8882" s="2" t="s">
        <v>22</v>
      </c>
      <c r="L8882" s="2">
        <v>51.69</v>
      </c>
      <c r="M8882" s="2" t="s">
        <v>23</v>
      </c>
    </row>
    <row r="8883" spans="1:13" ht="14.25" hidden="1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3"/>
      <c r="J8883" s="2" t="s">
        <v>15</v>
      </c>
      <c r="K8883" s="2" t="s">
        <v>16</v>
      </c>
      <c r="L8883" s="2">
        <v>1200.92</v>
      </c>
      <c r="M8883" s="2" t="s">
        <v>34</v>
      </c>
    </row>
    <row r="8884" spans="1:13" ht="14.25" hidden="1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3"/>
      <c r="J8884" s="2" t="s">
        <v>15</v>
      </c>
      <c r="K8884" s="2" t="s">
        <v>16</v>
      </c>
      <c r="L8884" s="2">
        <v>325.01</v>
      </c>
      <c r="M8884" s="2" t="s">
        <v>23</v>
      </c>
    </row>
    <row r="8885" spans="1:13" ht="14.25" hidden="1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3"/>
      <c r="J8885" s="2" t="s">
        <v>31</v>
      </c>
      <c r="K8885" s="2" t="s">
        <v>16</v>
      </c>
      <c r="L8885" s="2">
        <v>692.71</v>
      </c>
      <c r="M8885" s="2" t="s">
        <v>23</v>
      </c>
    </row>
    <row r="8886" spans="1:13" ht="14.25" customHeight="1" x14ac:dyDescent="0.3">
      <c r="A8886" s="2" t="s">
        <v>8917</v>
      </c>
      <c r="B8886" s="2" t="s">
        <v>19</v>
      </c>
      <c r="C8886" s="2" t="s">
        <v>36</v>
      </c>
      <c r="D8886" s="8">
        <v>385.68</v>
      </c>
      <c r="E8886" s="11">
        <v>0.17</v>
      </c>
      <c r="F8886" s="18">
        <v>7</v>
      </c>
      <c r="G8886" s="15">
        <v>45181</v>
      </c>
      <c r="H8886" s="3">
        <v>45185</v>
      </c>
      <c r="I8886" s="2">
        <f t="shared" ref="I8886:I8887" si="398">DATEDIF(G8886,H8886,"d")</f>
        <v>4</v>
      </c>
      <c r="J8886" s="2" t="s">
        <v>21</v>
      </c>
      <c r="K8886" s="2" t="s">
        <v>27</v>
      </c>
      <c r="L8886" s="2">
        <v>39.130000000000003</v>
      </c>
      <c r="M8886" s="2" t="s">
        <v>39</v>
      </c>
    </row>
    <row r="8887" spans="1:13" ht="14.25" customHeight="1" x14ac:dyDescent="0.3">
      <c r="A8887" s="2" t="s">
        <v>8918</v>
      </c>
      <c r="B8887" s="2" t="s">
        <v>19</v>
      </c>
      <c r="C8887" s="2" t="s">
        <v>36</v>
      </c>
      <c r="D8887" s="8">
        <v>953.82</v>
      </c>
      <c r="E8887" s="11">
        <v>0.41</v>
      </c>
      <c r="F8887" s="18">
        <v>9</v>
      </c>
      <c r="G8887" s="15">
        <v>45536</v>
      </c>
      <c r="H8887" s="3">
        <v>45538</v>
      </c>
      <c r="I8887" s="2">
        <f t="shared" si="398"/>
        <v>2</v>
      </c>
      <c r="J8887" s="2" t="s">
        <v>15</v>
      </c>
      <c r="K8887" s="2" t="s">
        <v>27</v>
      </c>
      <c r="L8887" s="2">
        <v>99.19</v>
      </c>
      <c r="M8887" s="2" t="s">
        <v>23</v>
      </c>
    </row>
    <row r="8888" spans="1:13" ht="14.25" hidden="1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3"/>
      <c r="J8888" s="2" t="s">
        <v>21</v>
      </c>
      <c r="K8888" s="2" t="s">
        <v>22</v>
      </c>
      <c r="L8888" s="2">
        <v>452.4</v>
      </c>
      <c r="M8888" s="2" t="s">
        <v>28</v>
      </c>
    </row>
    <row r="8889" spans="1:13" ht="14.25" hidden="1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3"/>
      <c r="J8889" s="2" t="s">
        <v>31</v>
      </c>
      <c r="K8889" s="2" t="s">
        <v>27</v>
      </c>
      <c r="L8889" s="2">
        <v>127.75</v>
      </c>
      <c r="M8889" s="2" t="s">
        <v>28</v>
      </c>
    </row>
    <row r="8890" spans="1:13" ht="14.25" hidden="1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3"/>
      <c r="J8890" s="2" t="s">
        <v>31</v>
      </c>
      <c r="K8890" s="2" t="s">
        <v>22</v>
      </c>
      <c r="L8890" s="2">
        <v>282.06</v>
      </c>
      <c r="M8890" s="2" t="s">
        <v>48</v>
      </c>
    </row>
    <row r="8891" spans="1:13" ht="14.25" hidden="1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3"/>
      <c r="J8891" s="2" t="s">
        <v>31</v>
      </c>
      <c r="K8891" s="2" t="s">
        <v>16</v>
      </c>
      <c r="L8891" s="2">
        <v>75.28</v>
      </c>
      <c r="M8891" s="2" t="s">
        <v>48</v>
      </c>
    </row>
    <row r="8892" spans="1:13" ht="14.25" hidden="1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3"/>
      <c r="J8892" s="2" t="s">
        <v>15</v>
      </c>
      <c r="K8892" s="2" t="s">
        <v>22</v>
      </c>
      <c r="L8892" s="2">
        <v>372.39</v>
      </c>
      <c r="M8892" s="2" t="s">
        <v>39</v>
      </c>
    </row>
    <row r="8893" spans="1:13" ht="14.25" hidden="1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3"/>
      <c r="J8893" s="2" t="s">
        <v>15</v>
      </c>
      <c r="K8893" s="2" t="s">
        <v>16</v>
      </c>
      <c r="L8893" s="2">
        <v>537.30999999999995</v>
      </c>
      <c r="M8893" s="2" t="s">
        <v>23</v>
      </c>
    </row>
    <row r="8894" spans="1:13" ht="14.25" hidden="1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3"/>
      <c r="J8894" s="2" t="s">
        <v>21</v>
      </c>
      <c r="K8894" s="2" t="s">
        <v>16</v>
      </c>
      <c r="L8894" s="2">
        <v>115.39</v>
      </c>
      <c r="M8894" s="2" t="s">
        <v>48</v>
      </c>
    </row>
    <row r="8895" spans="1:13" ht="14.25" customHeight="1" x14ac:dyDescent="0.3">
      <c r="A8895" s="2" t="s">
        <v>8926</v>
      </c>
      <c r="B8895" s="2" t="s">
        <v>19</v>
      </c>
      <c r="C8895" s="2" t="s">
        <v>14</v>
      </c>
      <c r="D8895" s="8">
        <v>1279.3699999999999</v>
      </c>
      <c r="E8895" s="11">
        <v>0.17</v>
      </c>
      <c r="F8895" s="18">
        <v>5</v>
      </c>
      <c r="G8895" s="15">
        <v>45504</v>
      </c>
      <c r="H8895" s="3">
        <v>45511</v>
      </c>
      <c r="I8895" s="2">
        <f>DATEDIF(G8895,H8895,"d")</f>
        <v>7</v>
      </c>
      <c r="J8895" s="2" t="s">
        <v>15</v>
      </c>
      <c r="K8895" s="2" t="s">
        <v>27</v>
      </c>
      <c r="L8895" s="2">
        <v>381.81</v>
      </c>
      <c r="M8895" s="2" t="s">
        <v>28</v>
      </c>
    </row>
    <row r="8896" spans="1:13" ht="14.25" hidden="1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3"/>
      <c r="J8896" s="2" t="s">
        <v>21</v>
      </c>
      <c r="K8896" s="2" t="s">
        <v>27</v>
      </c>
      <c r="L8896" s="2">
        <v>1368.3</v>
      </c>
      <c r="M8896" s="2" t="s">
        <v>34</v>
      </c>
    </row>
    <row r="8897" spans="1:13" ht="14.25" hidden="1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3"/>
      <c r="J8897" s="2" t="s">
        <v>21</v>
      </c>
      <c r="K8897" s="2" t="s">
        <v>16</v>
      </c>
      <c r="L8897" s="2">
        <v>353.56</v>
      </c>
      <c r="M8897" s="2" t="s">
        <v>39</v>
      </c>
    </row>
    <row r="8898" spans="1:13" ht="14.25" hidden="1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3"/>
      <c r="J8898" s="2" t="s">
        <v>31</v>
      </c>
      <c r="K8898" s="2" t="s">
        <v>16</v>
      </c>
      <c r="L8898" s="2">
        <v>317.18</v>
      </c>
      <c r="M8898" s="2" t="s">
        <v>28</v>
      </c>
    </row>
    <row r="8899" spans="1:13" ht="14.25" customHeight="1" x14ac:dyDescent="0.3">
      <c r="A8899" s="2" t="s">
        <v>8930</v>
      </c>
      <c r="B8899" s="2" t="s">
        <v>19</v>
      </c>
      <c r="C8899" s="2" t="s">
        <v>20</v>
      </c>
      <c r="D8899" s="8">
        <v>1001.83</v>
      </c>
      <c r="E8899" s="11">
        <v>0.01</v>
      </c>
      <c r="F8899" s="18">
        <v>3</v>
      </c>
      <c r="G8899" s="15">
        <v>45558</v>
      </c>
      <c r="H8899" s="3">
        <v>45559</v>
      </c>
      <c r="I8899" s="2">
        <f>DATEDIF(G8899,H8899,"d")</f>
        <v>1</v>
      </c>
      <c r="J8899" s="2" t="s">
        <v>21</v>
      </c>
      <c r="K8899" s="2" t="s">
        <v>22</v>
      </c>
      <c r="L8899" s="2">
        <v>90.5</v>
      </c>
      <c r="M8899" s="2" t="s">
        <v>28</v>
      </c>
    </row>
    <row r="8900" spans="1:13" ht="14.25" hidden="1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3"/>
      <c r="J8900" s="2" t="s">
        <v>15</v>
      </c>
      <c r="K8900" s="2" t="s">
        <v>22</v>
      </c>
      <c r="L8900" s="2">
        <v>609.08000000000004</v>
      </c>
      <c r="M8900" s="2" t="s">
        <v>48</v>
      </c>
    </row>
    <row r="8901" spans="1:13" ht="14.25" customHeight="1" x14ac:dyDescent="0.3">
      <c r="A8901" s="2" t="s">
        <v>8932</v>
      </c>
      <c r="B8901" s="2" t="s">
        <v>19</v>
      </c>
      <c r="C8901" s="2" t="s">
        <v>26</v>
      </c>
      <c r="D8901" s="8">
        <v>1157.8699999999999</v>
      </c>
      <c r="E8901" s="11">
        <v>7.0000000000000007E-2</v>
      </c>
      <c r="F8901" s="18">
        <v>5</v>
      </c>
      <c r="G8901" s="15">
        <v>45394</v>
      </c>
      <c r="H8901" s="3">
        <v>45398</v>
      </c>
      <c r="I8901" s="2">
        <f t="shared" ref="I8901:I8903" si="399">DATEDIF(G8901,H8901,"d")</f>
        <v>4</v>
      </c>
      <c r="J8901" s="2" t="s">
        <v>15</v>
      </c>
      <c r="K8901" s="2" t="s">
        <v>27</v>
      </c>
      <c r="L8901" s="2">
        <v>322.07</v>
      </c>
      <c r="M8901" s="2" t="s">
        <v>28</v>
      </c>
    </row>
    <row r="8902" spans="1:13" ht="14.25" customHeight="1" x14ac:dyDescent="0.3">
      <c r="A8902" s="2" t="s">
        <v>8933</v>
      </c>
      <c r="B8902" s="2" t="s">
        <v>19</v>
      </c>
      <c r="C8902" s="2" t="s">
        <v>14</v>
      </c>
      <c r="D8902" s="8">
        <v>3409</v>
      </c>
      <c r="E8902" s="11">
        <v>0.17</v>
      </c>
      <c r="F8902" s="18">
        <v>9</v>
      </c>
      <c r="G8902" s="15">
        <v>44997</v>
      </c>
      <c r="H8902" s="3">
        <v>45001</v>
      </c>
      <c r="I8902" s="2">
        <f t="shared" si="399"/>
        <v>4</v>
      </c>
      <c r="J8902" s="2" t="s">
        <v>21</v>
      </c>
      <c r="K8902" s="2" t="s">
        <v>16</v>
      </c>
      <c r="L8902" s="2">
        <v>522.21</v>
      </c>
      <c r="M8902" s="2" t="s">
        <v>23</v>
      </c>
    </row>
    <row r="8903" spans="1:13" ht="14.25" customHeight="1" x14ac:dyDescent="0.3">
      <c r="A8903" s="2" t="s">
        <v>8934</v>
      </c>
      <c r="B8903" s="2" t="s">
        <v>19</v>
      </c>
      <c r="C8903" s="2" t="s">
        <v>33</v>
      </c>
      <c r="D8903" s="8">
        <v>2581.83</v>
      </c>
      <c r="E8903" s="11">
        <v>0.14000000000000001</v>
      </c>
      <c r="F8903" s="18">
        <v>9</v>
      </c>
      <c r="G8903" s="15">
        <v>45617</v>
      </c>
      <c r="H8903" s="3">
        <v>45618</v>
      </c>
      <c r="I8903" s="2">
        <f t="shared" si="399"/>
        <v>1</v>
      </c>
      <c r="J8903" s="2" t="s">
        <v>21</v>
      </c>
      <c r="K8903" s="2" t="s">
        <v>27</v>
      </c>
      <c r="L8903" s="2">
        <v>379.09</v>
      </c>
      <c r="M8903" s="2" t="s">
        <v>34</v>
      </c>
    </row>
    <row r="8904" spans="1:13" ht="14.25" hidden="1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3"/>
      <c r="J8904" s="2" t="s">
        <v>21</v>
      </c>
      <c r="K8904" s="2" t="s">
        <v>22</v>
      </c>
      <c r="L8904" s="2">
        <v>228.68</v>
      </c>
      <c r="M8904" s="2" t="s">
        <v>34</v>
      </c>
    </row>
    <row r="8905" spans="1:13" ht="14.25" hidden="1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3"/>
      <c r="J8905" s="2" t="s">
        <v>15</v>
      </c>
      <c r="K8905" s="2" t="s">
        <v>27</v>
      </c>
      <c r="L8905" s="2">
        <v>66.33</v>
      </c>
      <c r="M8905" s="2" t="s">
        <v>34</v>
      </c>
    </row>
    <row r="8906" spans="1:13" ht="14.25" hidden="1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3"/>
      <c r="J8906" s="2" t="s">
        <v>21</v>
      </c>
      <c r="K8906" s="2" t="s">
        <v>16</v>
      </c>
      <c r="L8906" s="2">
        <v>680.29</v>
      </c>
      <c r="M8906" s="2" t="s">
        <v>23</v>
      </c>
    </row>
    <row r="8907" spans="1:13" ht="14.25" customHeight="1" x14ac:dyDescent="0.3">
      <c r="A8907" s="2" t="s">
        <v>8938</v>
      </c>
      <c r="B8907" s="2" t="s">
        <v>19</v>
      </c>
      <c r="C8907" s="2" t="s">
        <v>26</v>
      </c>
      <c r="D8907" s="8">
        <v>715.88</v>
      </c>
      <c r="E8907" s="11">
        <v>0.31</v>
      </c>
      <c r="F8907" s="18">
        <v>6</v>
      </c>
      <c r="G8907" s="15">
        <v>45051</v>
      </c>
      <c r="H8907" s="3">
        <v>45058</v>
      </c>
      <c r="I8907" s="2">
        <f>DATEDIF(G8907,H8907,"d")</f>
        <v>7</v>
      </c>
      <c r="J8907" s="2" t="s">
        <v>21</v>
      </c>
      <c r="K8907" s="2" t="s">
        <v>16</v>
      </c>
      <c r="L8907" s="2">
        <v>208.06</v>
      </c>
      <c r="M8907" s="2" t="s">
        <v>17</v>
      </c>
    </row>
    <row r="8908" spans="1:13" ht="14.25" hidden="1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3"/>
      <c r="J8908" s="2" t="s">
        <v>21</v>
      </c>
      <c r="K8908" s="2" t="s">
        <v>16</v>
      </c>
      <c r="L8908" s="2">
        <v>292.99</v>
      </c>
      <c r="M8908" s="2" t="s">
        <v>17</v>
      </c>
    </row>
    <row r="8909" spans="1:13" ht="14.25" customHeight="1" x14ac:dyDescent="0.3">
      <c r="A8909" s="2" t="s">
        <v>8940</v>
      </c>
      <c r="B8909" s="2" t="s">
        <v>19</v>
      </c>
      <c r="C8909" s="2" t="s">
        <v>26</v>
      </c>
      <c r="D8909" s="8">
        <v>3298.16</v>
      </c>
      <c r="E8909" s="11">
        <v>0.26</v>
      </c>
      <c r="F8909" s="18">
        <v>6</v>
      </c>
      <c r="G8909" s="15">
        <v>45183</v>
      </c>
      <c r="H8909" s="3">
        <v>45184</v>
      </c>
      <c r="I8909" s="2">
        <f>DATEDIF(G8909,H8909,"d")</f>
        <v>1</v>
      </c>
      <c r="J8909" s="2" t="s">
        <v>31</v>
      </c>
      <c r="K8909" s="2" t="s">
        <v>16</v>
      </c>
      <c r="L8909" s="2">
        <v>329.6</v>
      </c>
      <c r="M8909" s="2" t="s">
        <v>23</v>
      </c>
    </row>
    <row r="8910" spans="1:13" ht="14.25" hidden="1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3"/>
      <c r="J8910" s="2" t="s">
        <v>31</v>
      </c>
      <c r="K8910" s="2" t="s">
        <v>16</v>
      </c>
      <c r="L8910" s="2">
        <v>281.58</v>
      </c>
      <c r="M8910" s="2" t="s">
        <v>34</v>
      </c>
    </row>
    <row r="8911" spans="1:13" ht="14.25" hidden="1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3"/>
      <c r="J8911" s="2" t="s">
        <v>15</v>
      </c>
      <c r="K8911" s="2" t="s">
        <v>22</v>
      </c>
      <c r="L8911" s="2">
        <v>146.86000000000001</v>
      </c>
      <c r="M8911" s="2" t="s">
        <v>17</v>
      </c>
    </row>
    <row r="8912" spans="1:13" ht="14.25" hidden="1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3"/>
      <c r="J8912" s="2" t="s">
        <v>31</v>
      </c>
      <c r="K8912" s="2" t="s">
        <v>27</v>
      </c>
      <c r="L8912" s="2">
        <v>104.66</v>
      </c>
      <c r="M8912" s="2" t="s">
        <v>28</v>
      </c>
    </row>
    <row r="8913" spans="1:13" ht="14.25" hidden="1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3"/>
      <c r="J8913" s="2" t="s">
        <v>15</v>
      </c>
      <c r="K8913" s="2" t="s">
        <v>27</v>
      </c>
      <c r="L8913" s="2">
        <v>501.45</v>
      </c>
      <c r="M8913" s="2" t="s">
        <v>39</v>
      </c>
    </row>
    <row r="8914" spans="1:13" ht="14.25" hidden="1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3"/>
      <c r="J8914" s="2" t="s">
        <v>31</v>
      </c>
      <c r="K8914" s="2" t="s">
        <v>27</v>
      </c>
      <c r="L8914" s="2">
        <v>649.03</v>
      </c>
      <c r="M8914" s="2" t="s">
        <v>48</v>
      </c>
    </row>
    <row r="8915" spans="1:13" ht="14.25" hidden="1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3"/>
      <c r="J8915" s="2" t="s">
        <v>31</v>
      </c>
      <c r="K8915" s="2" t="s">
        <v>22</v>
      </c>
      <c r="L8915" s="2">
        <v>391.74</v>
      </c>
      <c r="M8915" s="2" t="s">
        <v>17</v>
      </c>
    </row>
    <row r="8916" spans="1:13" ht="14.25" hidden="1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3"/>
      <c r="J8916" s="2" t="s">
        <v>31</v>
      </c>
      <c r="K8916" s="2" t="s">
        <v>22</v>
      </c>
      <c r="L8916" s="2">
        <v>456.14</v>
      </c>
      <c r="M8916" s="2" t="s">
        <v>23</v>
      </c>
    </row>
    <row r="8917" spans="1:13" ht="14.25" hidden="1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3"/>
      <c r="J8917" s="2" t="s">
        <v>15</v>
      </c>
      <c r="K8917" s="2" t="s">
        <v>27</v>
      </c>
      <c r="L8917" s="2">
        <v>237.27</v>
      </c>
      <c r="M8917" s="2" t="s">
        <v>48</v>
      </c>
    </row>
    <row r="8918" spans="1:13" ht="14.25" hidden="1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3"/>
      <c r="J8918" s="2" t="s">
        <v>15</v>
      </c>
      <c r="K8918" s="2" t="s">
        <v>27</v>
      </c>
      <c r="L8918" s="2">
        <v>74.75</v>
      </c>
      <c r="M8918" s="2" t="s">
        <v>17</v>
      </c>
    </row>
    <row r="8919" spans="1:13" ht="14.25" customHeight="1" x14ac:dyDescent="0.3">
      <c r="A8919" s="2" t="s">
        <v>8950</v>
      </c>
      <c r="B8919" s="2" t="s">
        <v>19</v>
      </c>
      <c r="C8919" s="2" t="s">
        <v>26</v>
      </c>
      <c r="D8919" s="8">
        <v>3387.87</v>
      </c>
      <c r="E8919" s="11">
        <v>0.35</v>
      </c>
      <c r="F8919" s="18">
        <v>1</v>
      </c>
      <c r="G8919" s="15">
        <v>45068</v>
      </c>
      <c r="H8919" s="3">
        <v>45069</v>
      </c>
      <c r="I8919" s="2">
        <f t="shared" ref="I8919:I8920" si="400">DATEDIF(G8919,H8919,"d")</f>
        <v>1</v>
      </c>
      <c r="J8919" s="2" t="s">
        <v>21</v>
      </c>
      <c r="K8919" s="2" t="s">
        <v>22</v>
      </c>
      <c r="L8919" s="2">
        <v>813.82</v>
      </c>
      <c r="M8919" s="2" t="s">
        <v>23</v>
      </c>
    </row>
    <row r="8920" spans="1:13" ht="14.25" customHeight="1" x14ac:dyDescent="0.3">
      <c r="A8920" s="2" t="s">
        <v>8951</v>
      </c>
      <c r="B8920" s="2" t="s">
        <v>19</v>
      </c>
      <c r="C8920" s="2" t="s">
        <v>26</v>
      </c>
      <c r="D8920" s="8">
        <v>1245.17</v>
      </c>
      <c r="E8920" s="11">
        <v>0.17</v>
      </c>
      <c r="F8920" s="18">
        <v>1</v>
      </c>
      <c r="G8920" s="15">
        <v>45116</v>
      </c>
      <c r="H8920" s="3">
        <v>45117</v>
      </c>
      <c r="I8920" s="2">
        <f t="shared" si="400"/>
        <v>1</v>
      </c>
      <c r="J8920" s="2" t="s">
        <v>31</v>
      </c>
      <c r="K8920" s="2" t="s">
        <v>27</v>
      </c>
      <c r="L8920" s="2">
        <v>163.68</v>
      </c>
      <c r="M8920" s="2" t="s">
        <v>48</v>
      </c>
    </row>
    <row r="8921" spans="1:13" ht="14.25" hidden="1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3"/>
      <c r="J8921" s="2" t="s">
        <v>15</v>
      </c>
      <c r="K8921" s="2" t="s">
        <v>27</v>
      </c>
      <c r="L8921" s="2">
        <v>125.15</v>
      </c>
      <c r="M8921" s="2" t="s">
        <v>23</v>
      </c>
    </row>
    <row r="8922" spans="1:13" ht="14.25" hidden="1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3"/>
      <c r="J8922" s="2" t="s">
        <v>21</v>
      </c>
      <c r="K8922" s="2" t="s">
        <v>16</v>
      </c>
      <c r="L8922" s="2">
        <v>663.03</v>
      </c>
      <c r="M8922" s="2" t="s">
        <v>28</v>
      </c>
    </row>
    <row r="8923" spans="1:13" ht="14.25" hidden="1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3"/>
      <c r="J8923" s="2" t="s">
        <v>15</v>
      </c>
      <c r="K8923" s="2" t="s">
        <v>22</v>
      </c>
      <c r="L8923" s="2">
        <v>423.09</v>
      </c>
      <c r="M8923" s="2" t="s">
        <v>48</v>
      </c>
    </row>
    <row r="8924" spans="1:13" ht="14.25" hidden="1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3"/>
      <c r="J8924" s="2" t="s">
        <v>15</v>
      </c>
      <c r="K8924" s="2" t="s">
        <v>27</v>
      </c>
      <c r="L8924" s="2">
        <v>356.73</v>
      </c>
      <c r="M8924" s="2" t="s">
        <v>17</v>
      </c>
    </row>
    <row r="8925" spans="1:13" ht="14.25" customHeight="1" x14ac:dyDescent="0.3">
      <c r="A8925" s="2" t="s">
        <v>8956</v>
      </c>
      <c r="B8925" s="2" t="s">
        <v>19</v>
      </c>
      <c r="C8925" s="2" t="s">
        <v>26</v>
      </c>
      <c r="D8925" s="8">
        <v>3971.38</v>
      </c>
      <c r="E8925" s="11">
        <v>0.47</v>
      </c>
      <c r="F8925" s="18">
        <v>5</v>
      </c>
      <c r="G8925" s="15">
        <v>45551</v>
      </c>
      <c r="H8925" s="3">
        <v>45553</v>
      </c>
      <c r="I8925" s="2">
        <f>DATEDIF(G8925,H8925,"d")</f>
        <v>2</v>
      </c>
      <c r="J8925" s="2" t="s">
        <v>21</v>
      </c>
      <c r="K8925" s="2" t="s">
        <v>22</v>
      </c>
      <c r="L8925" s="2">
        <v>602.70000000000005</v>
      </c>
      <c r="M8925" s="2" t="s">
        <v>48</v>
      </c>
    </row>
    <row r="8926" spans="1:13" ht="14.25" hidden="1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3"/>
      <c r="J8926" s="2" t="s">
        <v>15</v>
      </c>
      <c r="K8926" s="2" t="s">
        <v>27</v>
      </c>
      <c r="L8926" s="2">
        <v>429.56</v>
      </c>
      <c r="M8926" s="2" t="s">
        <v>28</v>
      </c>
    </row>
    <row r="8927" spans="1:13" ht="14.25" hidden="1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3"/>
      <c r="J8927" s="2" t="s">
        <v>21</v>
      </c>
      <c r="K8927" s="2" t="s">
        <v>27</v>
      </c>
      <c r="L8927" s="2">
        <v>793.27</v>
      </c>
      <c r="M8927" s="2" t="s">
        <v>48</v>
      </c>
    </row>
    <row r="8928" spans="1:13" ht="14.25" customHeight="1" x14ac:dyDescent="0.3">
      <c r="A8928" s="2" t="s">
        <v>8959</v>
      </c>
      <c r="B8928" s="2" t="s">
        <v>19</v>
      </c>
      <c r="C8928" s="2" t="s">
        <v>14</v>
      </c>
      <c r="D8928" s="8">
        <v>222.03</v>
      </c>
      <c r="E8928" s="11">
        <v>0.41</v>
      </c>
      <c r="F8928" s="18">
        <v>4</v>
      </c>
      <c r="G8928" s="15">
        <v>45382</v>
      </c>
      <c r="H8928" s="3">
        <v>45383</v>
      </c>
      <c r="I8928" s="2">
        <f t="shared" ref="I8928:I8930" si="401">DATEDIF(G8928,H8928,"d")</f>
        <v>1</v>
      </c>
      <c r="J8928" s="2" t="s">
        <v>31</v>
      </c>
      <c r="K8928" s="2" t="s">
        <v>16</v>
      </c>
      <c r="L8928" s="2">
        <v>11.4</v>
      </c>
      <c r="M8928" s="2" t="s">
        <v>39</v>
      </c>
    </row>
    <row r="8929" spans="1:13" ht="14.25" customHeight="1" x14ac:dyDescent="0.3">
      <c r="A8929" s="2" t="s">
        <v>8960</v>
      </c>
      <c r="B8929" s="2" t="s">
        <v>19</v>
      </c>
      <c r="C8929" s="2" t="s">
        <v>26</v>
      </c>
      <c r="D8929" s="8">
        <v>509.13</v>
      </c>
      <c r="E8929" s="11">
        <v>0.17</v>
      </c>
      <c r="F8929" s="18">
        <v>2</v>
      </c>
      <c r="G8929" s="15">
        <v>45513</v>
      </c>
      <c r="H8929" s="3">
        <v>45518</v>
      </c>
      <c r="I8929" s="2">
        <f t="shared" si="401"/>
        <v>5</v>
      </c>
      <c r="J8929" s="2" t="s">
        <v>31</v>
      </c>
      <c r="K8929" s="2" t="s">
        <v>22</v>
      </c>
      <c r="L8929" s="2">
        <v>114.63</v>
      </c>
      <c r="M8929" s="2" t="s">
        <v>17</v>
      </c>
    </row>
    <row r="8930" spans="1:13" ht="14.25" customHeight="1" x14ac:dyDescent="0.3">
      <c r="A8930" s="2" t="s">
        <v>8961</v>
      </c>
      <c r="B8930" s="2" t="s">
        <v>19</v>
      </c>
      <c r="C8930" s="2" t="s">
        <v>20</v>
      </c>
      <c r="D8930" s="8">
        <v>3904.12</v>
      </c>
      <c r="E8930" s="11">
        <v>0.16</v>
      </c>
      <c r="F8930" s="18">
        <v>8</v>
      </c>
      <c r="G8930" s="15">
        <v>45276</v>
      </c>
      <c r="H8930" s="3">
        <v>45281</v>
      </c>
      <c r="I8930" s="2">
        <f t="shared" si="401"/>
        <v>5</v>
      </c>
      <c r="J8930" s="2" t="s">
        <v>15</v>
      </c>
      <c r="K8930" s="2" t="s">
        <v>16</v>
      </c>
      <c r="L8930" s="2">
        <v>768.56</v>
      </c>
      <c r="M8930" s="2" t="s">
        <v>17</v>
      </c>
    </row>
    <row r="8931" spans="1:13" ht="14.25" hidden="1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3"/>
      <c r="J8931" s="2" t="s">
        <v>31</v>
      </c>
      <c r="K8931" s="2" t="s">
        <v>16</v>
      </c>
      <c r="L8931" s="2">
        <v>635.6</v>
      </c>
      <c r="M8931" s="2" t="s">
        <v>28</v>
      </c>
    </row>
    <row r="8932" spans="1:13" ht="14.25" customHeight="1" x14ac:dyDescent="0.3">
      <c r="A8932" s="2" t="s">
        <v>8963</v>
      </c>
      <c r="B8932" s="2" t="s">
        <v>19</v>
      </c>
      <c r="C8932" s="2" t="s">
        <v>20</v>
      </c>
      <c r="D8932" s="8">
        <v>2839.2</v>
      </c>
      <c r="E8932" s="11">
        <v>0.03</v>
      </c>
      <c r="F8932" s="18">
        <v>7</v>
      </c>
      <c r="G8932" s="15">
        <v>45453</v>
      </c>
      <c r="H8932" s="3">
        <v>45455</v>
      </c>
      <c r="I8932" s="2">
        <f>DATEDIF(G8932,H8932,"d")</f>
        <v>2</v>
      </c>
      <c r="J8932" s="2" t="s">
        <v>31</v>
      </c>
      <c r="K8932" s="2" t="s">
        <v>27</v>
      </c>
      <c r="L8932" s="2">
        <v>335.49</v>
      </c>
      <c r="M8932" s="2" t="s">
        <v>17</v>
      </c>
    </row>
    <row r="8933" spans="1:13" ht="14.25" hidden="1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3"/>
      <c r="J8933" s="2" t="s">
        <v>15</v>
      </c>
      <c r="K8933" s="2" t="s">
        <v>22</v>
      </c>
      <c r="L8933" s="2">
        <v>896.56</v>
      </c>
      <c r="M8933" s="2" t="s">
        <v>34</v>
      </c>
    </row>
    <row r="8934" spans="1:13" ht="14.25" hidden="1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3"/>
      <c r="J8934" s="2" t="s">
        <v>21</v>
      </c>
      <c r="K8934" s="2" t="s">
        <v>27</v>
      </c>
      <c r="L8934" s="2">
        <v>668.15</v>
      </c>
      <c r="M8934" s="2" t="s">
        <v>39</v>
      </c>
    </row>
    <row r="8935" spans="1:13" ht="14.25" customHeight="1" x14ac:dyDescent="0.3">
      <c r="A8935" s="2" t="s">
        <v>8966</v>
      </c>
      <c r="B8935" s="2" t="s">
        <v>19</v>
      </c>
      <c r="C8935" s="2" t="s">
        <v>26</v>
      </c>
      <c r="D8935" s="8">
        <v>3312.13</v>
      </c>
      <c r="E8935" s="11">
        <v>0.15</v>
      </c>
      <c r="F8935" s="18">
        <v>6</v>
      </c>
      <c r="G8935" s="15">
        <v>45527</v>
      </c>
      <c r="H8935" s="3">
        <v>45534</v>
      </c>
      <c r="I8935" s="2">
        <f t="shared" ref="I8935:I8936" si="402">DATEDIF(G8935,H8935,"d")</f>
        <v>7</v>
      </c>
      <c r="J8935" s="2" t="s">
        <v>31</v>
      </c>
      <c r="K8935" s="2" t="s">
        <v>22</v>
      </c>
      <c r="L8935" s="2">
        <v>367.73</v>
      </c>
      <c r="M8935" s="2" t="s">
        <v>17</v>
      </c>
    </row>
    <row r="8936" spans="1:13" ht="14.25" customHeight="1" x14ac:dyDescent="0.3">
      <c r="A8936" s="2" t="s">
        <v>8967</v>
      </c>
      <c r="B8936" s="2" t="s">
        <v>19</v>
      </c>
      <c r="C8936" s="2" t="s">
        <v>26</v>
      </c>
      <c r="D8936" s="8">
        <v>3272.63</v>
      </c>
      <c r="E8936" s="11">
        <v>0.43</v>
      </c>
      <c r="F8936" s="18">
        <v>4</v>
      </c>
      <c r="G8936" s="15">
        <v>45173</v>
      </c>
      <c r="H8936" s="3">
        <v>45180</v>
      </c>
      <c r="I8936" s="2">
        <f t="shared" si="402"/>
        <v>7</v>
      </c>
      <c r="J8936" s="2" t="s">
        <v>21</v>
      </c>
      <c r="K8936" s="2" t="s">
        <v>16</v>
      </c>
      <c r="L8936" s="2">
        <v>189.85</v>
      </c>
      <c r="M8936" s="2" t="s">
        <v>23</v>
      </c>
    </row>
    <row r="8937" spans="1:13" ht="14.25" hidden="1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3"/>
      <c r="J8937" s="2" t="s">
        <v>31</v>
      </c>
      <c r="K8937" s="2" t="s">
        <v>16</v>
      </c>
      <c r="L8937" s="2">
        <v>759.83</v>
      </c>
      <c r="M8937" s="2" t="s">
        <v>39</v>
      </c>
    </row>
    <row r="8938" spans="1:13" ht="14.25" hidden="1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3"/>
      <c r="J8938" s="2" t="s">
        <v>15</v>
      </c>
      <c r="K8938" s="2" t="s">
        <v>22</v>
      </c>
      <c r="L8938" s="2">
        <v>1123.79</v>
      </c>
      <c r="M8938" s="2" t="s">
        <v>39</v>
      </c>
    </row>
    <row r="8939" spans="1:13" ht="14.25" hidden="1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3"/>
      <c r="J8939" s="2" t="s">
        <v>15</v>
      </c>
      <c r="K8939" s="2" t="s">
        <v>22</v>
      </c>
      <c r="L8939" s="2">
        <v>135.44</v>
      </c>
      <c r="M8939" s="2" t="s">
        <v>28</v>
      </c>
    </row>
    <row r="8940" spans="1:13" ht="14.25" hidden="1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3"/>
      <c r="J8940" s="2" t="s">
        <v>21</v>
      </c>
      <c r="K8940" s="2" t="s">
        <v>27</v>
      </c>
      <c r="L8940" s="2">
        <v>687.94</v>
      </c>
      <c r="M8940" s="2" t="s">
        <v>34</v>
      </c>
    </row>
    <row r="8941" spans="1:13" ht="14.25" hidden="1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3"/>
      <c r="J8941" s="2" t="s">
        <v>15</v>
      </c>
      <c r="K8941" s="2" t="s">
        <v>16</v>
      </c>
      <c r="L8941" s="2">
        <v>151.24</v>
      </c>
      <c r="M8941" s="2" t="s">
        <v>48</v>
      </c>
    </row>
    <row r="8942" spans="1:13" ht="14.25" customHeight="1" x14ac:dyDescent="0.3">
      <c r="A8942" s="2" t="s">
        <v>8973</v>
      </c>
      <c r="B8942" s="2" t="s">
        <v>19</v>
      </c>
      <c r="C8942" s="2" t="s">
        <v>20</v>
      </c>
      <c r="D8942" s="8">
        <v>760.76</v>
      </c>
      <c r="E8942" s="11">
        <v>0.41</v>
      </c>
      <c r="F8942" s="18">
        <v>8</v>
      </c>
      <c r="G8942" s="15">
        <v>45507</v>
      </c>
      <c r="H8942" s="3">
        <v>45508</v>
      </c>
      <c r="I8942" s="2">
        <f>DATEDIF(G8942,H8942,"d")</f>
        <v>1</v>
      </c>
      <c r="J8942" s="2" t="s">
        <v>21</v>
      </c>
      <c r="K8942" s="2" t="s">
        <v>16</v>
      </c>
      <c r="L8942" s="2">
        <v>151.18</v>
      </c>
      <c r="M8942" s="2" t="s">
        <v>28</v>
      </c>
    </row>
    <row r="8943" spans="1:13" ht="14.25" hidden="1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3"/>
      <c r="J8943" s="2" t="s">
        <v>21</v>
      </c>
      <c r="K8943" s="2" t="s">
        <v>22</v>
      </c>
      <c r="L8943" s="2">
        <v>179.3</v>
      </c>
      <c r="M8943" s="2" t="s">
        <v>48</v>
      </c>
    </row>
    <row r="8944" spans="1:13" ht="14.25" hidden="1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3"/>
      <c r="J8944" s="2" t="s">
        <v>31</v>
      </c>
      <c r="K8944" s="2" t="s">
        <v>22</v>
      </c>
      <c r="L8944" s="2">
        <v>120.87</v>
      </c>
      <c r="M8944" s="2" t="s">
        <v>28</v>
      </c>
    </row>
    <row r="8945" spans="1:13" ht="14.25" hidden="1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3"/>
      <c r="J8945" s="2" t="s">
        <v>21</v>
      </c>
      <c r="K8945" s="2" t="s">
        <v>16</v>
      </c>
      <c r="L8945" s="2">
        <v>122.2</v>
      </c>
      <c r="M8945" s="2" t="s">
        <v>17</v>
      </c>
    </row>
    <row r="8946" spans="1:13" ht="14.25" hidden="1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3"/>
      <c r="J8946" s="2" t="s">
        <v>21</v>
      </c>
      <c r="K8946" s="2" t="s">
        <v>27</v>
      </c>
      <c r="L8946" s="2">
        <v>789.19</v>
      </c>
      <c r="M8946" s="2" t="s">
        <v>28</v>
      </c>
    </row>
    <row r="8947" spans="1:13" ht="14.25" hidden="1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3"/>
      <c r="J8947" s="2" t="s">
        <v>15</v>
      </c>
      <c r="K8947" s="2" t="s">
        <v>27</v>
      </c>
      <c r="L8947" s="2">
        <v>101.16</v>
      </c>
      <c r="M8947" s="2" t="s">
        <v>39</v>
      </c>
    </row>
    <row r="8948" spans="1:13" ht="14.25" hidden="1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3"/>
      <c r="J8948" s="2" t="s">
        <v>21</v>
      </c>
      <c r="K8948" s="2" t="s">
        <v>27</v>
      </c>
      <c r="L8948" s="2">
        <v>571.63</v>
      </c>
      <c r="M8948" s="2" t="s">
        <v>34</v>
      </c>
    </row>
    <row r="8949" spans="1:13" ht="14.25" hidden="1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3"/>
      <c r="J8949" s="2" t="s">
        <v>31</v>
      </c>
      <c r="K8949" s="2" t="s">
        <v>22</v>
      </c>
      <c r="L8949" s="2">
        <v>216.36</v>
      </c>
      <c r="M8949" s="2" t="s">
        <v>17</v>
      </c>
    </row>
    <row r="8950" spans="1:13" ht="14.25" customHeight="1" x14ac:dyDescent="0.3">
      <c r="A8950" s="2" t="s">
        <v>8981</v>
      </c>
      <c r="B8950" s="2" t="s">
        <v>19</v>
      </c>
      <c r="C8950" s="2" t="s">
        <v>20</v>
      </c>
      <c r="D8950" s="8">
        <v>2821.04</v>
      </c>
      <c r="E8950" s="11">
        <v>0.48</v>
      </c>
      <c r="F8950" s="18">
        <v>1</v>
      </c>
      <c r="G8950" s="15">
        <v>45600</v>
      </c>
      <c r="H8950" s="3">
        <v>45601</v>
      </c>
      <c r="I8950" s="2">
        <f>DATEDIF(G8950,H8950,"d")</f>
        <v>1</v>
      </c>
      <c r="J8950" s="2" t="s">
        <v>21</v>
      </c>
      <c r="K8950" s="2" t="s">
        <v>22</v>
      </c>
      <c r="L8950" s="2">
        <v>793.56</v>
      </c>
      <c r="M8950" s="2" t="s">
        <v>48</v>
      </c>
    </row>
    <row r="8951" spans="1:13" ht="14.25" hidden="1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3"/>
      <c r="J8951" s="2" t="s">
        <v>15</v>
      </c>
      <c r="K8951" s="2" t="s">
        <v>16</v>
      </c>
      <c r="L8951" s="2">
        <v>164.3</v>
      </c>
      <c r="M8951" s="2" t="s">
        <v>28</v>
      </c>
    </row>
    <row r="8952" spans="1:13" ht="14.25" hidden="1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3"/>
      <c r="J8952" s="2" t="s">
        <v>21</v>
      </c>
      <c r="K8952" s="2" t="s">
        <v>16</v>
      </c>
      <c r="L8952" s="2">
        <v>411.88</v>
      </c>
      <c r="M8952" s="2" t="s">
        <v>28</v>
      </c>
    </row>
    <row r="8953" spans="1:13" ht="14.25" hidden="1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3"/>
      <c r="J8953" s="2" t="s">
        <v>21</v>
      </c>
      <c r="K8953" s="2" t="s">
        <v>22</v>
      </c>
      <c r="L8953" s="2">
        <v>653.76</v>
      </c>
      <c r="M8953" s="2" t="s">
        <v>17</v>
      </c>
    </row>
    <row r="8954" spans="1:13" ht="14.25" hidden="1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3"/>
      <c r="J8954" s="2" t="s">
        <v>15</v>
      </c>
      <c r="K8954" s="2" t="s">
        <v>27</v>
      </c>
      <c r="L8954" s="2">
        <v>209.25</v>
      </c>
      <c r="M8954" s="2" t="s">
        <v>48</v>
      </c>
    </row>
    <row r="8955" spans="1:13" ht="14.25" customHeight="1" x14ac:dyDescent="0.3">
      <c r="A8955" s="2" t="s">
        <v>8986</v>
      </c>
      <c r="B8955" s="2" t="s">
        <v>19</v>
      </c>
      <c r="C8955" s="2" t="s">
        <v>36</v>
      </c>
      <c r="D8955" s="8">
        <v>1829.85</v>
      </c>
      <c r="E8955" s="11">
        <v>0.06</v>
      </c>
      <c r="F8955" s="18">
        <v>5</v>
      </c>
      <c r="G8955" s="15">
        <v>45559</v>
      </c>
      <c r="H8955" s="3">
        <v>45560</v>
      </c>
      <c r="I8955" s="2">
        <f>DATEDIF(G8955,H8955,"d")</f>
        <v>1</v>
      </c>
      <c r="J8955" s="2" t="s">
        <v>21</v>
      </c>
      <c r="K8955" s="2" t="s">
        <v>16</v>
      </c>
      <c r="L8955" s="2">
        <v>544.6</v>
      </c>
      <c r="M8955" s="2" t="s">
        <v>39</v>
      </c>
    </row>
    <row r="8956" spans="1:13" ht="14.25" hidden="1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3"/>
      <c r="J8956" s="2" t="s">
        <v>21</v>
      </c>
      <c r="K8956" s="2" t="s">
        <v>22</v>
      </c>
      <c r="L8956" s="2">
        <v>499.67</v>
      </c>
      <c r="M8956" s="2" t="s">
        <v>48</v>
      </c>
    </row>
    <row r="8957" spans="1:13" ht="14.25" hidden="1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3"/>
      <c r="J8957" s="2" t="s">
        <v>15</v>
      </c>
      <c r="K8957" s="2" t="s">
        <v>27</v>
      </c>
      <c r="L8957" s="2">
        <v>105.48</v>
      </c>
      <c r="M8957" s="2" t="s">
        <v>23</v>
      </c>
    </row>
    <row r="8958" spans="1:13" ht="14.25" hidden="1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3"/>
      <c r="J8958" s="2" t="s">
        <v>31</v>
      </c>
      <c r="K8958" s="2" t="s">
        <v>22</v>
      </c>
      <c r="L8958" s="2">
        <v>423.64</v>
      </c>
      <c r="M8958" s="2" t="s">
        <v>39</v>
      </c>
    </row>
    <row r="8959" spans="1:13" ht="14.25" hidden="1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3"/>
      <c r="J8959" s="2" t="s">
        <v>31</v>
      </c>
      <c r="K8959" s="2" t="s">
        <v>22</v>
      </c>
      <c r="L8959" s="2">
        <v>23.74</v>
      </c>
      <c r="M8959" s="2" t="s">
        <v>17</v>
      </c>
    </row>
    <row r="8960" spans="1:13" ht="14.25" hidden="1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3"/>
      <c r="J8960" s="2" t="s">
        <v>31</v>
      </c>
      <c r="K8960" s="2" t="s">
        <v>27</v>
      </c>
      <c r="L8960" s="2">
        <v>613.55999999999995</v>
      </c>
      <c r="M8960" s="2" t="s">
        <v>23</v>
      </c>
    </row>
    <row r="8961" spans="1:13" ht="14.25" hidden="1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3"/>
      <c r="J8961" s="2" t="s">
        <v>31</v>
      </c>
      <c r="K8961" s="2" t="s">
        <v>16</v>
      </c>
      <c r="L8961" s="2">
        <v>441.67</v>
      </c>
      <c r="M8961" s="2" t="s">
        <v>17</v>
      </c>
    </row>
    <row r="8962" spans="1:13" ht="14.25" hidden="1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3"/>
      <c r="J8962" s="2" t="s">
        <v>31</v>
      </c>
      <c r="K8962" s="2" t="s">
        <v>27</v>
      </c>
      <c r="L8962" s="2">
        <v>833.06</v>
      </c>
      <c r="M8962" s="2" t="s">
        <v>34</v>
      </c>
    </row>
    <row r="8963" spans="1:13" ht="14.25" hidden="1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3"/>
      <c r="J8963" s="2" t="s">
        <v>31</v>
      </c>
      <c r="K8963" s="2" t="s">
        <v>22</v>
      </c>
      <c r="L8963" s="2">
        <v>381.36</v>
      </c>
      <c r="M8963" s="2" t="s">
        <v>28</v>
      </c>
    </row>
    <row r="8964" spans="1:13" ht="14.25" hidden="1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3"/>
      <c r="J8964" s="2" t="s">
        <v>15</v>
      </c>
      <c r="K8964" s="2" t="s">
        <v>27</v>
      </c>
      <c r="L8964" s="2">
        <v>37.450000000000003</v>
      </c>
      <c r="M8964" s="2" t="s">
        <v>28</v>
      </c>
    </row>
    <row r="8965" spans="1:13" ht="14.25" hidden="1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3"/>
      <c r="J8965" s="2" t="s">
        <v>15</v>
      </c>
      <c r="K8965" s="2" t="s">
        <v>27</v>
      </c>
      <c r="L8965" s="2">
        <v>1260.3800000000001</v>
      </c>
      <c r="M8965" s="2" t="s">
        <v>34</v>
      </c>
    </row>
    <row r="8966" spans="1:13" ht="14.25" hidden="1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3"/>
      <c r="J8966" s="2" t="s">
        <v>21</v>
      </c>
      <c r="K8966" s="2" t="s">
        <v>22</v>
      </c>
      <c r="L8966" s="2">
        <v>226.34</v>
      </c>
      <c r="M8966" s="2" t="s">
        <v>28</v>
      </c>
    </row>
    <row r="8967" spans="1:13" ht="14.25" hidden="1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3"/>
      <c r="J8967" s="2" t="s">
        <v>21</v>
      </c>
      <c r="K8967" s="2" t="s">
        <v>16</v>
      </c>
      <c r="L8967" s="2">
        <v>450.02</v>
      </c>
      <c r="M8967" s="2" t="s">
        <v>39</v>
      </c>
    </row>
    <row r="8968" spans="1:13" ht="14.25" hidden="1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3"/>
      <c r="J8968" s="2" t="s">
        <v>15</v>
      </c>
      <c r="K8968" s="2" t="s">
        <v>22</v>
      </c>
      <c r="L8968" s="2">
        <v>142.41999999999999</v>
      </c>
      <c r="M8968" s="2" t="s">
        <v>23</v>
      </c>
    </row>
    <row r="8969" spans="1:13" ht="14.25" customHeight="1" x14ac:dyDescent="0.3">
      <c r="A8969" s="2" t="s">
        <v>9000</v>
      </c>
      <c r="B8969" s="2" t="s">
        <v>19</v>
      </c>
      <c r="C8969" s="2" t="s">
        <v>36</v>
      </c>
      <c r="D8969" s="8">
        <v>4728.8900000000003</v>
      </c>
      <c r="E8969" s="11">
        <v>0.39</v>
      </c>
      <c r="F8969" s="18">
        <v>1</v>
      </c>
      <c r="G8969" s="15">
        <v>45420</v>
      </c>
      <c r="H8969" s="3">
        <v>45426</v>
      </c>
      <c r="I8969" s="2">
        <f>DATEDIF(G8969,H8969,"d")</f>
        <v>6</v>
      </c>
      <c r="J8969" s="2" t="s">
        <v>31</v>
      </c>
      <c r="K8969" s="2" t="s">
        <v>22</v>
      </c>
      <c r="L8969" s="2">
        <v>1377.06</v>
      </c>
      <c r="M8969" s="2" t="s">
        <v>28</v>
      </c>
    </row>
    <row r="8970" spans="1:13" ht="14.25" hidden="1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3"/>
      <c r="J8970" s="2" t="s">
        <v>31</v>
      </c>
      <c r="K8970" s="2" t="s">
        <v>27</v>
      </c>
      <c r="L8970" s="2">
        <v>956.47</v>
      </c>
      <c r="M8970" s="2" t="s">
        <v>34</v>
      </c>
    </row>
    <row r="8971" spans="1:13" ht="14.25" customHeight="1" x14ac:dyDescent="0.3">
      <c r="A8971" s="2" t="s">
        <v>9002</v>
      </c>
      <c r="B8971" s="2" t="s">
        <v>19</v>
      </c>
      <c r="C8971" s="2" t="s">
        <v>20</v>
      </c>
      <c r="D8971" s="8">
        <v>356.47</v>
      </c>
      <c r="E8971" s="11">
        <v>0.28999999999999998</v>
      </c>
      <c r="F8971" s="18">
        <v>4</v>
      </c>
      <c r="G8971" s="15">
        <v>45043</v>
      </c>
      <c r="H8971" s="3">
        <v>45048</v>
      </c>
      <c r="I8971" s="2">
        <f>DATEDIF(G8971,H8971,"d")</f>
        <v>5</v>
      </c>
      <c r="J8971" s="2" t="s">
        <v>15</v>
      </c>
      <c r="K8971" s="2" t="s">
        <v>22</v>
      </c>
      <c r="L8971" s="2">
        <v>39.07</v>
      </c>
      <c r="M8971" s="2" t="s">
        <v>23</v>
      </c>
    </row>
    <row r="8972" spans="1:13" ht="14.25" hidden="1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3"/>
      <c r="J8972" s="2" t="s">
        <v>31</v>
      </c>
      <c r="K8972" s="2" t="s">
        <v>27</v>
      </c>
      <c r="L8972" s="2">
        <v>610.70000000000005</v>
      </c>
      <c r="M8972" s="2" t="s">
        <v>17</v>
      </c>
    </row>
    <row r="8973" spans="1:13" ht="14.25" hidden="1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3"/>
      <c r="J8973" s="2" t="s">
        <v>31</v>
      </c>
      <c r="K8973" s="2" t="s">
        <v>27</v>
      </c>
      <c r="L8973" s="2">
        <v>41.47</v>
      </c>
      <c r="M8973" s="2" t="s">
        <v>34</v>
      </c>
    </row>
    <row r="8974" spans="1:13" ht="14.25" customHeight="1" x14ac:dyDescent="0.3">
      <c r="A8974" s="2" t="s">
        <v>9005</v>
      </c>
      <c r="B8974" s="2" t="s">
        <v>19</v>
      </c>
      <c r="C8974" s="2" t="s">
        <v>14</v>
      </c>
      <c r="D8974" s="8">
        <v>3680.43</v>
      </c>
      <c r="E8974" s="11">
        <v>0.2</v>
      </c>
      <c r="F8974" s="18">
        <v>7</v>
      </c>
      <c r="G8974" s="15">
        <v>45215</v>
      </c>
      <c r="H8974" s="3">
        <v>45222</v>
      </c>
      <c r="I8974" s="2">
        <f>DATEDIF(G8974,H8974,"d")</f>
        <v>7</v>
      </c>
      <c r="J8974" s="2" t="s">
        <v>15</v>
      </c>
      <c r="K8974" s="2" t="s">
        <v>22</v>
      </c>
      <c r="L8974" s="2">
        <v>326.23</v>
      </c>
      <c r="M8974" s="2" t="s">
        <v>23</v>
      </c>
    </row>
    <row r="8975" spans="1:13" ht="14.25" hidden="1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3"/>
      <c r="J8975" s="2" t="s">
        <v>31</v>
      </c>
      <c r="K8975" s="2" t="s">
        <v>16</v>
      </c>
      <c r="L8975" s="2">
        <v>585.73</v>
      </c>
      <c r="M8975" s="2" t="s">
        <v>23</v>
      </c>
    </row>
    <row r="8976" spans="1:13" ht="14.25" hidden="1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3"/>
      <c r="J8976" s="2" t="s">
        <v>31</v>
      </c>
      <c r="K8976" s="2" t="s">
        <v>16</v>
      </c>
      <c r="L8976" s="2">
        <v>181.09</v>
      </c>
      <c r="M8976" s="2" t="s">
        <v>17</v>
      </c>
    </row>
    <row r="8977" spans="1:13" ht="14.25" hidden="1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3"/>
      <c r="J8977" s="2" t="s">
        <v>21</v>
      </c>
      <c r="K8977" s="2" t="s">
        <v>27</v>
      </c>
      <c r="L8977" s="2">
        <v>196.94</v>
      </c>
      <c r="M8977" s="2" t="s">
        <v>23</v>
      </c>
    </row>
    <row r="8978" spans="1:13" ht="14.25" hidden="1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3"/>
      <c r="J8978" s="2" t="s">
        <v>21</v>
      </c>
      <c r="K8978" s="2" t="s">
        <v>27</v>
      </c>
      <c r="L8978" s="2">
        <v>160.63</v>
      </c>
      <c r="M8978" s="2" t="s">
        <v>28</v>
      </c>
    </row>
    <row r="8979" spans="1:13" ht="14.25" customHeight="1" x14ac:dyDescent="0.3">
      <c r="A8979" s="2" t="s">
        <v>9010</v>
      </c>
      <c r="B8979" s="2" t="s">
        <v>19</v>
      </c>
      <c r="C8979" s="2" t="s">
        <v>14</v>
      </c>
      <c r="D8979" s="8">
        <v>3431.07</v>
      </c>
      <c r="E8979" s="11">
        <v>0.28999999999999998</v>
      </c>
      <c r="F8979" s="18">
        <v>4</v>
      </c>
      <c r="G8979" s="15">
        <v>45654</v>
      </c>
      <c r="H8979" s="3">
        <v>45659</v>
      </c>
      <c r="I8979" s="2">
        <f t="shared" ref="I8979:I8980" si="403">DATEDIF(G8979,H8979,"d")</f>
        <v>5</v>
      </c>
      <c r="J8979" s="2" t="s">
        <v>31</v>
      </c>
      <c r="K8979" s="2" t="s">
        <v>27</v>
      </c>
      <c r="L8979" s="2">
        <v>188.2</v>
      </c>
      <c r="M8979" s="2" t="s">
        <v>17</v>
      </c>
    </row>
    <row r="8980" spans="1:13" ht="14.25" customHeight="1" x14ac:dyDescent="0.3">
      <c r="A8980" s="2" t="s">
        <v>9011</v>
      </c>
      <c r="B8980" s="2" t="s">
        <v>19</v>
      </c>
      <c r="C8980" s="2" t="s">
        <v>26</v>
      </c>
      <c r="D8980" s="8">
        <v>4372.1899999999996</v>
      </c>
      <c r="E8980" s="11">
        <v>0.06</v>
      </c>
      <c r="F8980" s="18">
        <v>6</v>
      </c>
      <c r="G8980" s="15">
        <v>45430</v>
      </c>
      <c r="H8980" s="3">
        <v>45434</v>
      </c>
      <c r="I8980" s="2">
        <f t="shared" si="403"/>
        <v>4</v>
      </c>
      <c r="J8980" s="2" t="s">
        <v>15</v>
      </c>
      <c r="K8980" s="2" t="s">
        <v>16</v>
      </c>
      <c r="L8980" s="2">
        <v>1280.47</v>
      </c>
      <c r="M8980" s="2" t="s">
        <v>28</v>
      </c>
    </row>
    <row r="8981" spans="1:13" ht="14.25" hidden="1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3"/>
      <c r="J8981" s="2" t="s">
        <v>21</v>
      </c>
      <c r="K8981" s="2" t="s">
        <v>22</v>
      </c>
      <c r="L8981" s="2">
        <v>656.12</v>
      </c>
      <c r="M8981" s="2" t="s">
        <v>39</v>
      </c>
    </row>
    <row r="8982" spans="1:13" ht="14.25" hidden="1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3"/>
      <c r="J8982" s="2" t="s">
        <v>31</v>
      </c>
      <c r="K8982" s="2" t="s">
        <v>22</v>
      </c>
      <c r="L8982" s="2">
        <v>550.96</v>
      </c>
      <c r="M8982" s="2" t="s">
        <v>48</v>
      </c>
    </row>
    <row r="8983" spans="1:13" ht="14.25" hidden="1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3"/>
      <c r="J8983" s="2" t="s">
        <v>31</v>
      </c>
      <c r="K8983" s="2" t="s">
        <v>16</v>
      </c>
      <c r="L8983" s="2">
        <v>597.5</v>
      </c>
      <c r="M8983" s="2" t="s">
        <v>39</v>
      </c>
    </row>
    <row r="8984" spans="1:13" ht="14.25" hidden="1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3"/>
      <c r="J8984" s="2" t="s">
        <v>21</v>
      </c>
      <c r="K8984" s="2" t="s">
        <v>16</v>
      </c>
      <c r="L8984" s="2">
        <v>1231.4100000000001</v>
      </c>
      <c r="M8984" s="2" t="s">
        <v>39</v>
      </c>
    </row>
    <row r="8985" spans="1:13" ht="14.25" hidden="1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3"/>
      <c r="J8985" s="2" t="s">
        <v>15</v>
      </c>
      <c r="K8985" s="2" t="s">
        <v>22</v>
      </c>
      <c r="L8985" s="2">
        <v>102.99</v>
      </c>
      <c r="M8985" s="2" t="s">
        <v>17</v>
      </c>
    </row>
    <row r="8986" spans="1:13" ht="14.25" hidden="1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3"/>
      <c r="J8986" s="2" t="s">
        <v>21</v>
      </c>
      <c r="K8986" s="2" t="s">
        <v>27</v>
      </c>
      <c r="L8986" s="2">
        <v>29.55</v>
      </c>
      <c r="M8986" s="2" t="s">
        <v>28</v>
      </c>
    </row>
    <row r="8987" spans="1:13" ht="14.25" hidden="1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3"/>
      <c r="J8987" s="2" t="s">
        <v>15</v>
      </c>
      <c r="K8987" s="2" t="s">
        <v>16</v>
      </c>
      <c r="L8987" s="2">
        <v>301.77</v>
      </c>
      <c r="M8987" s="2" t="s">
        <v>17</v>
      </c>
    </row>
    <row r="8988" spans="1:13" ht="14.25" hidden="1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3"/>
      <c r="J8988" s="2" t="s">
        <v>15</v>
      </c>
      <c r="K8988" s="2" t="s">
        <v>22</v>
      </c>
      <c r="L8988" s="2">
        <v>265.51</v>
      </c>
      <c r="M8988" s="2" t="s">
        <v>28</v>
      </c>
    </row>
    <row r="8989" spans="1:13" ht="14.25" hidden="1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3"/>
      <c r="J8989" s="2" t="s">
        <v>15</v>
      </c>
      <c r="K8989" s="2" t="s">
        <v>16</v>
      </c>
      <c r="L8989" s="2">
        <v>143.56</v>
      </c>
      <c r="M8989" s="2" t="s">
        <v>17</v>
      </c>
    </row>
    <row r="8990" spans="1:13" ht="14.25" hidden="1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3"/>
      <c r="J8990" s="2" t="s">
        <v>31</v>
      </c>
      <c r="K8990" s="2" t="s">
        <v>22</v>
      </c>
      <c r="L8990" s="2">
        <v>931.24</v>
      </c>
      <c r="M8990" s="2" t="s">
        <v>34</v>
      </c>
    </row>
    <row r="8991" spans="1:13" ht="14.25" customHeight="1" x14ac:dyDescent="0.3">
      <c r="A8991" s="2" t="s">
        <v>9022</v>
      </c>
      <c r="B8991" s="2" t="s">
        <v>19</v>
      </c>
      <c r="C8991" s="2" t="s">
        <v>26</v>
      </c>
      <c r="D8991" s="8">
        <v>4961.84</v>
      </c>
      <c r="E8991" s="11">
        <v>0.34</v>
      </c>
      <c r="F8991" s="18">
        <v>7</v>
      </c>
      <c r="G8991" s="15">
        <v>45246</v>
      </c>
      <c r="H8991" s="3">
        <v>45250</v>
      </c>
      <c r="I8991" s="2">
        <f t="shared" ref="I8991:I8992" si="404">DATEDIF(G8991,H8991,"d")</f>
        <v>4</v>
      </c>
      <c r="J8991" s="2" t="s">
        <v>21</v>
      </c>
      <c r="K8991" s="2" t="s">
        <v>27</v>
      </c>
      <c r="L8991" s="2">
        <v>393.95</v>
      </c>
      <c r="M8991" s="2" t="s">
        <v>39</v>
      </c>
    </row>
    <row r="8992" spans="1:13" ht="14.25" customHeight="1" x14ac:dyDescent="0.3">
      <c r="A8992" s="2" t="s">
        <v>9023</v>
      </c>
      <c r="B8992" s="2" t="s">
        <v>19</v>
      </c>
      <c r="C8992" s="2" t="s">
        <v>26</v>
      </c>
      <c r="D8992" s="8">
        <v>364.61</v>
      </c>
      <c r="E8992" s="11">
        <v>0.34</v>
      </c>
      <c r="F8992" s="18">
        <v>2</v>
      </c>
      <c r="G8992" s="15">
        <v>45487</v>
      </c>
      <c r="H8992" s="3">
        <v>45493</v>
      </c>
      <c r="I8992" s="2">
        <f t="shared" si="404"/>
        <v>6</v>
      </c>
      <c r="J8992" s="2" t="s">
        <v>15</v>
      </c>
      <c r="K8992" s="2" t="s">
        <v>27</v>
      </c>
      <c r="L8992" s="2">
        <v>56.78</v>
      </c>
      <c r="M8992" s="2" t="s">
        <v>28</v>
      </c>
    </row>
    <row r="8993" spans="1:13" ht="14.25" hidden="1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3"/>
      <c r="J8993" s="2" t="s">
        <v>31</v>
      </c>
      <c r="K8993" s="2" t="s">
        <v>16</v>
      </c>
      <c r="L8993" s="2">
        <v>701.86</v>
      </c>
      <c r="M8993" s="2" t="s">
        <v>48</v>
      </c>
    </row>
    <row r="8994" spans="1:13" ht="14.25" hidden="1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3"/>
      <c r="J8994" s="2" t="s">
        <v>21</v>
      </c>
      <c r="K8994" s="2" t="s">
        <v>16</v>
      </c>
      <c r="L8994" s="2">
        <v>327.66000000000003</v>
      </c>
      <c r="M8994" s="2" t="s">
        <v>34</v>
      </c>
    </row>
    <row r="8995" spans="1:13" ht="14.25" hidden="1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3"/>
      <c r="J8995" s="2" t="s">
        <v>21</v>
      </c>
      <c r="K8995" s="2" t="s">
        <v>16</v>
      </c>
      <c r="L8995" s="2">
        <v>352.56</v>
      </c>
      <c r="M8995" s="2" t="s">
        <v>34</v>
      </c>
    </row>
    <row r="8996" spans="1:13" ht="14.25" hidden="1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3"/>
      <c r="J8996" s="2" t="s">
        <v>15</v>
      </c>
      <c r="K8996" s="2" t="s">
        <v>27</v>
      </c>
      <c r="L8996" s="2">
        <v>488.18</v>
      </c>
      <c r="M8996" s="2" t="s">
        <v>48</v>
      </c>
    </row>
    <row r="8997" spans="1:13" ht="14.25" customHeight="1" x14ac:dyDescent="0.3">
      <c r="A8997" s="2" t="s">
        <v>9028</v>
      </c>
      <c r="B8997" s="2" t="s">
        <v>19</v>
      </c>
      <c r="C8997" s="2" t="s">
        <v>36</v>
      </c>
      <c r="D8997" s="8">
        <v>3724.55</v>
      </c>
      <c r="E8997" s="11">
        <v>0.41</v>
      </c>
      <c r="F8997" s="18">
        <v>5</v>
      </c>
      <c r="G8997" s="15">
        <v>45518</v>
      </c>
      <c r="H8997" s="3">
        <v>45522</v>
      </c>
      <c r="I8997" s="2">
        <f>DATEDIF(G8997,H8997,"d")</f>
        <v>4</v>
      </c>
      <c r="J8997" s="2" t="s">
        <v>21</v>
      </c>
      <c r="K8997" s="2" t="s">
        <v>16</v>
      </c>
      <c r="L8997" s="2">
        <v>1011.78</v>
      </c>
      <c r="M8997" s="2" t="s">
        <v>23</v>
      </c>
    </row>
    <row r="8998" spans="1:13" ht="14.25" hidden="1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3"/>
      <c r="J8998" s="2" t="s">
        <v>15</v>
      </c>
      <c r="K8998" s="2" t="s">
        <v>16</v>
      </c>
      <c r="L8998" s="2">
        <v>752.7</v>
      </c>
      <c r="M8998" s="2" t="s">
        <v>17</v>
      </c>
    </row>
    <row r="8999" spans="1:13" ht="14.25" hidden="1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3"/>
      <c r="J8999" s="2" t="s">
        <v>31</v>
      </c>
      <c r="K8999" s="2" t="s">
        <v>22</v>
      </c>
      <c r="L8999" s="2">
        <v>545.6</v>
      </c>
      <c r="M8999" s="2" t="s">
        <v>23</v>
      </c>
    </row>
    <row r="9000" spans="1:13" ht="14.25" hidden="1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3"/>
      <c r="J9000" s="2" t="s">
        <v>21</v>
      </c>
      <c r="K9000" s="2" t="s">
        <v>22</v>
      </c>
      <c r="L9000" s="2">
        <v>101.13</v>
      </c>
      <c r="M9000" s="2" t="s">
        <v>17</v>
      </c>
    </row>
    <row r="9001" spans="1:13" ht="14.25" customHeight="1" x14ac:dyDescent="0.3">
      <c r="A9001" s="2" t="s">
        <v>9032</v>
      </c>
      <c r="B9001" s="2" t="s">
        <v>19</v>
      </c>
      <c r="C9001" s="2" t="s">
        <v>26</v>
      </c>
      <c r="D9001" s="8">
        <v>2753.37</v>
      </c>
      <c r="E9001" s="11">
        <v>0.14000000000000001</v>
      </c>
      <c r="F9001" s="18">
        <v>9</v>
      </c>
      <c r="G9001" s="15">
        <v>45282</v>
      </c>
      <c r="H9001" s="3">
        <v>45287</v>
      </c>
      <c r="I9001" s="2">
        <f>DATEDIF(G9001,H9001,"d")</f>
        <v>5</v>
      </c>
      <c r="J9001" s="2" t="s">
        <v>21</v>
      </c>
      <c r="K9001" s="2" t="s">
        <v>27</v>
      </c>
      <c r="L9001" s="2">
        <v>341.71</v>
      </c>
      <c r="M9001" s="2" t="s">
        <v>17</v>
      </c>
    </row>
    <row r="9002" spans="1:13" ht="14.25" hidden="1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3"/>
      <c r="J9002" s="2" t="s">
        <v>21</v>
      </c>
      <c r="K9002" s="2" t="s">
        <v>27</v>
      </c>
      <c r="L9002" s="2">
        <v>1124.4000000000001</v>
      </c>
      <c r="M9002" s="2" t="s">
        <v>17</v>
      </c>
    </row>
    <row r="9003" spans="1:13" ht="14.25" customHeight="1" x14ac:dyDescent="0.3">
      <c r="A9003" s="2" t="s">
        <v>9034</v>
      </c>
      <c r="B9003" s="2" t="s">
        <v>19</v>
      </c>
      <c r="C9003" s="2" t="s">
        <v>14</v>
      </c>
      <c r="D9003" s="8">
        <v>1927.84</v>
      </c>
      <c r="E9003" s="11">
        <v>0.35</v>
      </c>
      <c r="F9003" s="18">
        <v>8</v>
      </c>
      <c r="G9003" s="15">
        <v>45037</v>
      </c>
      <c r="H9003" s="3">
        <v>45043</v>
      </c>
      <c r="I9003" s="2">
        <f>DATEDIF(G9003,H9003,"d")</f>
        <v>6</v>
      </c>
      <c r="J9003" s="2" t="s">
        <v>21</v>
      </c>
      <c r="K9003" s="2" t="s">
        <v>22</v>
      </c>
      <c r="L9003" s="2">
        <v>308.83</v>
      </c>
      <c r="M9003" s="2" t="s">
        <v>28</v>
      </c>
    </row>
    <row r="9004" spans="1:13" ht="14.25" hidden="1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3"/>
      <c r="J9004" s="2" t="s">
        <v>15</v>
      </c>
      <c r="K9004" s="2" t="s">
        <v>27</v>
      </c>
      <c r="L9004" s="2">
        <v>564.95000000000005</v>
      </c>
      <c r="M9004" s="2" t="s">
        <v>34</v>
      </c>
    </row>
    <row r="9005" spans="1:13" ht="14.25" hidden="1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3"/>
      <c r="J9005" s="2" t="s">
        <v>21</v>
      </c>
      <c r="K9005" s="2" t="s">
        <v>16</v>
      </c>
      <c r="L9005" s="2">
        <v>842.2</v>
      </c>
      <c r="M9005" s="2" t="s">
        <v>48</v>
      </c>
    </row>
    <row r="9006" spans="1:13" ht="14.25" hidden="1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3"/>
      <c r="J9006" s="2" t="s">
        <v>21</v>
      </c>
      <c r="K9006" s="2" t="s">
        <v>16</v>
      </c>
      <c r="L9006" s="2">
        <v>882.86</v>
      </c>
      <c r="M9006" s="2" t="s">
        <v>48</v>
      </c>
    </row>
    <row r="9007" spans="1:13" ht="14.25" hidden="1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3"/>
      <c r="J9007" s="2" t="s">
        <v>31</v>
      </c>
      <c r="K9007" s="2" t="s">
        <v>27</v>
      </c>
      <c r="L9007" s="2">
        <v>206.96</v>
      </c>
      <c r="M9007" s="2" t="s">
        <v>28</v>
      </c>
    </row>
    <row r="9008" spans="1:13" ht="14.25" hidden="1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3"/>
      <c r="J9008" s="2" t="s">
        <v>21</v>
      </c>
      <c r="K9008" s="2" t="s">
        <v>16</v>
      </c>
      <c r="L9008" s="2">
        <v>486.17</v>
      </c>
      <c r="M9008" s="2" t="s">
        <v>23</v>
      </c>
    </row>
    <row r="9009" spans="1:13" ht="14.25" hidden="1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3"/>
      <c r="J9009" s="2" t="s">
        <v>15</v>
      </c>
      <c r="K9009" s="2" t="s">
        <v>22</v>
      </c>
      <c r="L9009" s="2">
        <v>819.2</v>
      </c>
      <c r="M9009" s="2" t="s">
        <v>23</v>
      </c>
    </row>
    <row r="9010" spans="1:13" ht="14.25" hidden="1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3"/>
      <c r="J9010" s="2" t="s">
        <v>15</v>
      </c>
      <c r="K9010" s="2" t="s">
        <v>16</v>
      </c>
      <c r="L9010" s="2">
        <v>64.7</v>
      </c>
      <c r="M9010" s="2" t="s">
        <v>23</v>
      </c>
    </row>
    <row r="9011" spans="1:13" ht="14.25" hidden="1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3"/>
      <c r="J9011" s="2" t="s">
        <v>21</v>
      </c>
      <c r="K9011" s="2" t="s">
        <v>22</v>
      </c>
      <c r="L9011" s="2">
        <v>595.44000000000005</v>
      </c>
      <c r="M9011" s="2" t="s">
        <v>48</v>
      </c>
    </row>
    <row r="9012" spans="1:13" ht="14.25" hidden="1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3"/>
      <c r="J9012" s="2" t="s">
        <v>15</v>
      </c>
      <c r="K9012" s="2" t="s">
        <v>22</v>
      </c>
      <c r="L9012" s="2">
        <v>187.1</v>
      </c>
      <c r="M9012" s="2" t="s">
        <v>34</v>
      </c>
    </row>
    <row r="9013" spans="1:13" ht="14.25" hidden="1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3"/>
      <c r="J9013" s="2" t="s">
        <v>21</v>
      </c>
      <c r="K9013" s="2" t="s">
        <v>27</v>
      </c>
      <c r="L9013" s="2">
        <v>18.579999999999998</v>
      </c>
      <c r="M9013" s="2" t="s">
        <v>17</v>
      </c>
    </row>
    <row r="9014" spans="1:13" ht="14.25" hidden="1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3"/>
      <c r="J9014" s="2" t="s">
        <v>15</v>
      </c>
      <c r="K9014" s="2" t="s">
        <v>22</v>
      </c>
      <c r="L9014" s="2">
        <v>719.59</v>
      </c>
      <c r="M9014" s="2" t="s">
        <v>23</v>
      </c>
    </row>
    <row r="9015" spans="1:13" ht="14.25" hidden="1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3"/>
      <c r="J9015" s="2" t="s">
        <v>31</v>
      </c>
      <c r="K9015" s="2" t="s">
        <v>16</v>
      </c>
      <c r="L9015" s="2">
        <v>96</v>
      </c>
      <c r="M9015" s="2" t="s">
        <v>28</v>
      </c>
    </row>
    <row r="9016" spans="1:13" ht="14.25" hidden="1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3"/>
      <c r="J9016" s="2" t="s">
        <v>31</v>
      </c>
      <c r="K9016" s="2" t="s">
        <v>22</v>
      </c>
      <c r="L9016" s="2">
        <v>409.05</v>
      </c>
      <c r="M9016" s="2" t="s">
        <v>17</v>
      </c>
    </row>
    <row r="9017" spans="1:13" ht="14.25" hidden="1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3"/>
      <c r="J9017" s="2" t="s">
        <v>21</v>
      </c>
      <c r="K9017" s="2" t="s">
        <v>22</v>
      </c>
      <c r="L9017" s="2">
        <v>562.72</v>
      </c>
      <c r="M9017" s="2" t="s">
        <v>39</v>
      </c>
    </row>
    <row r="9018" spans="1:13" ht="14.25" hidden="1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3"/>
      <c r="J9018" s="2" t="s">
        <v>31</v>
      </c>
      <c r="K9018" s="2" t="s">
        <v>16</v>
      </c>
      <c r="L9018" s="2">
        <v>45.21</v>
      </c>
      <c r="M9018" s="2" t="s">
        <v>34</v>
      </c>
    </row>
    <row r="9019" spans="1:13" ht="14.25" hidden="1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3"/>
      <c r="J9019" s="2" t="s">
        <v>15</v>
      </c>
      <c r="K9019" s="2" t="s">
        <v>22</v>
      </c>
      <c r="L9019" s="2">
        <v>66.22</v>
      </c>
      <c r="M9019" s="2" t="s">
        <v>17</v>
      </c>
    </row>
    <row r="9020" spans="1:13" ht="14.25" customHeight="1" x14ac:dyDescent="0.3">
      <c r="A9020" s="2" t="s">
        <v>9051</v>
      </c>
      <c r="B9020" s="2" t="s">
        <v>19</v>
      </c>
      <c r="C9020" s="2" t="s">
        <v>20</v>
      </c>
      <c r="D9020" s="8">
        <v>3792.71</v>
      </c>
      <c r="E9020" s="11">
        <v>0.49</v>
      </c>
      <c r="F9020" s="18">
        <v>6</v>
      </c>
      <c r="G9020" s="15">
        <v>45324</v>
      </c>
      <c r="H9020" s="3">
        <v>45331</v>
      </c>
      <c r="I9020" s="2">
        <f>DATEDIF(G9020,H9020,"d")</f>
        <v>7</v>
      </c>
      <c r="J9020" s="2" t="s">
        <v>15</v>
      </c>
      <c r="K9020" s="2" t="s">
        <v>22</v>
      </c>
      <c r="L9020" s="2">
        <v>564.58000000000004</v>
      </c>
      <c r="M9020" s="2" t="s">
        <v>28</v>
      </c>
    </row>
    <row r="9021" spans="1:13" ht="14.25" hidden="1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3"/>
      <c r="J9021" s="2" t="s">
        <v>21</v>
      </c>
      <c r="K9021" s="2" t="s">
        <v>16</v>
      </c>
      <c r="L9021" s="2">
        <v>436.06</v>
      </c>
      <c r="M9021" s="2" t="s">
        <v>34</v>
      </c>
    </row>
    <row r="9022" spans="1:13" ht="14.25" hidden="1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3"/>
      <c r="J9022" s="2" t="s">
        <v>21</v>
      </c>
      <c r="K9022" s="2" t="s">
        <v>27</v>
      </c>
      <c r="L9022" s="2">
        <v>476.9</v>
      </c>
      <c r="M9022" s="2" t="s">
        <v>34</v>
      </c>
    </row>
    <row r="9023" spans="1:13" ht="14.25" hidden="1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3"/>
      <c r="J9023" s="2" t="s">
        <v>31</v>
      </c>
      <c r="K9023" s="2" t="s">
        <v>27</v>
      </c>
      <c r="L9023" s="2">
        <v>189.45</v>
      </c>
      <c r="M9023" s="2" t="s">
        <v>17</v>
      </c>
    </row>
    <row r="9024" spans="1:13" ht="14.25" hidden="1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3"/>
      <c r="J9024" s="2" t="s">
        <v>15</v>
      </c>
      <c r="K9024" s="2" t="s">
        <v>16</v>
      </c>
      <c r="L9024" s="2">
        <v>147.96</v>
      </c>
      <c r="M9024" s="2" t="s">
        <v>39</v>
      </c>
    </row>
    <row r="9025" spans="1:13" ht="14.25" hidden="1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3"/>
      <c r="J9025" s="2" t="s">
        <v>15</v>
      </c>
      <c r="K9025" s="2" t="s">
        <v>16</v>
      </c>
      <c r="L9025" s="2">
        <v>143.19999999999999</v>
      </c>
      <c r="M9025" s="2" t="s">
        <v>34</v>
      </c>
    </row>
    <row r="9026" spans="1:13" ht="14.25" customHeight="1" x14ac:dyDescent="0.3">
      <c r="A9026" s="2" t="s">
        <v>9057</v>
      </c>
      <c r="B9026" s="2" t="s">
        <v>19</v>
      </c>
      <c r="C9026" s="2" t="s">
        <v>33</v>
      </c>
      <c r="D9026" s="8">
        <v>1308.9000000000001</v>
      </c>
      <c r="E9026" s="11">
        <v>0.37</v>
      </c>
      <c r="F9026" s="18">
        <v>2</v>
      </c>
      <c r="G9026" s="15">
        <v>45233</v>
      </c>
      <c r="H9026" s="3">
        <v>45235</v>
      </c>
      <c r="I9026" s="2">
        <f>DATEDIF(G9026,H9026,"d")</f>
        <v>2</v>
      </c>
      <c r="J9026" s="2" t="s">
        <v>15</v>
      </c>
      <c r="K9026" s="2" t="s">
        <v>27</v>
      </c>
      <c r="L9026" s="2">
        <v>112.74</v>
      </c>
      <c r="M9026" s="2" t="s">
        <v>34</v>
      </c>
    </row>
    <row r="9027" spans="1:13" ht="14.25" hidden="1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3"/>
      <c r="J9027" s="2" t="s">
        <v>31</v>
      </c>
      <c r="K9027" s="2" t="s">
        <v>16</v>
      </c>
      <c r="L9027" s="2">
        <v>472.44</v>
      </c>
      <c r="M9027" s="2" t="s">
        <v>48</v>
      </c>
    </row>
    <row r="9028" spans="1:13" ht="14.25" hidden="1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3"/>
      <c r="J9028" s="2" t="s">
        <v>31</v>
      </c>
      <c r="K9028" s="2" t="s">
        <v>22</v>
      </c>
      <c r="L9028" s="2">
        <v>573.67999999999995</v>
      </c>
      <c r="M9028" s="2" t="s">
        <v>28</v>
      </c>
    </row>
    <row r="9029" spans="1:13" ht="14.25" customHeight="1" x14ac:dyDescent="0.3">
      <c r="A9029" s="2" t="s">
        <v>9060</v>
      </c>
      <c r="B9029" s="2" t="s">
        <v>19</v>
      </c>
      <c r="C9029" s="2" t="s">
        <v>26</v>
      </c>
      <c r="D9029" s="8">
        <v>2815.23</v>
      </c>
      <c r="E9029" s="11">
        <v>0.45</v>
      </c>
      <c r="F9029" s="18">
        <v>4</v>
      </c>
      <c r="G9029" s="15">
        <v>45434</v>
      </c>
      <c r="H9029" s="3">
        <v>45435</v>
      </c>
      <c r="I9029" s="2">
        <f>DATEDIF(G9029,H9029,"d")</f>
        <v>1</v>
      </c>
      <c r="J9029" s="2" t="s">
        <v>15</v>
      </c>
      <c r="K9029" s="2" t="s">
        <v>22</v>
      </c>
      <c r="L9029" s="2">
        <v>803.58</v>
      </c>
      <c r="M9029" s="2" t="s">
        <v>17</v>
      </c>
    </row>
    <row r="9030" spans="1:13" ht="14.25" hidden="1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3"/>
      <c r="J9030" s="2" t="s">
        <v>21</v>
      </c>
      <c r="K9030" s="2" t="s">
        <v>22</v>
      </c>
      <c r="L9030" s="2">
        <v>415.94</v>
      </c>
      <c r="M9030" s="2" t="s">
        <v>39</v>
      </c>
    </row>
    <row r="9031" spans="1:13" ht="14.25" customHeight="1" x14ac:dyDescent="0.3">
      <c r="A9031" s="2" t="s">
        <v>9062</v>
      </c>
      <c r="B9031" s="2" t="s">
        <v>19</v>
      </c>
      <c r="C9031" s="2" t="s">
        <v>26</v>
      </c>
      <c r="D9031" s="8">
        <v>2403.39</v>
      </c>
      <c r="E9031" s="11">
        <v>0.09</v>
      </c>
      <c r="F9031" s="18">
        <v>2</v>
      </c>
      <c r="G9031" s="15">
        <v>45079</v>
      </c>
      <c r="H9031" s="3">
        <v>45084</v>
      </c>
      <c r="I9031" s="2">
        <f>DATEDIF(G9031,H9031,"d")</f>
        <v>5</v>
      </c>
      <c r="J9031" s="2" t="s">
        <v>31</v>
      </c>
      <c r="K9031" s="2" t="s">
        <v>16</v>
      </c>
      <c r="L9031" s="2">
        <v>506.3</v>
      </c>
      <c r="M9031" s="2" t="s">
        <v>17</v>
      </c>
    </row>
    <row r="9032" spans="1:13" ht="14.25" hidden="1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3"/>
      <c r="J9032" s="2" t="s">
        <v>21</v>
      </c>
      <c r="K9032" s="2" t="s">
        <v>27</v>
      </c>
      <c r="L9032" s="2">
        <v>380.57</v>
      </c>
      <c r="M9032" s="2" t="s">
        <v>48</v>
      </c>
    </row>
    <row r="9033" spans="1:13" ht="14.25" customHeight="1" x14ac:dyDescent="0.3">
      <c r="A9033" s="2" t="s">
        <v>9064</v>
      </c>
      <c r="B9033" s="2" t="s">
        <v>19</v>
      </c>
      <c r="C9033" s="2" t="s">
        <v>14</v>
      </c>
      <c r="D9033" s="8">
        <v>803.19</v>
      </c>
      <c r="E9033" s="11">
        <v>0.41</v>
      </c>
      <c r="F9033" s="18">
        <v>3</v>
      </c>
      <c r="G9033" s="15">
        <v>45189</v>
      </c>
      <c r="H9033" s="3">
        <v>45190</v>
      </c>
      <c r="I9033" s="2">
        <f>DATEDIF(G9033,H9033,"d")</f>
        <v>1</v>
      </c>
      <c r="J9033" s="2" t="s">
        <v>31</v>
      </c>
      <c r="K9033" s="2" t="s">
        <v>27</v>
      </c>
      <c r="L9033" s="2">
        <v>198.47</v>
      </c>
      <c r="M9033" s="2" t="s">
        <v>34</v>
      </c>
    </row>
    <row r="9034" spans="1:13" ht="14.25" hidden="1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3"/>
      <c r="J9034" s="2" t="s">
        <v>31</v>
      </c>
      <c r="K9034" s="2" t="s">
        <v>27</v>
      </c>
      <c r="L9034" s="2">
        <v>259.89</v>
      </c>
      <c r="M9034" s="2" t="s">
        <v>34</v>
      </c>
    </row>
    <row r="9035" spans="1:13" ht="14.25" hidden="1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3"/>
      <c r="J9035" s="2" t="s">
        <v>15</v>
      </c>
      <c r="K9035" s="2" t="s">
        <v>22</v>
      </c>
      <c r="L9035" s="2">
        <v>575.42999999999995</v>
      </c>
      <c r="M9035" s="2" t="s">
        <v>23</v>
      </c>
    </row>
    <row r="9036" spans="1:13" ht="14.25" hidden="1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3"/>
      <c r="J9036" s="2" t="s">
        <v>15</v>
      </c>
      <c r="K9036" s="2" t="s">
        <v>27</v>
      </c>
      <c r="L9036" s="2">
        <v>907.59</v>
      </c>
      <c r="M9036" s="2" t="s">
        <v>48</v>
      </c>
    </row>
    <row r="9037" spans="1:13" ht="14.25" hidden="1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3"/>
      <c r="J9037" s="2" t="s">
        <v>31</v>
      </c>
      <c r="K9037" s="2" t="s">
        <v>27</v>
      </c>
      <c r="L9037" s="2">
        <v>641.03</v>
      </c>
      <c r="M9037" s="2" t="s">
        <v>17</v>
      </c>
    </row>
    <row r="9038" spans="1:13" ht="14.25" customHeight="1" x14ac:dyDescent="0.3">
      <c r="A9038" s="2" t="s">
        <v>9069</v>
      </c>
      <c r="B9038" s="2" t="s">
        <v>19</v>
      </c>
      <c r="C9038" s="2" t="s">
        <v>14</v>
      </c>
      <c r="D9038" s="8">
        <v>3260.49</v>
      </c>
      <c r="E9038" s="11">
        <v>0.45</v>
      </c>
      <c r="F9038" s="18">
        <v>4</v>
      </c>
      <c r="G9038" s="15">
        <v>45636</v>
      </c>
      <c r="H9038" s="3">
        <v>45637</v>
      </c>
      <c r="I9038" s="2">
        <f>DATEDIF(G9038,H9038,"d")</f>
        <v>1</v>
      </c>
      <c r="J9038" s="2" t="s">
        <v>31</v>
      </c>
      <c r="K9038" s="2" t="s">
        <v>16</v>
      </c>
      <c r="L9038" s="2">
        <v>395.2</v>
      </c>
      <c r="M9038" s="2" t="s">
        <v>23</v>
      </c>
    </row>
    <row r="9039" spans="1:13" ht="14.25" hidden="1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3"/>
      <c r="J9039" s="2" t="s">
        <v>15</v>
      </c>
      <c r="K9039" s="2" t="s">
        <v>16</v>
      </c>
      <c r="L9039" s="2">
        <v>125.09</v>
      </c>
      <c r="M9039" s="2" t="s">
        <v>23</v>
      </c>
    </row>
    <row r="9040" spans="1:13" ht="14.25" hidden="1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3"/>
      <c r="J9040" s="2" t="s">
        <v>15</v>
      </c>
      <c r="K9040" s="2" t="s">
        <v>22</v>
      </c>
      <c r="L9040" s="2">
        <v>582.53</v>
      </c>
      <c r="M9040" s="2" t="s">
        <v>34</v>
      </c>
    </row>
    <row r="9041" spans="1:13" ht="14.25" hidden="1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3"/>
      <c r="J9041" s="2" t="s">
        <v>21</v>
      </c>
      <c r="K9041" s="2" t="s">
        <v>16</v>
      </c>
      <c r="L9041" s="2">
        <v>858.21</v>
      </c>
      <c r="M9041" s="2" t="s">
        <v>34</v>
      </c>
    </row>
    <row r="9042" spans="1:13" ht="14.25" customHeight="1" x14ac:dyDescent="0.3">
      <c r="A9042" s="2" t="s">
        <v>9073</v>
      </c>
      <c r="B9042" s="2" t="s">
        <v>19</v>
      </c>
      <c r="C9042" s="2" t="s">
        <v>33</v>
      </c>
      <c r="D9042" s="8">
        <v>1669.61</v>
      </c>
      <c r="E9042" s="11">
        <v>0.44</v>
      </c>
      <c r="F9042" s="18">
        <v>4</v>
      </c>
      <c r="G9042" s="15">
        <v>45268</v>
      </c>
      <c r="H9042" s="3">
        <v>45270</v>
      </c>
      <c r="I9042" s="2">
        <f>DATEDIF(G9042,H9042,"d")</f>
        <v>2</v>
      </c>
      <c r="J9042" s="2" t="s">
        <v>21</v>
      </c>
      <c r="K9042" s="2" t="s">
        <v>16</v>
      </c>
      <c r="L9042" s="2">
        <v>430.97</v>
      </c>
      <c r="M9042" s="2" t="s">
        <v>23</v>
      </c>
    </row>
    <row r="9043" spans="1:13" ht="14.25" hidden="1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3"/>
      <c r="J9043" s="2" t="s">
        <v>21</v>
      </c>
      <c r="K9043" s="2" t="s">
        <v>22</v>
      </c>
      <c r="L9043" s="2">
        <v>587.53</v>
      </c>
      <c r="M9043" s="2" t="s">
        <v>39</v>
      </c>
    </row>
    <row r="9044" spans="1:13" ht="14.25" hidden="1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3"/>
      <c r="J9044" s="2" t="s">
        <v>15</v>
      </c>
      <c r="K9044" s="2" t="s">
        <v>16</v>
      </c>
      <c r="L9044" s="2">
        <v>308.98</v>
      </c>
      <c r="M9044" s="2" t="s">
        <v>48</v>
      </c>
    </row>
    <row r="9045" spans="1:13" ht="14.25" hidden="1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3"/>
      <c r="J9045" s="2" t="s">
        <v>15</v>
      </c>
      <c r="K9045" s="2" t="s">
        <v>22</v>
      </c>
      <c r="L9045" s="2">
        <v>152</v>
      </c>
      <c r="M9045" s="2" t="s">
        <v>28</v>
      </c>
    </row>
    <row r="9046" spans="1:13" ht="14.25" hidden="1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3"/>
      <c r="J9046" s="2" t="s">
        <v>21</v>
      </c>
      <c r="K9046" s="2" t="s">
        <v>16</v>
      </c>
      <c r="L9046" s="2">
        <v>862.89</v>
      </c>
      <c r="M9046" s="2" t="s">
        <v>34</v>
      </c>
    </row>
    <row r="9047" spans="1:13" ht="14.25" customHeight="1" x14ac:dyDescent="0.3">
      <c r="A9047" s="2" t="s">
        <v>9078</v>
      </c>
      <c r="B9047" s="2" t="s">
        <v>19</v>
      </c>
      <c r="C9047" s="2" t="s">
        <v>26</v>
      </c>
      <c r="D9047" s="8">
        <v>3724.61</v>
      </c>
      <c r="E9047" s="11">
        <v>7.0000000000000007E-2</v>
      </c>
      <c r="F9047" s="18">
        <v>3</v>
      </c>
      <c r="G9047" s="15">
        <v>45011</v>
      </c>
      <c r="H9047" s="3">
        <v>45017</v>
      </c>
      <c r="I9047" s="2">
        <f>DATEDIF(G9047,H9047,"d")</f>
        <v>6</v>
      </c>
      <c r="J9047" s="2" t="s">
        <v>15</v>
      </c>
      <c r="K9047" s="2" t="s">
        <v>22</v>
      </c>
      <c r="L9047" s="2">
        <v>896.32</v>
      </c>
      <c r="M9047" s="2" t="s">
        <v>39</v>
      </c>
    </row>
    <row r="9048" spans="1:13" ht="14.25" hidden="1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3"/>
      <c r="J9048" s="2" t="s">
        <v>21</v>
      </c>
      <c r="K9048" s="2" t="s">
        <v>27</v>
      </c>
      <c r="L9048" s="2">
        <v>598.70000000000005</v>
      </c>
      <c r="M9048" s="2" t="s">
        <v>28</v>
      </c>
    </row>
    <row r="9049" spans="1:13" ht="14.25" hidden="1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3"/>
      <c r="J9049" s="2" t="s">
        <v>21</v>
      </c>
      <c r="K9049" s="2" t="s">
        <v>27</v>
      </c>
      <c r="L9049" s="2">
        <v>375.1</v>
      </c>
      <c r="M9049" s="2" t="s">
        <v>28</v>
      </c>
    </row>
    <row r="9050" spans="1:13" ht="14.25" hidden="1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3"/>
      <c r="J9050" s="2" t="s">
        <v>21</v>
      </c>
      <c r="K9050" s="2" t="s">
        <v>27</v>
      </c>
      <c r="L9050" s="2">
        <v>51.29</v>
      </c>
      <c r="M9050" s="2" t="s">
        <v>34</v>
      </c>
    </row>
    <row r="9051" spans="1:13" ht="14.25" hidden="1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3"/>
      <c r="J9051" s="2" t="s">
        <v>31</v>
      </c>
      <c r="K9051" s="2" t="s">
        <v>27</v>
      </c>
      <c r="L9051" s="2">
        <v>121.66</v>
      </c>
      <c r="M9051" s="2" t="s">
        <v>28</v>
      </c>
    </row>
    <row r="9052" spans="1:13" ht="14.25" hidden="1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3"/>
      <c r="J9052" s="2" t="s">
        <v>21</v>
      </c>
      <c r="K9052" s="2" t="s">
        <v>27</v>
      </c>
      <c r="L9052" s="2">
        <v>317.56</v>
      </c>
      <c r="M9052" s="2" t="s">
        <v>28</v>
      </c>
    </row>
    <row r="9053" spans="1:13" ht="14.25" hidden="1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3"/>
      <c r="J9053" s="2" t="s">
        <v>31</v>
      </c>
      <c r="K9053" s="2" t="s">
        <v>16</v>
      </c>
      <c r="L9053" s="2">
        <v>293.91000000000003</v>
      </c>
      <c r="M9053" s="2" t="s">
        <v>17</v>
      </c>
    </row>
    <row r="9054" spans="1:13" ht="14.25" customHeight="1" x14ac:dyDescent="0.3">
      <c r="A9054" s="2" t="s">
        <v>9085</v>
      </c>
      <c r="B9054" s="2" t="s">
        <v>19</v>
      </c>
      <c r="C9054" s="2" t="s">
        <v>26</v>
      </c>
      <c r="D9054" s="8">
        <v>4767.3999999999996</v>
      </c>
      <c r="E9054" s="11">
        <v>0.04</v>
      </c>
      <c r="F9054" s="18">
        <v>8</v>
      </c>
      <c r="G9054" s="15">
        <v>45008</v>
      </c>
      <c r="H9054" s="3">
        <v>45011</v>
      </c>
      <c r="I9054" s="2">
        <f>DATEDIF(G9054,H9054,"d")</f>
        <v>3</v>
      </c>
      <c r="J9054" s="2" t="s">
        <v>21</v>
      </c>
      <c r="K9054" s="2" t="s">
        <v>16</v>
      </c>
      <c r="L9054" s="2">
        <v>1119.49</v>
      </c>
      <c r="M9054" s="2" t="s">
        <v>34</v>
      </c>
    </row>
    <row r="9055" spans="1:13" ht="14.25" hidden="1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3"/>
      <c r="J9055" s="2" t="s">
        <v>31</v>
      </c>
      <c r="K9055" s="2" t="s">
        <v>22</v>
      </c>
      <c r="L9055" s="2">
        <v>377.03</v>
      </c>
      <c r="M9055" s="2" t="s">
        <v>34</v>
      </c>
    </row>
    <row r="9056" spans="1:13" ht="14.25" hidden="1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3"/>
      <c r="J9056" s="2" t="s">
        <v>21</v>
      </c>
      <c r="K9056" s="2" t="s">
        <v>16</v>
      </c>
      <c r="L9056" s="2">
        <v>1109.3399999999999</v>
      </c>
      <c r="M9056" s="2" t="s">
        <v>17</v>
      </c>
    </row>
    <row r="9057" spans="1:13" ht="14.25" hidden="1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3"/>
      <c r="J9057" s="2" t="s">
        <v>15</v>
      </c>
      <c r="K9057" s="2" t="s">
        <v>27</v>
      </c>
      <c r="L9057" s="2">
        <v>321.87</v>
      </c>
      <c r="M9057" s="2" t="s">
        <v>48</v>
      </c>
    </row>
    <row r="9058" spans="1:13" ht="14.25" hidden="1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3"/>
      <c r="J9058" s="2" t="s">
        <v>31</v>
      </c>
      <c r="K9058" s="2" t="s">
        <v>27</v>
      </c>
      <c r="L9058" s="2">
        <v>447.83</v>
      </c>
      <c r="M9058" s="2" t="s">
        <v>48</v>
      </c>
    </row>
    <row r="9059" spans="1:13" ht="14.25" hidden="1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3"/>
      <c r="J9059" s="2" t="s">
        <v>21</v>
      </c>
      <c r="K9059" s="2" t="s">
        <v>16</v>
      </c>
      <c r="L9059" s="2">
        <v>275.73</v>
      </c>
      <c r="M9059" s="2" t="s">
        <v>23</v>
      </c>
    </row>
    <row r="9060" spans="1:13" ht="14.25" hidden="1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3"/>
      <c r="J9060" s="2" t="s">
        <v>15</v>
      </c>
      <c r="K9060" s="2" t="s">
        <v>16</v>
      </c>
      <c r="L9060" s="2">
        <v>356.16</v>
      </c>
      <c r="M9060" s="2" t="s">
        <v>39</v>
      </c>
    </row>
    <row r="9061" spans="1:13" ht="14.25" hidden="1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3"/>
      <c r="J9061" s="2" t="s">
        <v>15</v>
      </c>
      <c r="K9061" s="2" t="s">
        <v>27</v>
      </c>
      <c r="L9061" s="2">
        <v>320.73</v>
      </c>
      <c r="M9061" s="2" t="s">
        <v>34</v>
      </c>
    </row>
    <row r="9062" spans="1:13" ht="14.25" hidden="1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3"/>
      <c r="J9062" s="2" t="s">
        <v>21</v>
      </c>
      <c r="K9062" s="2" t="s">
        <v>16</v>
      </c>
      <c r="L9062" s="2">
        <v>1290.32</v>
      </c>
      <c r="M9062" s="2" t="s">
        <v>28</v>
      </c>
    </row>
    <row r="9063" spans="1:13" ht="14.25" customHeight="1" x14ac:dyDescent="0.3">
      <c r="A9063" s="2" t="s">
        <v>9094</v>
      </c>
      <c r="B9063" s="2" t="s">
        <v>19</v>
      </c>
      <c r="C9063" s="2" t="s">
        <v>33</v>
      </c>
      <c r="D9063" s="8">
        <v>4396.05</v>
      </c>
      <c r="E9063" s="11">
        <v>7.0000000000000007E-2</v>
      </c>
      <c r="F9063" s="18">
        <v>2</v>
      </c>
      <c r="G9063" s="15">
        <v>45412</v>
      </c>
      <c r="H9063" s="3">
        <v>45415</v>
      </c>
      <c r="I9063" s="2">
        <f t="shared" ref="I9063:I9065" si="405">DATEDIF(G9063,H9063,"d")</f>
        <v>3</v>
      </c>
      <c r="J9063" s="2" t="s">
        <v>15</v>
      </c>
      <c r="K9063" s="2" t="s">
        <v>27</v>
      </c>
      <c r="L9063" s="2">
        <v>1240.17</v>
      </c>
      <c r="M9063" s="2" t="s">
        <v>23</v>
      </c>
    </row>
    <row r="9064" spans="1:13" ht="14.25" customHeight="1" x14ac:dyDescent="0.3">
      <c r="A9064" s="2" t="s">
        <v>9095</v>
      </c>
      <c r="B9064" s="2" t="s">
        <v>19</v>
      </c>
      <c r="C9064" s="2" t="s">
        <v>14</v>
      </c>
      <c r="D9064" s="8">
        <v>1324.63</v>
      </c>
      <c r="E9064" s="11">
        <v>0.24</v>
      </c>
      <c r="F9064" s="18">
        <v>7</v>
      </c>
      <c r="G9064" s="15">
        <v>44933</v>
      </c>
      <c r="H9064" s="3">
        <v>44939</v>
      </c>
      <c r="I9064" s="2">
        <f t="shared" si="405"/>
        <v>6</v>
      </c>
      <c r="J9064" s="2" t="s">
        <v>15</v>
      </c>
      <c r="K9064" s="2" t="s">
        <v>27</v>
      </c>
      <c r="L9064" s="2">
        <v>373.71</v>
      </c>
      <c r="M9064" s="2" t="s">
        <v>34</v>
      </c>
    </row>
    <row r="9065" spans="1:13" ht="14.25" customHeight="1" x14ac:dyDescent="0.3">
      <c r="A9065" s="2" t="s">
        <v>9096</v>
      </c>
      <c r="B9065" s="2" t="s">
        <v>19</v>
      </c>
      <c r="C9065" s="2" t="s">
        <v>14</v>
      </c>
      <c r="D9065" s="8">
        <v>1636.25</v>
      </c>
      <c r="E9065" s="11">
        <v>0.27</v>
      </c>
      <c r="F9065" s="18">
        <v>1</v>
      </c>
      <c r="G9065" s="15">
        <v>45356</v>
      </c>
      <c r="H9065" s="3">
        <v>45357</v>
      </c>
      <c r="I9065" s="2">
        <f t="shared" si="405"/>
        <v>1</v>
      </c>
      <c r="J9065" s="2" t="s">
        <v>15</v>
      </c>
      <c r="K9065" s="2" t="s">
        <v>22</v>
      </c>
      <c r="L9065" s="2">
        <v>227.08</v>
      </c>
      <c r="M9065" s="2" t="s">
        <v>28</v>
      </c>
    </row>
    <row r="9066" spans="1:13" ht="14.25" hidden="1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3"/>
      <c r="J9066" s="2" t="s">
        <v>21</v>
      </c>
      <c r="K9066" s="2" t="s">
        <v>27</v>
      </c>
      <c r="L9066" s="2">
        <v>550.99</v>
      </c>
      <c r="M9066" s="2" t="s">
        <v>34</v>
      </c>
    </row>
    <row r="9067" spans="1:13" ht="14.25" hidden="1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3"/>
      <c r="J9067" s="2" t="s">
        <v>31</v>
      </c>
      <c r="K9067" s="2" t="s">
        <v>22</v>
      </c>
      <c r="L9067" s="2">
        <v>300.95999999999998</v>
      </c>
      <c r="M9067" s="2" t="s">
        <v>23</v>
      </c>
    </row>
    <row r="9068" spans="1:13" ht="14.25" hidden="1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3"/>
      <c r="J9068" s="2" t="s">
        <v>21</v>
      </c>
      <c r="K9068" s="2" t="s">
        <v>16</v>
      </c>
      <c r="L9068" s="2">
        <v>503.07</v>
      </c>
      <c r="M9068" s="2" t="s">
        <v>48</v>
      </c>
    </row>
    <row r="9069" spans="1:13" ht="14.25" hidden="1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3"/>
      <c r="J9069" s="2" t="s">
        <v>21</v>
      </c>
      <c r="K9069" s="2" t="s">
        <v>22</v>
      </c>
      <c r="L9069" s="2">
        <v>676.47</v>
      </c>
      <c r="M9069" s="2" t="s">
        <v>39</v>
      </c>
    </row>
    <row r="9070" spans="1:13" ht="14.25" hidden="1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3"/>
      <c r="J9070" s="2" t="s">
        <v>31</v>
      </c>
      <c r="K9070" s="2" t="s">
        <v>16</v>
      </c>
      <c r="L9070" s="2">
        <v>562.88</v>
      </c>
      <c r="M9070" s="2" t="s">
        <v>48</v>
      </c>
    </row>
    <row r="9071" spans="1:13" ht="14.25" hidden="1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3"/>
      <c r="J9071" s="2" t="s">
        <v>21</v>
      </c>
      <c r="K9071" s="2" t="s">
        <v>16</v>
      </c>
      <c r="L9071" s="2">
        <v>767.5</v>
      </c>
      <c r="M9071" s="2" t="s">
        <v>23</v>
      </c>
    </row>
    <row r="9072" spans="1:13" ht="14.25" hidden="1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3"/>
      <c r="J9072" s="2" t="s">
        <v>31</v>
      </c>
      <c r="K9072" s="2" t="s">
        <v>22</v>
      </c>
      <c r="L9072" s="2">
        <v>554.9</v>
      </c>
      <c r="M9072" s="2" t="s">
        <v>28</v>
      </c>
    </row>
    <row r="9073" spans="1:13" ht="14.25" hidden="1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3"/>
      <c r="J9073" s="2" t="s">
        <v>15</v>
      </c>
      <c r="K9073" s="2" t="s">
        <v>16</v>
      </c>
      <c r="L9073" s="2">
        <v>498.86</v>
      </c>
      <c r="M9073" s="2" t="s">
        <v>23</v>
      </c>
    </row>
    <row r="9074" spans="1:13" ht="14.25" hidden="1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3"/>
      <c r="J9074" s="2" t="s">
        <v>15</v>
      </c>
      <c r="K9074" s="2" t="s">
        <v>16</v>
      </c>
      <c r="L9074" s="2">
        <v>472.39</v>
      </c>
      <c r="M9074" s="2" t="s">
        <v>39</v>
      </c>
    </row>
    <row r="9075" spans="1:13" ht="14.25" hidden="1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3"/>
      <c r="J9075" s="2" t="s">
        <v>21</v>
      </c>
      <c r="K9075" s="2" t="s">
        <v>27</v>
      </c>
      <c r="L9075" s="2">
        <v>862</v>
      </c>
      <c r="M9075" s="2" t="s">
        <v>34</v>
      </c>
    </row>
    <row r="9076" spans="1:13" ht="14.25" customHeight="1" x14ac:dyDescent="0.3">
      <c r="A9076" s="2" t="s">
        <v>9107</v>
      </c>
      <c r="B9076" s="2" t="s">
        <v>19</v>
      </c>
      <c r="C9076" s="2" t="s">
        <v>33</v>
      </c>
      <c r="D9076" s="8">
        <v>342.6</v>
      </c>
      <c r="E9076" s="11">
        <v>0.16</v>
      </c>
      <c r="F9076" s="18">
        <v>6</v>
      </c>
      <c r="G9076" s="15">
        <v>45571</v>
      </c>
      <c r="H9076" s="3">
        <v>45575</v>
      </c>
      <c r="I9076" s="2">
        <f>DATEDIF(G9076,H9076,"d")</f>
        <v>4</v>
      </c>
      <c r="J9076" s="2" t="s">
        <v>21</v>
      </c>
      <c r="K9076" s="2" t="s">
        <v>27</v>
      </c>
      <c r="L9076" s="2">
        <v>77.099999999999994</v>
      </c>
      <c r="M9076" s="2" t="s">
        <v>48</v>
      </c>
    </row>
    <row r="9077" spans="1:13" ht="14.25" hidden="1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3"/>
      <c r="J9077" s="2" t="s">
        <v>15</v>
      </c>
      <c r="K9077" s="2" t="s">
        <v>27</v>
      </c>
      <c r="L9077" s="2">
        <v>133.15</v>
      </c>
      <c r="M9077" s="2" t="s">
        <v>28</v>
      </c>
    </row>
    <row r="9078" spans="1:13" ht="14.25" customHeight="1" x14ac:dyDescent="0.3">
      <c r="A9078" s="2" t="s">
        <v>9109</v>
      </c>
      <c r="B9078" s="2" t="s">
        <v>19</v>
      </c>
      <c r="C9078" s="2" t="s">
        <v>33</v>
      </c>
      <c r="D9078" s="8">
        <v>230.48</v>
      </c>
      <c r="E9078" s="11">
        <v>0.04</v>
      </c>
      <c r="F9078" s="18">
        <v>1</v>
      </c>
      <c r="G9078" s="15">
        <v>45467</v>
      </c>
      <c r="H9078" s="3">
        <v>45473</v>
      </c>
      <c r="I9078" s="2">
        <f>DATEDIF(G9078,H9078,"d")</f>
        <v>6</v>
      </c>
      <c r="J9078" s="2" t="s">
        <v>31</v>
      </c>
      <c r="K9078" s="2" t="s">
        <v>16</v>
      </c>
      <c r="L9078" s="2">
        <v>48.18</v>
      </c>
      <c r="M9078" s="2" t="s">
        <v>28</v>
      </c>
    </row>
    <row r="9079" spans="1:13" ht="14.25" hidden="1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3"/>
      <c r="J9079" s="2" t="s">
        <v>15</v>
      </c>
      <c r="K9079" s="2" t="s">
        <v>22</v>
      </c>
      <c r="L9079" s="2">
        <v>836.43</v>
      </c>
      <c r="M9079" s="2" t="s">
        <v>48</v>
      </c>
    </row>
    <row r="9080" spans="1:13" ht="14.25" hidden="1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3"/>
      <c r="J9080" s="2" t="s">
        <v>21</v>
      </c>
      <c r="K9080" s="2" t="s">
        <v>22</v>
      </c>
      <c r="L9080" s="2">
        <v>125.62</v>
      </c>
      <c r="M9080" s="2" t="s">
        <v>48</v>
      </c>
    </row>
    <row r="9081" spans="1:13" ht="14.25" hidden="1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3"/>
      <c r="J9081" s="2" t="s">
        <v>15</v>
      </c>
      <c r="K9081" s="2" t="s">
        <v>16</v>
      </c>
      <c r="L9081" s="2">
        <v>1007.74</v>
      </c>
      <c r="M9081" s="2" t="s">
        <v>28</v>
      </c>
    </row>
    <row r="9082" spans="1:13" ht="14.25" hidden="1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3"/>
      <c r="J9082" s="2" t="s">
        <v>15</v>
      </c>
      <c r="K9082" s="2" t="s">
        <v>22</v>
      </c>
      <c r="L9082" s="2">
        <v>281.12</v>
      </c>
      <c r="M9082" s="2" t="s">
        <v>34</v>
      </c>
    </row>
    <row r="9083" spans="1:13" ht="14.25" hidden="1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3"/>
      <c r="J9083" s="2" t="s">
        <v>31</v>
      </c>
      <c r="K9083" s="2" t="s">
        <v>16</v>
      </c>
      <c r="L9083" s="2">
        <v>383.5</v>
      </c>
      <c r="M9083" s="2" t="s">
        <v>48</v>
      </c>
    </row>
    <row r="9084" spans="1:13" ht="14.25" hidden="1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3"/>
      <c r="J9084" s="2" t="s">
        <v>15</v>
      </c>
      <c r="K9084" s="2" t="s">
        <v>27</v>
      </c>
      <c r="L9084" s="2">
        <v>489.6</v>
      </c>
      <c r="M9084" s="2" t="s">
        <v>28</v>
      </c>
    </row>
    <row r="9085" spans="1:13" ht="14.25" hidden="1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3"/>
      <c r="J9085" s="2" t="s">
        <v>31</v>
      </c>
      <c r="K9085" s="2" t="s">
        <v>16</v>
      </c>
      <c r="L9085" s="2">
        <v>236.25</v>
      </c>
      <c r="M9085" s="2" t="s">
        <v>48</v>
      </c>
    </row>
    <row r="9086" spans="1:13" ht="14.25" customHeight="1" x14ac:dyDescent="0.3">
      <c r="A9086" s="2" t="s">
        <v>9117</v>
      </c>
      <c r="B9086" s="2" t="s">
        <v>19</v>
      </c>
      <c r="C9086" s="2" t="s">
        <v>20</v>
      </c>
      <c r="D9086" s="8">
        <v>1686.97</v>
      </c>
      <c r="E9086" s="11">
        <v>0.46</v>
      </c>
      <c r="F9086" s="18">
        <v>6</v>
      </c>
      <c r="G9086" s="15">
        <v>45458</v>
      </c>
      <c r="H9086" s="3">
        <v>45459</v>
      </c>
      <c r="I9086" s="2">
        <f>DATEDIF(G9086,H9086,"d")</f>
        <v>1</v>
      </c>
      <c r="J9086" s="2" t="s">
        <v>15</v>
      </c>
      <c r="K9086" s="2" t="s">
        <v>22</v>
      </c>
      <c r="L9086" s="2">
        <v>182.28</v>
      </c>
      <c r="M9086" s="2" t="s">
        <v>23</v>
      </c>
    </row>
    <row r="9087" spans="1:13" ht="14.25" hidden="1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3"/>
      <c r="J9087" s="2" t="s">
        <v>31</v>
      </c>
      <c r="K9087" s="2" t="s">
        <v>22</v>
      </c>
      <c r="L9087" s="2">
        <v>228.03</v>
      </c>
      <c r="M9087" s="2" t="s">
        <v>34</v>
      </c>
    </row>
    <row r="9088" spans="1:13" ht="14.25" customHeight="1" x14ac:dyDescent="0.3">
      <c r="A9088" s="2" t="s">
        <v>9119</v>
      </c>
      <c r="B9088" s="2" t="s">
        <v>19</v>
      </c>
      <c r="C9088" s="2" t="s">
        <v>36</v>
      </c>
      <c r="D9088" s="8">
        <v>3964.04</v>
      </c>
      <c r="E9088" s="11">
        <v>0.41</v>
      </c>
      <c r="F9088" s="18">
        <v>9</v>
      </c>
      <c r="G9088" s="15">
        <v>44959</v>
      </c>
      <c r="H9088" s="3">
        <v>44960</v>
      </c>
      <c r="I9088" s="2">
        <f t="shared" ref="I9088:I9090" si="406">DATEDIF(G9088,H9088,"d")</f>
        <v>1</v>
      </c>
      <c r="J9088" s="2" t="s">
        <v>31</v>
      </c>
      <c r="K9088" s="2" t="s">
        <v>27</v>
      </c>
      <c r="L9088" s="2">
        <v>925.76</v>
      </c>
      <c r="M9088" s="2" t="s">
        <v>39</v>
      </c>
    </row>
    <row r="9089" spans="1:13" ht="14.25" customHeight="1" x14ac:dyDescent="0.3">
      <c r="A9089" s="2" t="s">
        <v>9120</v>
      </c>
      <c r="B9089" s="2" t="s">
        <v>19</v>
      </c>
      <c r="C9089" s="2" t="s">
        <v>33</v>
      </c>
      <c r="D9089" s="8">
        <v>3584.47</v>
      </c>
      <c r="E9089" s="11">
        <v>0.28000000000000003</v>
      </c>
      <c r="F9089" s="18">
        <v>6</v>
      </c>
      <c r="G9089" s="15">
        <v>45357</v>
      </c>
      <c r="H9089" s="3">
        <v>45361</v>
      </c>
      <c r="I9089" s="2">
        <f t="shared" si="406"/>
        <v>4</v>
      </c>
      <c r="J9089" s="2" t="s">
        <v>15</v>
      </c>
      <c r="K9089" s="2" t="s">
        <v>22</v>
      </c>
      <c r="L9089" s="2">
        <v>447.55</v>
      </c>
      <c r="M9089" s="2" t="s">
        <v>39</v>
      </c>
    </row>
    <row r="9090" spans="1:13" ht="14.25" customHeight="1" x14ac:dyDescent="0.3">
      <c r="A9090" s="2" t="s">
        <v>9121</v>
      </c>
      <c r="B9090" s="2" t="s">
        <v>19</v>
      </c>
      <c r="C9090" s="2" t="s">
        <v>36</v>
      </c>
      <c r="D9090" s="8">
        <v>1664.15</v>
      </c>
      <c r="E9090" s="11">
        <v>0.46</v>
      </c>
      <c r="F9090" s="18">
        <v>7</v>
      </c>
      <c r="G9090" s="15">
        <v>45428</v>
      </c>
      <c r="H9090" s="3">
        <v>45434</v>
      </c>
      <c r="I9090" s="2">
        <f t="shared" si="406"/>
        <v>6</v>
      </c>
      <c r="J9090" s="2" t="s">
        <v>15</v>
      </c>
      <c r="K9090" s="2" t="s">
        <v>16</v>
      </c>
      <c r="L9090" s="2">
        <v>322.93</v>
      </c>
      <c r="M9090" s="2" t="s">
        <v>17</v>
      </c>
    </row>
    <row r="9091" spans="1:13" ht="14.25" hidden="1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3"/>
      <c r="J9091" s="2" t="s">
        <v>15</v>
      </c>
      <c r="K9091" s="2" t="s">
        <v>22</v>
      </c>
      <c r="L9091" s="2">
        <v>125.37</v>
      </c>
      <c r="M9091" s="2" t="s">
        <v>48</v>
      </c>
    </row>
    <row r="9092" spans="1:13" ht="14.25" hidden="1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3"/>
      <c r="J9092" s="2" t="s">
        <v>31</v>
      </c>
      <c r="K9092" s="2" t="s">
        <v>27</v>
      </c>
      <c r="L9092" s="2">
        <v>37.159999999999997</v>
      </c>
      <c r="M9092" s="2" t="s">
        <v>34</v>
      </c>
    </row>
    <row r="9093" spans="1:13" ht="14.25" hidden="1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3"/>
      <c r="J9093" s="2" t="s">
        <v>21</v>
      </c>
      <c r="K9093" s="2" t="s">
        <v>16</v>
      </c>
      <c r="L9093" s="2">
        <v>982.08</v>
      </c>
      <c r="M9093" s="2" t="s">
        <v>17</v>
      </c>
    </row>
    <row r="9094" spans="1:13" ht="14.25" hidden="1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3"/>
      <c r="J9094" s="2" t="s">
        <v>21</v>
      </c>
      <c r="K9094" s="2" t="s">
        <v>16</v>
      </c>
      <c r="L9094" s="2">
        <v>142.27000000000001</v>
      </c>
      <c r="M9094" s="2" t="s">
        <v>48</v>
      </c>
    </row>
    <row r="9095" spans="1:13" ht="14.25" customHeight="1" x14ac:dyDescent="0.3">
      <c r="A9095" s="2" t="s">
        <v>9126</v>
      </c>
      <c r="B9095" s="2" t="s">
        <v>19</v>
      </c>
      <c r="C9095" s="2" t="s">
        <v>26</v>
      </c>
      <c r="D9095" s="8">
        <v>4457.2</v>
      </c>
      <c r="E9095" s="11">
        <v>0.04</v>
      </c>
      <c r="F9095" s="18">
        <v>5</v>
      </c>
      <c r="G9095" s="15">
        <v>45238</v>
      </c>
      <c r="H9095" s="3">
        <v>45241</v>
      </c>
      <c r="I9095" s="2">
        <f>DATEDIF(G9095,H9095,"d")</f>
        <v>3</v>
      </c>
      <c r="J9095" s="2" t="s">
        <v>31</v>
      </c>
      <c r="K9095" s="2" t="s">
        <v>16</v>
      </c>
      <c r="L9095" s="2">
        <v>1106.96</v>
      </c>
      <c r="M9095" s="2" t="s">
        <v>28</v>
      </c>
    </row>
    <row r="9096" spans="1:13" ht="14.25" hidden="1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3"/>
      <c r="J9096" s="2" t="s">
        <v>31</v>
      </c>
      <c r="K9096" s="2" t="s">
        <v>27</v>
      </c>
      <c r="L9096" s="2">
        <v>359.53</v>
      </c>
      <c r="M9096" s="2" t="s">
        <v>28</v>
      </c>
    </row>
    <row r="9097" spans="1:13" ht="14.25" customHeight="1" x14ac:dyDescent="0.3">
      <c r="A9097" s="2" t="s">
        <v>9128</v>
      </c>
      <c r="B9097" s="2" t="s">
        <v>19</v>
      </c>
      <c r="C9097" s="2" t="s">
        <v>33</v>
      </c>
      <c r="D9097" s="8">
        <v>2882.32</v>
      </c>
      <c r="E9097" s="11">
        <v>0.12</v>
      </c>
      <c r="F9097" s="18">
        <v>7</v>
      </c>
      <c r="G9097" s="15">
        <v>44969</v>
      </c>
      <c r="H9097" s="3">
        <v>44973</v>
      </c>
      <c r="I9097" s="2">
        <f>DATEDIF(G9097,H9097,"d")</f>
        <v>4</v>
      </c>
      <c r="J9097" s="2" t="s">
        <v>31</v>
      </c>
      <c r="K9097" s="2" t="s">
        <v>22</v>
      </c>
      <c r="L9097" s="2">
        <v>294.39</v>
      </c>
      <c r="M9097" s="2" t="s">
        <v>39</v>
      </c>
    </row>
    <row r="9098" spans="1:13" ht="14.25" hidden="1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3"/>
      <c r="J9098" s="2" t="s">
        <v>15</v>
      </c>
      <c r="K9098" s="2" t="s">
        <v>22</v>
      </c>
      <c r="L9098" s="2">
        <v>199.11</v>
      </c>
      <c r="M9098" s="2" t="s">
        <v>48</v>
      </c>
    </row>
    <row r="9099" spans="1:13" ht="14.25" hidden="1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3"/>
      <c r="J9099" s="2" t="s">
        <v>15</v>
      </c>
      <c r="K9099" s="2" t="s">
        <v>27</v>
      </c>
      <c r="L9099" s="2">
        <v>32.89</v>
      </c>
      <c r="M9099" s="2" t="s">
        <v>48</v>
      </c>
    </row>
    <row r="9100" spans="1:13" ht="14.25" hidden="1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3"/>
      <c r="J9100" s="2" t="s">
        <v>15</v>
      </c>
      <c r="K9100" s="2" t="s">
        <v>16</v>
      </c>
      <c r="L9100" s="2">
        <v>394.96</v>
      </c>
      <c r="M9100" s="2" t="s">
        <v>34</v>
      </c>
    </row>
    <row r="9101" spans="1:13" ht="14.25" hidden="1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3"/>
      <c r="J9101" s="2" t="s">
        <v>21</v>
      </c>
      <c r="K9101" s="2" t="s">
        <v>27</v>
      </c>
      <c r="L9101" s="2">
        <v>164.77</v>
      </c>
      <c r="M9101" s="2" t="s">
        <v>17</v>
      </c>
    </row>
    <row r="9102" spans="1:13" ht="14.25" customHeight="1" x14ac:dyDescent="0.3">
      <c r="A9102" s="2" t="s">
        <v>9133</v>
      </c>
      <c r="B9102" s="2" t="s">
        <v>19</v>
      </c>
      <c r="C9102" s="2" t="s">
        <v>14</v>
      </c>
      <c r="D9102" s="8">
        <v>686.45</v>
      </c>
      <c r="E9102" s="11">
        <v>0.36</v>
      </c>
      <c r="F9102" s="18">
        <v>1</v>
      </c>
      <c r="G9102" s="15">
        <v>45149</v>
      </c>
      <c r="H9102" s="3">
        <v>45151</v>
      </c>
      <c r="I9102" s="2">
        <f>DATEDIF(G9102,H9102,"d")</f>
        <v>2</v>
      </c>
      <c r="J9102" s="2" t="s">
        <v>15</v>
      </c>
      <c r="K9102" s="2" t="s">
        <v>22</v>
      </c>
      <c r="L9102" s="2">
        <v>68.95</v>
      </c>
      <c r="M9102" s="2" t="s">
        <v>17</v>
      </c>
    </row>
    <row r="9103" spans="1:13" ht="14.25" hidden="1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3"/>
      <c r="J9103" s="2" t="s">
        <v>21</v>
      </c>
      <c r="K9103" s="2" t="s">
        <v>27</v>
      </c>
      <c r="L9103" s="2">
        <v>373.89</v>
      </c>
      <c r="M9103" s="2" t="s">
        <v>17</v>
      </c>
    </row>
    <row r="9104" spans="1:13" ht="14.25" customHeight="1" x14ac:dyDescent="0.3">
      <c r="A9104" s="2" t="s">
        <v>9135</v>
      </c>
      <c r="B9104" s="2" t="s">
        <v>19</v>
      </c>
      <c r="C9104" s="2" t="s">
        <v>20</v>
      </c>
      <c r="D9104" s="8">
        <v>2144.48</v>
      </c>
      <c r="E9104" s="11">
        <v>0.3</v>
      </c>
      <c r="F9104" s="18">
        <v>9</v>
      </c>
      <c r="G9104" s="15">
        <v>45323</v>
      </c>
      <c r="H9104" s="3">
        <v>45324</v>
      </c>
      <c r="I9104" s="2">
        <f>DATEDIF(G9104,H9104,"d")</f>
        <v>1</v>
      </c>
      <c r="J9104" s="2" t="s">
        <v>15</v>
      </c>
      <c r="K9104" s="2" t="s">
        <v>27</v>
      </c>
      <c r="L9104" s="2">
        <v>540.48</v>
      </c>
      <c r="M9104" s="2" t="s">
        <v>39</v>
      </c>
    </row>
    <row r="9105" spans="1:13" ht="14.25" hidden="1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3"/>
      <c r="J9105" s="2" t="s">
        <v>21</v>
      </c>
      <c r="K9105" s="2" t="s">
        <v>22</v>
      </c>
      <c r="L9105" s="2">
        <v>267.91000000000003</v>
      </c>
      <c r="M9105" s="2" t="s">
        <v>48</v>
      </c>
    </row>
    <row r="9106" spans="1:13" ht="14.25" hidden="1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3"/>
      <c r="J9106" s="2" t="s">
        <v>31</v>
      </c>
      <c r="K9106" s="2" t="s">
        <v>22</v>
      </c>
      <c r="L9106" s="2">
        <v>1010.9</v>
      </c>
      <c r="M9106" s="2" t="s">
        <v>23</v>
      </c>
    </row>
    <row r="9107" spans="1:13" ht="14.25" hidden="1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3"/>
      <c r="J9107" s="2" t="s">
        <v>31</v>
      </c>
      <c r="K9107" s="2" t="s">
        <v>16</v>
      </c>
      <c r="L9107" s="2">
        <v>1364.67</v>
      </c>
      <c r="M9107" s="2" t="s">
        <v>34</v>
      </c>
    </row>
    <row r="9108" spans="1:13" ht="14.25" customHeight="1" x14ac:dyDescent="0.3">
      <c r="A9108" s="2" t="s">
        <v>9139</v>
      </c>
      <c r="B9108" s="2" t="s">
        <v>19</v>
      </c>
      <c r="C9108" s="2" t="s">
        <v>20</v>
      </c>
      <c r="D9108" s="8">
        <v>1599.22</v>
      </c>
      <c r="E9108" s="11">
        <v>0.42</v>
      </c>
      <c r="F9108" s="18">
        <v>4</v>
      </c>
      <c r="G9108" s="15">
        <v>45348</v>
      </c>
      <c r="H9108" s="3">
        <v>45351</v>
      </c>
      <c r="I9108" s="2">
        <f>DATEDIF(G9108,H9108,"d")</f>
        <v>3</v>
      </c>
      <c r="J9108" s="2" t="s">
        <v>31</v>
      </c>
      <c r="K9108" s="2" t="s">
        <v>27</v>
      </c>
      <c r="L9108" s="2">
        <v>301.8</v>
      </c>
      <c r="M9108" s="2" t="s">
        <v>28</v>
      </c>
    </row>
    <row r="9109" spans="1:13" ht="14.25" hidden="1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3"/>
      <c r="J9109" s="2" t="s">
        <v>21</v>
      </c>
      <c r="K9109" s="2" t="s">
        <v>16</v>
      </c>
      <c r="L9109" s="2">
        <v>1131.83</v>
      </c>
      <c r="M9109" s="2" t="s">
        <v>17</v>
      </c>
    </row>
    <row r="9110" spans="1:13" ht="14.25" hidden="1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3"/>
      <c r="J9110" s="2" t="s">
        <v>21</v>
      </c>
      <c r="K9110" s="2" t="s">
        <v>16</v>
      </c>
      <c r="L9110" s="2">
        <v>244.64</v>
      </c>
      <c r="M9110" s="2" t="s">
        <v>28</v>
      </c>
    </row>
    <row r="9111" spans="1:13" ht="14.25" hidden="1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3"/>
      <c r="J9111" s="2" t="s">
        <v>15</v>
      </c>
      <c r="K9111" s="2" t="s">
        <v>22</v>
      </c>
      <c r="L9111" s="2">
        <v>391.27</v>
      </c>
      <c r="M9111" s="2" t="s">
        <v>17</v>
      </c>
    </row>
    <row r="9112" spans="1:13" ht="14.25" customHeight="1" x14ac:dyDescent="0.3">
      <c r="A9112" s="2" t="s">
        <v>9143</v>
      </c>
      <c r="B9112" s="2" t="s">
        <v>19</v>
      </c>
      <c r="C9112" s="2" t="s">
        <v>36</v>
      </c>
      <c r="D9112" s="8">
        <v>1099.56</v>
      </c>
      <c r="E9112" s="11">
        <v>0.45</v>
      </c>
      <c r="F9112" s="18">
        <v>3</v>
      </c>
      <c r="G9112" s="15">
        <v>45157</v>
      </c>
      <c r="H9112" s="3">
        <v>45162</v>
      </c>
      <c r="I9112" s="2">
        <f>DATEDIF(G9112,H9112,"d")</f>
        <v>5</v>
      </c>
      <c r="J9112" s="2" t="s">
        <v>21</v>
      </c>
      <c r="K9112" s="2" t="s">
        <v>22</v>
      </c>
      <c r="L9112" s="2">
        <v>192.21</v>
      </c>
      <c r="M9112" s="2" t="s">
        <v>23</v>
      </c>
    </row>
    <row r="9113" spans="1:13" ht="14.25" hidden="1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3"/>
      <c r="J9113" s="2" t="s">
        <v>21</v>
      </c>
      <c r="K9113" s="2" t="s">
        <v>27</v>
      </c>
      <c r="L9113" s="2">
        <v>392.31</v>
      </c>
      <c r="M9113" s="2" t="s">
        <v>17</v>
      </c>
    </row>
    <row r="9114" spans="1:13" ht="14.25" hidden="1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3"/>
      <c r="J9114" s="2" t="s">
        <v>15</v>
      </c>
      <c r="K9114" s="2" t="s">
        <v>16</v>
      </c>
      <c r="L9114" s="2">
        <v>458.29</v>
      </c>
      <c r="M9114" s="2" t="s">
        <v>39</v>
      </c>
    </row>
    <row r="9115" spans="1:13" ht="14.25" hidden="1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3"/>
      <c r="J9115" s="2" t="s">
        <v>21</v>
      </c>
      <c r="K9115" s="2" t="s">
        <v>27</v>
      </c>
      <c r="L9115" s="2">
        <v>373.07</v>
      </c>
      <c r="M9115" s="2" t="s">
        <v>39</v>
      </c>
    </row>
    <row r="9116" spans="1:13" ht="14.25" hidden="1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3"/>
      <c r="J9116" s="2" t="s">
        <v>21</v>
      </c>
      <c r="K9116" s="2" t="s">
        <v>22</v>
      </c>
      <c r="L9116" s="2">
        <v>500.68</v>
      </c>
      <c r="M9116" s="2" t="s">
        <v>34</v>
      </c>
    </row>
    <row r="9117" spans="1:13" ht="14.25" hidden="1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3"/>
      <c r="J9117" s="2" t="s">
        <v>31</v>
      </c>
      <c r="K9117" s="2" t="s">
        <v>27</v>
      </c>
      <c r="L9117" s="2">
        <v>148.4</v>
      </c>
      <c r="M9117" s="2" t="s">
        <v>28</v>
      </c>
    </row>
    <row r="9118" spans="1:13" ht="14.25" hidden="1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3"/>
      <c r="J9118" s="2" t="s">
        <v>15</v>
      </c>
      <c r="K9118" s="2" t="s">
        <v>16</v>
      </c>
      <c r="L9118" s="2">
        <v>746.7</v>
      </c>
      <c r="M9118" s="2" t="s">
        <v>34</v>
      </c>
    </row>
    <row r="9119" spans="1:13" ht="14.25" customHeight="1" x14ac:dyDescent="0.3">
      <c r="A9119" s="2" t="s">
        <v>9150</v>
      </c>
      <c r="B9119" s="2" t="s">
        <v>19</v>
      </c>
      <c r="C9119" s="2" t="s">
        <v>14</v>
      </c>
      <c r="D9119" s="8">
        <v>2986.81</v>
      </c>
      <c r="E9119" s="11">
        <v>0.35</v>
      </c>
      <c r="F9119" s="18">
        <v>6</v>
      </c>
      <c r="G9119" s="15">
        <v>45372</v>
      </c>
      <c r="H9119" s="3">
        <v>45376</v>
      </c>
      <c r="I9119" s="2">
        <f>DATEDIF(G9119,H9119,"d")</f>
        <v>4</v>
      </c>
      <c r="J9119" s="2" t="s">
        <v>31</v>
      </c>
      <c r="K9119" s="2" t="s">
        <v>22</v>
      </c>
      <c r="L9119" s="2">
        <v>351.08</v>
      </c>
      <c r="M9119" s="2" t="s">
        <v>28</v>
      </c>
    </row>
    <row r="9120" spans="1:13" ht="14.25" hidden="1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3"/>
      <c r="J9120" s="2" t="s">
        <v>21</v>
      </c>
      <c r="K9120" s="2" t="s">
        <v>27</v>
      </c>
      <c r="L9120" s="2">
        <v>303.42</v>
      </c>
      <c r="M9120" s="2" t="s">
        <v>28</v>
      </c>
    </row>
    <row r="9121" spans="1:13" ht="14.25" hidden="1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3"/>
      <c r="J9121" s="2" t="s">
        <v>15</v>
      </c>
      <c r="K9121" s="2" t="s">
        <v>27</v>
      </c>
      <c r="L9121" s="2">
        <v>199.67</v>
      </c>
      <c r="M9121" s="2" t="s">
        <v>48</v>
      </c>
    </row>
    <row r="9122" spans="1:13" ht="14.25" hidden="1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3"/>
      <c r="J9122" s="2" t="s">
        <v>15</v>
      </c>
      <c r="K9122" s="2" t="s">
        <v>22</v>
      </c>
      <c r="L9122" s="2">
        <v>201.02</v>
      </c>
      <c r="M9122" s="2" t="s">
        <v>23</v>
      </c>
    </row>
    <row r="9123" spans="1:13" ht="14.25" hidden="1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3"/>
      <c r="J9123" s="2" t="s">
        <v>31</v>
      </c>
      <c r="K9123" s="2" t="s">
        <v>16</v>
      </c>
      <c r="L9123" s="2">
        <v>329.96</v>
      </c>
      <c r="M9123" s="2" t="s">
        <v>23</v>
      </c>
    </row>
    <row r="9124" spans="1:13" ht="14.25" hidden="1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3"/>
      <c r="J9124" s="2" t="s">
        <v>31</v>
      </c>
      <c r="K9124" s="2" t="s">
        <v>22</v>
      </c>
      <c r="L9124" s="2">
        <v>350.58</v>
      </c>
      <c r="M9124" s="2" t="s">
        <v>39</v>
      </c>
    </row>
    <row r="9125" spans="1:13" ht="14.25" hidden="1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3"/>
      <c r="J9125" s="2" t="s">
        <v>31</v>
      </c>
      <c r="K9125" s="2" t="s">
        <v>22</v>
      </c>
      <c r="L9125" s="2">
        <v>378.17</v>
      </c>
      <c r="M9125" s="2" t="s">
        <v>39</v>
      </c>
    </row>
    <row r="9126" spans="1:13" ht="14.25" customHeight="1" x14ac:dyDescent="0.3">
      <c r="A9126" s="2" t="s">
        <v>9157</v>
      </c>
      <c r="B9126" s="2" t="s">
        <v>19</v>
      </c>
      <c r="C9126" s="2" t="s">
        <v>26</v>
      </c>
      <c r="D9126" s="8">
        <v>338.74</v>
      </c>
      <c r="E9126" s="11">
        <v>0.05</v>
      </c>
      <c r="F9126" s="18">
        <v>7</v>
      </c>
      <c r="G9126" s="15">
        <v>45399</v>
      </c>
      <c r="H9126" s="3">
        <v>45400</v>
      </c>
      <c r="I9126" s="2">
        <f>DATEDIF(G9126,H9126,"d")</f>
        <v>1</v>
      </c>
      <c r="J9126" s="2" t="s">
        <v>15</v>
      </c>
      <c r="K9126" s="2" t="s">
        <v>22</v>
      </c>
      <c r="L9126" s="2">
        <v>84.61</v>
      </c>
      <c r="M9126" s="2" t="s">
        <v>28</v>
      </c>
    </row>
    <row r="9127" spans="1:13" ht="14.25" hidden="1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3"/>
      <c r="J9127" s="2" t="s">
        <v>15</v>
      </c>
      <c r="K9127" s="2" t="s">
        <v>16</v>
      </c>
      <c r="L9127" s="2">
        <v>190.86</v>
      </c>
      <c r="M9127" s="2" t="s">
        <v>48</v>
      </c>
    </row>
    <row r="9128" spans="1:13" ht="14.25" customHeight="1" x14ac:dyDescent="0.3">
      <c r="A9128" s="2" t="s">
        <v>9159</v>
      </c>
      <c r="B9128" s="2" t="s">
        <v>19</v>
      </c>
      <c r="C9128" s="2" t="s">
        <v>14</v>
      </c>
      <c r="D9128" s="8">
        <v>4197.42</v>
      </c>
      <c r="E9128" s="11">
        <v>0.28000000000000003</v>
      </c>
      <c r="F9128" s="18">
        <v>8</v>
      </c>
      <c r="G9128" s="15">
        <v>45288</v>
      </c>
      <c r="H9128" s="3">
        <v>45293</v>
      </c>
      <c r="I9128" s="2">
        <f>DATEDIF(G9128,H9128,"d")</f>
        <v>5</v>
      </c>
      <c r="J9128" s="2" t="s">
        <v>15</v>
      </c>
      <c r="K9128" s="2" t="s">
        <v>22</v>
      </c>
      <c r="L9128" s="2">
        <v>771.99</v>
      </c>
      <c r="M9128" s="2" t="s">
        <v>28</v>
      </c>
    </row>
    <row r="9129" spans="1:13" ht="14.25" hidden="1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3"/>
      <c r="J9129" s="2" t="s">
        <v>15</v>
      </c>
      <c r="K9129" s="2" t="s">
        <v>16</v>
      </c>
      <c r="L9129" s="2">
        <v>84.12</v>
      </c>
      <c r="M9129" s="2" t="s">
        <v>48</v>
      </c>
    </row>
    <row r="9130" spans="1:13" ht="14.25" hidden="1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3"/>
      <c r="J9130" s="2" t="s">
        <v>21</v>
      </c>
      <c r="K9130" s="2" t="s">
        <v>22</v>
      </c>
      <c r="L9130" s="2">
        <v>77.45</v>
      </c>
      <c r="M9130" s="2" t="s">
        <v>23</v>
      </c>
    </row>
    <row r="9131" spans="1:13" ht="14.25" customHeight="1" x14ac:dyDescent="0.3">
      <c r="A9131" s="2" t="s">
        <v>9162</v>
      </c>
      <c r="B9131" s="2" t="s">
        <v>19</v>
      </c>
      <c r="C9131" s="2" t="s">
        <v>20</v>
      </c>
      <c r="D9131" s="8">
        <v>2412.0700000000002</v>
      </c>
      <c r="E9131" s="11">
        <v>0.1</v>
      </c>
      <c r="F9131" s="18">
        <v>7</v>
      </c>
      <c r="G9131" s="15">
        <v>45519</v>
      </c>
      <c r="H9131" s="3">
        <v>45521</v>
      </c>
      <c r="I9131" s="2">
        <f>DATEDIF(G9131,H9131,"d")</f>
        <v>2</v>
      </c>
      <c r="J9131" s="2" t="s">
        <v>31</v>
      </c>
      <c r="K9131" s="2" t="s">
        <v>27</v>
      </c>
      <c r="L9131" s="2">
        <v>417.01</v>
      </c>
      <c r="M9131" s="2" t="s">
        <v>48</v>
      </c>
    </row>
    <row r="9132" spans="1:13" ht="14.25" hidden="1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3"/>
      <c r="J9132" s="2" t="s">
        <v>15</v>
      </c>
      <c r="K9132" s="2" t="s">
        <v>16</v>
      </c>
      <c r="L9132" s="2">
        <v>135.62</v>
      </c>
      <c r="M9132" s="2" t="s">
        <v>23</v>
      </c>
    </row>
    <row r="9133" spans="1:13" ht="14.25" hidden="1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3"/>
      <c r="J9133" s="2" t="s">
        <v>21</v>
      </c>
      <c r="K9133" s="2" t="s">
        <v>22</v>
      </c>
      <c r="L9133" s="2">
        <v>204.76</v>
      </c>
      <c r="M9133" s="2" t="s">
        <v>48</v>
      </c>
    </row>
    <row r="9134" spans="1:13" ht="14.25" hidden="1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3"/>
      <c r="J9134" s="2" t="s">
        <v>31</v>
      </c>
      <c r="K9134" s="2" t="s">
        <v>16</v>
      </c>
      <c r="L9134" s="2">
        <v>449.43</v>
      </c>
      <c r="M9134" s="2" t="s">
        <v>28</v>
      </c>
    </row>
    <row r="9135" spans="1:13" ht="14.25" hidden="1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3"/>
      <c r="J9135" s="2" t="s">
        <v>15</v>
      </c>
      <c r="K9135" s="2" t="s">
        <v>16</v>
      </c>
      <c r="L9135" s="2">
        <v>643.46</v>
      </c>
      <c r="M9135" s="2" t="s">
        <v>34</v>
      </c>
    </row>
    <row r="9136" spans="1:13" ht="14.25" hidden="1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3"/>
      <c r="J9136" s="2" t="s">
        <v>21</v>
      </c>
      <c r="K9136" s="2" t="s">
        <v>27</v>
      </c>
      <c r="L9136" s="2">
        <v>332.11</v>
      </c>
      <c r="M9136" s="2" t="s">
        <v>23</v>
      </c>
    </row>
    <row r="9137" spans="1:13" ht="14.25" hidden="1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3"/>
      <c r="J9137" s="2" t="s">
        <v>15</v>
      </c>
      <c r="K9137" s="2" t="s">
        <v>27</v>
      </c>
      <c r="L9137" s="2">
        <v>309.29000000000002</v>
      </c>
      <c r="M9137" s="2" t="s">
        <v>39</v>
      </c>
    </row>
    <row r="9138" spans="1:13" ht="14.25" hidden="1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3"/>
      <c r="J9138" s="2" t="s">
        <v>21</v>
      </c>
      <c r="K9138" s="2" t="s">
        <v>16</v>
      </c>
      <c r="L9138" s="2">
        <v>402.87</v>
      </c>
      <c r="M9138" s="2" t="s">
        <v>23</v>
      </c>
    </row>
    <row r="9139" spans="1:13" ht="14.25" hidden="1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3"/>
      <c r="J9139" s="2" t="s">
        <v>31</v>
      </c>
      <c r="K9139" s="2" t="s">
        <v>27</v>
      </c>
      <c r="L9139" s="2">
        <v>774.38</v>
      </c>
      <c r="M9139" s="2" t="s">
        <v>34</v>
      </c>
    </row>
    <row r="9140" spans="1:13" ht="14.25" hidden="1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3"/>
      <c r="J9140" s="2" t="s">
        <v>21</v>
      </c>
      <c r="K9140" s="2" t="s">
        <v>27</v>
      </c>
      <c r="L9140" s="2">
        <v>835.76</v>
      </c>
      <c r="M9140" s="2" t="s">
        <v>23</v>
      </c>
    </row>
    <row r="9141" spans="1:13" ht="14.25" customHeight="1" x14ac:dyDescent="0.3">
      <c r="A9141" s="2" t="s">
        <v>9172</v>
      </c>
      <c r="B9141" s="2" t="s">
        <v>19</v>
      </c>
      <c r="C9141" s="2" t="s">
        <v>20</v>
      </c>
      <c r="D9141" s="8">
        <v>4396.04</v>
      </c>
      <c r="E9141" s="11">
        <v>0.37</v>
      </c>
      <c r="F9141" s="18">
        <v>3</v>
      </c>
      <c r="G9141" s="15">
        <v>45013</v>
      </c>
      <c r="H9141" s="3">
        <v>45018</v>
      </c>
      <c r="I9141" s="2">
        <f t="shared" ref="I9141:I9142" si="407">DATEDIF(G9141,H9141,"d")</f>
        <v>5</v>
      </c>
      <c r="J9141" s="2" t="s">
        <v>31</v>
      </c>
      <c r="K9141" s="2" t="s">
        <v>16</v>
      </c>
      <c r="L9141" s="2">
        <v>1305.29</v>
      </c>
      <c r="M9141" s="2" t="s">
        <v>34</v>
      </c>
    </row>
    <row r="9142" spans="1:13" ht="14.25" customHeight="1" x14ac:dyDescent="0.3">
      <c r="A9142" s="2" t="s">
        <v>9173</v>
      </c>
      <c r="B9142" s="2" t="s">
        <v>19</v>
      </c>
      <c r="C9142" s="2" t="s">
        <v>33</v>
      </c>
      <c r="D9142" s="8">
        <v>2283.02</v>
      </c>
      <c r="E9142" s="11">
        <v>0.12</v>
      </c>
      <c r="F9142" s="18">
        <v>8</v>
      </c>
      <c r="G9142" s="15">
        <v>45546</v>
      </c>
      <c r="H9142" s="3">
        <v>45549</v>
      </c>
      <c r="I9142" s="2">
        <f t="shared" si="407"/>
        <v>3</v>
      </c>
      <c r="J9142" s="2" t="s">
        <v>21</v>
      </c>
      <c r="K9142" s="2" t="s">
        <v>27</v>
      </c>
      <c r="L9142" s="2">
        <v>516.80999999999995</v>
      </c>
      <c r="M9142" s="2" t="s">
        <v>48</v>
      </c>
    </row>
    <row r="9143" spans="1:13" ht="14.25" hidden="1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3"/>
      <c r="J9143" s="2" t="s">
        <v>21</v>
      </c>
      <c r="K9143" s="2" t="s">
        <v>16</v>
      </c>
      <c r="L9143" s="2">
        <v>109.48</v>
      </c>
      <c r="M9143" s="2" t="s">
        <v>28</v>
      </c>
    </row>
    <row r="9144" spans="1:13" ht="14.25" customHeight="1" x14ac:dyDescent="0.3">
      <c r="A9144" s="2" t="s">
        <v>9175</v>
      </c>
      <c r="B9144" s="2" t="s">
        <v>19</v>
      </c>
      <c r="C9144" s="2" t="s">
        <v>33</v>
      </c>
      <c r="D9144" s="8">
        <v>1204.19</v>
      </c>
      <c r="E9144" s="11">
        <v>0.27</v>
      </c>
      <c r="F9144" s="18">
        <v>4</v>
      </c>
      <c r="G9144" s="15">
        <v>45201</v>
      </c>
      <c r="H9144" s="3">
        <v>45202</v>
      </c>
      <c r="I9144" s="2">
        <f>DATEDIF(G9144,H9144,"d")</f>
        <v>1</v>
      </c>
      <c r="J9144" s="2" t="s">
        <v>15</v>
      </c>
      <c r="K9144" s="2" t="s">
        <v>22</v>
      </c>
      <c r="L9144" s="2">
        <v>282.81</v>
      </c>
      <c r="M9144" s="2" t="s">
        <v>48</v>
      </c>
    </row>
    <row r="9145" spans="1:13" ht="14.25" hidden="1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3"/>
      <c r="J9145" s="2" t="s">
        <v>21</v>
      </c>
      <c r="K9145" s="2" t="s">
        <v>16</v>
      </c>
      <c r="L9145" s="2">
        <v>57.62</v>
      </c>
      <c r="M9145" s="2" t="s">
        <v>28</v>
      </c>
    </row>
    <row r="9146" spans="1:13" ht="14.25" hidden="1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3"/>
      <c r="J9146" s="2" t="s">
        <v>15</v>
      </c>
      <c r="K9146" s="2" t="s">
        <v>22</v>
      </c>
      <c r="L9146" s="2">
        <v>1126.3699999999999</v>
      </c>
      <c r="M9146" s="2" t="s">
        <v>39</v>
      </c>
    </row>
    <row r="9147" spans="1:13" ht="14.25" customHeight="1" x14ac:dyDescent="0.3">
      <c r="A9147" s="2" t="s">
        <v>9178</v>
      </c>
      <c r="B9147" s="2" t="s">
        <v>19</v>
      </c>
      <c r="C9147" s="2" t="s">
        <v>26</v>
      </c>
      <c r="D9147" s="8">
        <v>1397.71</v>
      </c>
      <c r="E9147" s="11">
        <v>0.26</v>
      </c>
      <c r="F9147" s="18">
        <v>3</v>
      </c>
      <c r="G9147" s="15">
        <v>45220</v>
      </c>
      <c r="H9147" s="3">
        <v>45223</v>
      </c>
      <c r="I9147" s="2">
        <f t="shared" ref="I9147:I9148" si="408">DATEDIF(G9147,H9147,"d")</f>
        <v>3</v>
      </c>
      <c r="J9147" s="2" t="s">
        <v>31</v>
      </c>
      <c r="K9147" s="2" t="s">
        <v>22</v>
      </c>
      <c r="L9147" s="2">
        <v>244.99</v>
      </c>
      <c r="M9147" s="2" t="s">
        <v>23</v>
      </c>
    </row>
    <row r="9148" spans="1:13" ht="14.25" customHeight="1" x14ac:dyDescent="0.3">
      <c r="A9148" s="2" t="s">
        <v>9179</v>
      </c>
      <c r="B9148" s="2" t="s">
        <v>19</v>
      </c>
      <c r="C9148" s="2" t="s">
        <v>36</v>
      </c>
      <c r="D9148" s="8">
        <v>1859.1</v>
      </c>
      <c r="E9148" s="11">
        <v>0.16</v>
      </c>
      <c r="F9148" s="18">
        <v>3</v>
      </c>
      <c r="G9148" s="15">
        <v>45477</v>
      </c>
      <c r="H9148" s="3">
        <v>45482</v>
      </c>
      <c r="I9148" s="2">
        <f t="shared" si="408"/>
        <v>5</v>
      </c>
      <c r="J9148" s="2" t="s">
        <v>21</v>
      </c>
      <c r="K9148" s="2" t="s">
        <v>22</v>
      </c>
      <c r="L9148" s="2">
        <v>366.37</v>
      </c>
      <c r="M9148" s="2" t="s">
        <v>17</v>
      </c>
    </row>
    <row r="9149" spans="1:13" ht="14.25" hidden="1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3"/>
      <c r="J9149" s="2" t="s">
        <v>15</v>
      </c>
      <c r="K9149" s="2" t="s">
        <v>27</v>
      </c>
      <c r="L9149" s="2">
        <v>604.49</v>
      </c>
      <c r="M9149" s="2" t="s">
        <v>39</v>
      </c>
    </row>
    <row r="9150" spans="1:13" ht="14.25" customHeight="1" x14ac:dyDescent="0.3">
      <c r="A9150" s="2" t="s">
        <v>9181</v>
      </c>
      <c r="B9150" s="2" t="s">
        <v>19</v>
      </c>
      <c r="C9150" s="2" t="s">
        <v>20</v>
      </c>
      <c r="D9150" s="8">
        <v>688.12</v>
      </c>
      <c r="E9150" s="11">
        <v>0.03</v>
      </c>
      <c r="F9150" s="18">
        <v>8</v>
      </c>
      <c r="G9150" s="15">
        <v>45449</v>
      </c>
      <c r="H9150" s="3">
        <v>45451</v>
      </c>
      <c r="I9150" s="2">
        <f>DATEDIF(G9150,H9150,"d")</f>
        <v>2</v>
      </c>
      <c r="J9150" s="2" t="s">
        <v>15</v>
      </c>
      <c r="K9150" s="2" t="s">
        <v>16</v>
      </c>
      <c r="L9150" s="2">
        <v>37.380000000000003</v>
      </c>
      <c r="M9150" s="2" t="s">
        <v>48</v>
      </c>
    </row>
    <row r="9151" spans="1:13" ht="14.25" hidden="1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3"/>
      <c r="J9151" s="2" t="s">
        <v>31</v>
      </c>
      <c r="K9151" s="2" t="s">
        <v>16</v>
      </c>
      <c r="L9151" s="2">
        <v>473.35</v>
      </c>
      <c r="M9151" s="2" t="s">
        <v>39</v>
      </c>
    </row>
    <row r="9152" spans="1:13" ht="14.25" hidden="1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3"/>
      <c r="J9152" s="2" t="s">
        <v>21</v>
      </c>
      <c r="K9152" s="2" t="s">
        <v>27</v>
      </c>
      <c r="L9152" s="2">
        <v>201</v>
      </c>
      <c r="M9152" s="2" t="s">
        <v>48</v>
      </c>
    </row>
    <row r="9153" spans="1:13" ht="14.25" hidden="1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3"/>
      <c r="J9153" s="2" t="s">
        <v>21</v>
      </c>
      <c r="K9153" s="2" t="s">
        <v>16</v>
      </c>
      <c r="L9153" s="2">
        <v>207.11</v>
      </c>
      <c r="M9153" s="2" t="s">
        <v>23</v>
      </c>
    </row>
    <row r="9154" spans="1:13" ht="14.25" customHeight="1" x14ac:dyDescent="0.3">
      <c r="A9154" s="2" t="s">
        <v>9185</v>
      </c>
      <c r="B9154" s="2" t="s">
        <v>19</v>
      </c>
      <c r="C9154" s="2" t="s">
        <v>33</v>
      </c>
      <c r="D9154" s="8">
        <v>330.98</v>
      </c>
      <c r="E9154" s="11">
        <v>0.23</v>
      </c>
      <c r="F9154" s="18">
        <v>4</v>
      </c>
      <c r="G9154" s="15">
        <v>45531</v>
      </c>
      <c r="H9154" s="3">
        <v>45538</v>
      </c>
      <c r="I9154" s="2">
        <f t="shared" ref="I9154:I9155" si="409">DATEDIF(G9154,H9154,"d")</f>
        <v>7</v>
      </c>
      <c r="J9154" s="2" t="s">
        <v>15</v>
      </c>
      <c r="K9154" s="2" t="s">
        <v>16</v>
      </c>
      <c r="L9154" s="2">
        <v>30.79</v>
      </c>
      <c r="M9154" s="2" t="s">
        <v>28</v>
      </c>
    </row>
    <row r="9155" spans="1:13" ht="14.25" customHeight="1" x14ac:dyDescent="0.3">
      <c r="A9155" s="2" t="s">
        <v>9186</v>
      </c>
      <c r="B9155" s="2" t="s">
        <v>19</v>
      </c>
      <c r="C9155" s="2" t="s">
        <v>36</v>
      </c>
      <c r="D9155" s="8">
        <v>2636.35</v>
      </c>
      <c r="E9155" s="11">
        <v>0.41</v>
      </c>
      <c r="F9155" s="18">
        <v>8</v>
      </c>
      <c r="G9155" s="15">
        <v>45480</v>
      </c>
      <c r="H9155" s="3">
        <v>45485</v>
      </c>
      <c r="I9155" s="2">
        <f t="shared" si="409"/>
        <v>5</v>
      </c>
      <c r="J9155" s="2" t="s">
        <v>15</v>
      </c>
      <c r="K9155" s="2" t="s">
        <v>16</v>
      </c>
      <c r="L9155" s="2">
        <v>402.67</v>
      </c>
      <c r="M9155" s="2" t="s">
        <v>17</v>
      </c>
    </row>
    <row r="9156" spans="1:13" ht="14.25" hidden="1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3"/>
      <c r="J9156" s="2" t="s">
        <v>21</v>
      </c>
      <c r="K9156" s="2" t="s">
        <v>27</v>
      </c>
      <c r="L9156" s="2">
        <v>1043.31</v>
      </c>
      <c r="M9156" s="2" t="s">
        <v>48</v>
      </c>
    </row>
    <row r="9157" spans="1:13" ht="14.25" hidden="1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3"/>
      <c r="J9157" s="2" t="s">
        <v>31</v>
      </c>
      <c r="K9157" s="2" t="s">
        <v>16</v>
      </c>
      <c r="L9157" s="2">
        <v>671.74</v>
      </c>
      <c r="M9157" s="2" t="s">
        <v>48</v>
      </c>
    </row>
    <row r="9158" spans="1:13" ht="14.25" customHeight="1" x14ac:dyDescent="0.3">
      <c r="A9158" s="2" t="s">
        <v>9189</v>
      </c>
      <c r="B9158" s="2" t="s">
        <v>19</v>
      </c>
      <c r="C9158" s="2" t="s">
        <v>26</v>
      </c>
      <c r="D9158" s="8">
        <v>2594.9299999999998</v>
      </c>
      <c r="E9158" s="11">
        <v>0.47</v>
      </c>
      <c r="F9158" s="18">
        <v>6</v>
      </c>
      <c r="G9158" s="15">
        <v>44966</v>
      </c>
      <c r="H9158" s="3">
        <v>44968</v>
      </c>
      <c r="I9158" s="2">
        <f t="shared" ref="I9158:I9159" si="410">DATEDIF(G9158,H9158,"d")</f>
        <v>2</v>
      </c>
      <c r="J9158" s="2" t="s">
        <v>15</v>
      </c>
      <c r="K9158" s="2" t="s">
        <v>27</v>
      </c>
      <c r="L9158" s="2">
        <v>460.73</v>
      </c>
      <c r="M9158" s="2" t="s">
        <v>23</v>
      </c>
    </row>
    <row r="9159" spans="1:13" ht="14.25" customHeight="1" x14ac:dyDescent="0.3">
      <c r="A9159" s="2" t="s">
        <v>9190</v>
      </c>
      <c r="B9159" s="2" t="s">
        <v>19</v>
      </c>
      <c r="C9159" s="2" t="s">
        <v>26</v>
      </c>
      <c r="D9159" s="8">
        <v>4160.92</v>
      </c>
      <c r="E9159" s="11">
        <v>0.13</v>
      </c>
      <c r="F9159" s="18">
        <v>4</v>
      </c>
      <c r="G9159" s="15">
        <v>45028</v>
      </c>
      <c r="H9159" s="3">
        <v>45029</v>
      </c>
      <c r="I9159" s="2">
        <f t="shared" si="410"/>
        <v>1</v>
      </c>
      <c r="J9159" s="2" t="s">
        <v>21</v>
      </c>
      <c r="K9159" s="2" t="s">
        <v>22</v>
      </c>
      <c r="L9159" s="2">
        <v>1107.71</v>
      </c>
      <c r="M9159" s="2" t="s">
        <v>39</v>
      </c>
    </row>
    <row r="9160" spans="1:13" ht="14.25" hidden="1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3"/>
      <c r="J9160" s="2" t="s">
        <v>21</v>
      </c>
      <c r="K9160" s="2" t="s">
        <v>27</v>
      </c>
      <c r="L9160" s="2">
        <v>121.79</v>
      </c>
      <c r="M9160" s="2" t="s">
        <v>23</v>
      </c>
    </row>
    <row r="9161" spans="1:13" ht="14.25" hidden="1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3"/>
      <c r="J9161" s="2" t="s">
        <v>15</v>
      </c>
      <c r="K9161" s="2" t="s">
        <v>16</v>
      </c>
      <c r="L9161" s="2">
        <v>1203.33</v>
      </c>
      <c r="M9161" s="2" t="s">
        <v>34</v>
      </c>
    </row>
    <row r="9162" spans="1:13" ht="14.25" hidden="1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3"/>
      <c r="J9162" s="2" t="s">
        <v>21</v>
      </c>
      <c r="K9162" s="2" t="s">
        <v>27</v>
      </c>
      <c r="L9162" s="2">
        <v>422.71</v>
      </c>
      <c r="M9162" s="2" t="s">
        <v>34</v>
      </c>
    </row>
    <row r="9163" spans="1:13" ht="14.25" hidden="1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3"/>
      <c r="J9163" s="2" t="s">
        <v>31</v>
      </c>
      <c r="K9163" s="2" t="s">
        <v>22</v>
      </c>
      <c r="L9163" s="2">
        <v>475.61</v>
      </c>
      <c r="M9163" s="2" t="s">
        <v>48</v>
      </c>
    </row>
    <row r="9164" spans="1:13" ht="14.25" hidden="1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3"/>
      <c r="J9164" s="2" t="s">
        <v>15</v>
      </c>
      <c r="K9164" s="2" t="s">
        <v>16</v>
      </c>
      <c r="L9164" s="2">
        <v>90.2</v>
      </c>
      <c r="M9164" s="2" t="s">
        <v>23</v>
      </c>
    </row>
    <row r="9165" spans="1:13" ht="14.25" hidden="1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3"/>
      <c r="J9165" s="2" t="s">
        <v>31</v>
      </c>
      <c r="K9165" s="2" t="s">
        <v>16</v>
      </c>
      <c r="L9165" s="2">
        <v>86.12</v>
      </c>
      <c r="M9165" s="2" t="s">
        <v>34</v>
      </c>
    </row>
    <row r="9166" spans="1:13" ht="14.25" hidden="1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3"/>
      <c r="J9166" s="2" t="s">
        <v>31</v>
      </c>
      <c r="K9166" s="2" t="s">
        <v>22</v>
      </c>
      <c r="L9166" s="2">
        <v>704.1</v>
      </c>
      <c r="M9166" s="2" t="s">
        <v>39</v>
      </c>
    </row>
    <row r="9167" spans="1:13" ht="14.25" hidden="1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3"/>
      <c r="J9167" s="2" t="s">
        <v>31</v>
      </c>
      <c r="K9167" s="2" t="s">
        <v>27</v>
      </c>
      <c r="L9167" s="2">
        <v>95.53</v>
      </c>
      <c r="M9167" s="2" t="s">
        <v>34</v>
      </c>
    </row>
    <row r="9168" spans="1:13" ht="14.25" hidden="1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3"/>
      <c r="J9168" s="2" t="s">
        <v>31</v>
      </c>
      <c r="K9168" s="2" t="s">
        <v>22</v>
      </c>
      <c r="L9168" s="2">
        <v>106.46</v>
      </c>
      <c r="M9168" s="2" t="s">
        <v>17</v>
      </c>
    </row>
    <row r="9169" spans="1:13" ht="14.25" hidden="1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3"/>
      <c r="J9169" s="2" t="s">
        <v>31</v>
      </c>
      <c r="K9169" s="2" t="s">
        <v>16</v>
      </c>
      <c r="L9169" s="2">
        <v>178.45</v>
      </c>
      <c r="M9169" s="2" t="s">
        <v>23</v>
      </c>
    </row>
    <row r="9170" spans="1:13" ht="14.25" hidden="1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3"/>
      <c r="J9170" s="2" t="s">
        <v>15</v>
      </c>
      <c r="K9170" s="2" t="s">
        <v>22</v>
      </c>
      <c r="L9170" s="2">
        <v>367.95</v>
      </c>
      <c r="M9170" s="2" t="s">
        <v>48</v>
      </c>
    </row>
    <row r="9171" spans="1:13" ht="14.25" hidden="1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3"/>
      <c r="J9171" s="2" t="s">
        <v>21</v>
      </c>
      <c r="K9171" s="2" t="s">
        <v>16</v>
      </c>
      <c r="L9171" s="2">
        <v>1274.6099999999999</v>
      </c>
      <c r="M9171" s="2" t="s">
        <v>23</v>
      </c>
    </row>
    <row r="9172" spans="1:13" ht="14.25" hidden="1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3"/>
      <c r="J9172" s="2" t="s">
        <v>15</v>
      </c>
      <c r="K9172" s="2" t="s">
        <v>16</v>
      </c>
      <c r="L9172" s="2">
        <v>320.89999999999998</v>
      </c>
      <c r="M9172" s="2" t="s">
        <v>39</v>
      </c>
    </row>
    <row r="9173" spans="1:13" ht="14.25" customHeight="1" x14ac:dyDescent="0.3">
      <c r="A9173" s="2" t="s">
        <v>9204</v>
      </c>
      <c r="B9173" s="2" t="s">
        <v>19</v>
      </c>
      <c r="C9173" s="2" t="s">
        <v>14</v>
      </c>
      <c r="D9173" s="8">
        <v>1697.35</v>
      </c>
      <c r="E9173" s="11">
        <v>0.02</v>
      </c>
      <c r="F9173" s="18">
        <v>7</v>
      </c>
      <c r="G9173" s="15">
        <v>45443</v>
      </c>
      <c r="H9173" s="3">
        <v>45449</v>
      </c>
      <c r="I9173" s="2">
        <f t="shared" ref="I9173:I9174" si="411">DATEDIF(G9173,H9173,"d")</f>
        <v>6</v>
      </c>
      <c r="J9173" s="2" t="s">
        <v>21</v>
      </c>
      <c r="K9173" s="2" t="s">
        <v>22</v>
      </c>
      <c r="L9173" s="2">
        <v>356.22</v>
      </c>
      <c r="M9173" s="2" t="s">
        <v>48</v>
      </c>
    </row>
    <row r="9174" spans="1:13" ht="14.25" customHeight="1" x14ac:dyDescent="0.3">
      <c r="A9174" s="2" t="s">
        <v>9205</v>
      </c>
      <c r="B9174" s="2" t="s">
        <v>19</v>
      </c>
      <c r="C9174" s="2" t="s">
        <v>36</v>
      </c>
      <c r="D9174" s="8">
        <v>550.94000000000005</v>
      </c>
      <c r="E9174" s="11">
        <v>0.28999999999999998</v>
      </c>
      <c r="F9174" s="18">
        <v>7</v>
      </c>
      <c r="G9174" s="15">
        <v>44998</v>
      </c>
      <c r="H9174" s="3">
        <v>44999</v>
      </c>
      <c r="I9174" s="2">
        <f t="shared" si="411"/>
        <v>1</v>
      </c>
      <c r="J9174" s="2" t="s">
        <v>21</v>
      </c>
      <c r="K9174" s="2" t="s">
        <v>22</v>
      </c>
      <c r="L9174" s="2">
        <v>44.11</v>
      </c>
      <c r="M9174" s="2" t="s">
        <v>23</v>
      </c>
    </row>
    <row r="9175" spans="1:13" ht="14.25" hidden="1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3"/>
      <c r="J9175" s="2" t="s">
        <v>21</v>
      </c>
      <c r="K9175" s="2" t="s">
        <v>22</v>
      </c>
      <c r="L9175" s="2">
        <v>219.42</v>
      </c>
      <c r="M9175" s="2" t="s">
        <v>23</v>
      </c>
    </row>
    <row r="9176" spans="1:13" ht="14.25" hidden="1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3"/>
      <c r="J9176" s="2" t="s">
        <v>31</v>
      </c>
      <c r="K9176" s="2" t="s">
        <v>27</v>
      </c>
      <c r="L9176" s="2">
        <v>389.75</v>
      </c>
      <c r="M9176" s="2" t="s">
        <v>28</v>
      </c>
    </row>
    <row r="9177" spans="1:13" ht="14.25" hidden="1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3"/>
      <c r="J9177" s="2" t="s">
        <v>31</v>
      </c>
      <c r="K9177" s="2" t="s">
        <v>16</v>
      </c>
      <c r="L9177" s="2">
        <v>88.86</v>
      </c>
      <c r="M9177" s="2" t="s">
        <v>39</v>
      </c>
    </row>
    <row r="9178" spans="1:13" ht="14.25" hidden="1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3"/>
      <c r="J9178" s="2" t="s">
        <v>21</v>
      </c>
      <c r="K9178" s="2" t="s">
        <v>16</v>
      </c>
      <c r="L9178" s="2">
        <v>323.36</v>
      </c>
      <c r="M9178" s="2" t="s">
        <v>34</v>
      </c>
    </row>
    <row r="9179" spans="1:13" ht="14.25" hidden="1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3"/>
      <c r="J9179" s="2" t="s">
        <v>21</v>
      </c>
      <c r="K9179" s="2" t="s">
        <v>16</v>
      </c>
      <c r="L9179" s="2">
        <v>940.8</v>
      </c>
      <c r="M9179" s="2" t="s">
        <v>48</v>
      </c>
    </row>
    <row r="9180" spans="1:13" ht="14.25" hidden="1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3"/>
      <c r="J9180" s="2" t="s">
        <v>21</v>
      </c>
      <c r="K9180" s="2" t="s">
        <v>22</v>
      </c>
      <c r="L9180" s="2">
        <v>213.94</v>
      </c>
      <c r="M9180" s="2" t="s">
        <v>39</v>
      </c>
    </row>
    <row r="9181" spans="1:13" ht="14.25" hidden="1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3"/>
      <c r="J9181" s="2" t="s">
        <v>21</v>
      </c>
      <c r="K9181" s="2" t="s">
        <v>16</v>
      </c>
      <c r="L9181" s="2">
        <v>191.22</v>
      </c>
      <c r="M9181" s="2" t="s">
        <v>28</v>
      </c>
    </row>
    <row r="9182" spans="1:13" ht="14.25" hidden="1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3"/>
      <c r="J9182" s="2" t="s">
        <v>31</v>
      </c>
      <c r="K9182" s="2" t="s">
        <v>22</v>
      </c>
      <c r="L9182" s="2">
        <v>211.22</v>
      </c>
      <c r="M9182" s="2" t="s">
        <v>39</v>
      </c>
    </row>
    <row r="9183" spans="1:13" ht="14.25" customHeight="1" x14ac:dyDescent="0.3">
      <c r="A9183" s="2" t="s">
        <v>9214</v>
      </c>
      <c r="B9183" s="2" t="s">
        <v>19</v>
      </c>
      <c r="C9183" s="2" t="s">
        <v>26</v>
      </c>
      <c r="D9183" s="8">
        <v>3740.61</v>
      </c>
      <c r="E9183" s="11">
        <v>0.12</v>
      </c>
      <c r="F9183" s="18">
        <v>7</v>
      </c>
      <c r="G9183" s="15">
        <v>45602</v>
      </c>
      <c r="H9183" s="3">
        <v>45604</v>
      </c>
      <c r="I9183" s="2">
        <f>DATEDIF(G9183,H9183,"d")</f>
        <v>2</v>
      </c>
      <c r="J9183" s="2" t="s">
        <v>15</v>
      </c>
      <c r="K9183" s="2" t="s">
        <v>22</v>
      </c>
      <c r="L9183" s="2">
        <v>1052.42</v>
      </c>
      <c r="M9183" s="2" t="s">
        <v>39</v>
      </c>
    </row>
    <row r="9184" spans="1:13" ht="14.25" hidden="1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3"/>
      <c r="J9184" s="2" t="s">
        <v>15</v>
      </c>
      <c r="K9184" s="2" t="s">
        <v>27</v>
      </c>
      <c r="L9184" s="2">
        <v>613.76</v>
      </c>
      <c r="M9184" s="2" t="s">
        <v>28</v>
      </c>
    </row>
    <row r="9185" spans="1:13" ht="14.25" hidden="1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3"/>
      <c r="J9185" s="2" t="s">
        <v>31</v>
      </c>
      <c r="K9185" s="2" t="s">
        <v>16</v>
      </c>
      <c r="L9185" s="2">
        <v>306.39999999999998</v>
      </c>
      <c r="M9185" s="2" t="s">
        <v>17</v>
      </c>
    </row>
    <row r="9186" spans="1:13" ht="14.25" hidden="1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3"/>
      <c r="J9186" s="2" t="s">
        <v>15</v>
      </c>
      <c r="K9186" s="2" t="s">
        <v>27</v>
      </c>
      <c r="L9186" s="2">
        <v>488.55</v>
      </c>
      <c r="M9186" s="2" t="s">
        <v>17</v>
      </c>
    </row>
    <row r="9187" spans="1:13" ht="14.25" hidden="1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3"/>
      <c r="J9187" s="2" t="s">
        <v>31</v>
      </c>
      <c r="K9187" s="2" t="s">
        <v>22</v>
      </c>
      <c r="L9187" s="2">
        <v>437.73</v>
      </c>
      <c r="M9187" s="2" t="s">
        <v>17</v>
      </c>
    </row>
    <row r="9188" spans="1:13" ht="14.25" hidden="1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3"/>
      <c r="J9188" s="2" t="s">
        <v>31</v>
      </c>
      <c r="K9188" s="2" t="s">
        <v>16</v>
      </c>
      <c r="L9188" s="2">
        <v>382.2</v>
      </c>
      <c r="M9188" s="2" t="s">
        <v>34</v>
      </c>
    </row>
    <row r="9189" spans="1:13" ht="14.25" hidden="1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3"/>
      <c r="J9189" s="2" t="s">
        <v>21</v>
      </c>
      <c r="K9189" s="2" t="s">
        <v>16</v>
      </c>
      <c r="L9189" s="2">
        <v>1473.07</v>
      </c>
      <c r="M9189" s="2" t="s">
        <v>48</v>
      </c>
    </row>
    <row r="9190" spans="1:13" ht="14.25" hidden="1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3"/>
      <c r="J9190" s="2" t="s">
        <v>21</v>
      </c>
      <c r="K9190" s="2" t="s">
        <v>16</v>
      </c>
      <c r="L9190" s="2">
        <v>1121.44</v>
      </c>
      <c r="M9190" s="2" t="s">
        <v>23</v>
      </c>
    </row>
    <row r="9191" spans="1:13" ht="14.25" hidden="1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3"/>
      <c r="J9191" s="2" t="s">
        <v>21</v>
      </c>
      <c r="K9191" s="2" t="s">
        <v>16</v>
      </c>
      <c r="L9191" s="2">
        <v>880.88</v>
      </c>
      <c r="M9191" s="2" t="s">
        <v>34</v>
      </c>
    </row>
    <row r="9192" spans="1:13" ht="14.25" hidden="1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3"/>
      <c r="J9192" s="2" t="s">
        <v>31</v>
      </c>
      <c r="K9192" s="2" t="s">
        <v>22</v>
      </c>
      <c r="L9192" s="2">
        <v>360.44</v>
      </c>
      <c r="M9192" s="2" t="s">
        <v>34</v>
      </c>
    </row>
    <row r="9193" spans="1:13" ht="14.25" customHeight="1" x14ac:dyDescent="0.3">
      <c r="A9193" s="2" t="s">
        <v>9224</v>
      </c>
      <c r="B9193" s="2" t="s">
        <v>19</v>
      </c>
      <c r="C9193" s="2" t="s">
        <v>26</v>
      </c>
      <c r="D9193" s="8">
        <v>3365.45</v>
      </c>
      <c r="E9193" s="11">
        <v>0.3</v>
      </c>
      <c r="F9193" s="18">
        <v>9</v>
      </c>
      <c r="G9193" s="15">
        <v>45158</v>
      </c>
      <c r="H9193" s="3">
        <v>45164</v>
      </c>
      <c r="I9193" s="2">
        <f t="shared" ref="I9193:I9194" si="412">DATEDIF(G9193,H9193,"d")</f>
        <v>6</v>
      </c>
      <c r="J9193" s="2" t="s">
        <v>15</v>
      </c>
      <c r="K9193" s="2" t="s">
        <v>16</v>
      </c>
      <c r="L9193" s="2">
        <v>893.03</v>
      </c>
      <c r="M9193" s="2" t="s">
        <v>28</v>
      </c>
    </row>
    <row r="9194" spans="1:13" ht="14.25" customHeight="1" x14ac:dyDescent="0.3">
      <c r="A9194" s="2" t="s">
        <v>9225</v>
      </c>
      <c r="B9194" s="2" t="s">
        <v>19</v>
      </c>
      <c r="C9194" s="2" t="s">
        <v>36</v>
      </c>
      <c r="D9194" s="8">
        <v>3975.8</v>
      </c>
      <c r="E9194" s="11">
        <v>0.34</v>
      </c>
      <c r="F9194" s="18">
        <v>4</v>
      </c>
      <c r="G9194" s="15">
        <v>45498</v>
      </c>
      <c r="H9194" s="3">
        <v>45499</v>
      </c>
      <c r="I9194" s="2">
        <f t="shared" si="412"/>
        <v>1</v>
      </c>
      <c r="J9194" s="2" t="s">
        <v>31</v>
      </c>
      <c r="K9194" s="2" t="s">
        <v>16</v>
      </c>
      <c r="L9194" s="2">
        <v>787.28</v>
      </c>
      <c r="M9194" s="2" t="s">
        <v>23</v>
      </c>
    </row>
    <row r="9195" spans="1:13" ht="14.25" hidden="1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3"/>
      <c r="J9195" s="2" t="s">
        <v>15</v>
      </c>
      <c r="K9195" s="2" t="s">
        <v>16</v>
      </c>
      <c r="L9195" s="2">
        <v>388.93</v>
      </c>
      <c r="M9195" s="2" t="s">
        <v>34</v>
      </c>
    </row>
    <row r="9196" spans="1:13" ht="14.25" hidden="1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3"/>
      <c r="J9196" s="2" t="s">
        <v>31</v>
      </c>
      <c r="K9196" s="2" t="s">
        <v>27</v>
      </c>
      <c r="L9196" s="2">
        <v>475.25</v>
      </c>
      <c r="M9196" s="2" t="s">
        <v>48</v>
      </c>
    </row>
    <row r="9197" spans="1:13" ht="14.25" hidden="1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3"/>
      <c r="J9197" s="2" t="s">
        <v>21</v>
      </c>
      <c r="K9197" s="2" t="s">
        <v>16</v>
      </c>
      <c r="L9197" s="2">
        <v>37.51</v>
      </c>
      <c r="M9197" s="2" t="s">
        <v>39</v>
      </c>
    </row>
    <row r="9198" spans="1:13" ht="14.25" hidden="1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3"/>
      <c r="J9198" s="2" t="s">
        <v>31</v>
      </c>
      <c r="K9198" s="2" t="s">
        <v>27</v>
      </c>
      <c r="L9198" s="2">
        <v>150.01</v>
      </c>
      <c r="M9198" s="2" t="s">
        <v>28</v>
      </c>
    </row>
    <row r="9199" spans="1:13" ht="14.25" customHeight="1" x14ac:dyDescent="0.3">
      <c r="A9199" s="2" t="s">
        <v>9230</v>
      </c>
      <c r="B9199" s="2" t="s">
        <v>19</v>
      </c>
      <c r="C9199" s="2" t="s">
        <v>33</v>
      </c>
      <c r="D9199" s="8">
        <v>1903.26</v>
      </c>
      <c r="E9199" s="11">
        <v>0.48</v>
      </c>
      <c r="F9199" s="18">
        <v>9</v>
      </c>
      <c r="G9199" s="15">
        <v>45076</v>
      </c>
      <c r="H9199" s="3">
        <v>45077</v>
      </c>
      <c r="I9199" s="2">
        <f>DATEDIF(G9199,H9199,"d")</f>
        <v>1</v>
      </c>
      <c r="J9199" s="2" t="s">
        <v>31</v>
      </c>
      <c r="K9199" s="2" t="s">
        <v>27</v>
      </c>
      <c r="L9199" s="2">
        <v>308.55</v>
      </c>
      <c r="M9199" s="2" t="s">
        <v>17</v>
      </c>
    </row>
    <row r="9200" spans="1:13" ht="14.25" hidden="1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3"/>
      <c r="J9200" s="2" t="s">
        <v>31</v>
      </c>
      <c r="K9200" s="2" t="s">
        <v>16</v>
      </c>
      <c r="L9200" s="2">
        <v>659.11</v>
      </c>
      <c r="M9200" s="2" t="s">
        <v>34</v>
      </c>
    </row>
    <row r="9201" spans="1:13" ht="14.25" hidden="1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3"/>
      <c r="J9201" s="2" t="s">
        <v>15</v>
      </c>
      <c r="K9201" s="2" t="s">
        <v>22</v>
      </c>
      <c r="L9201" s="2">
        <v>505.27</v>
      </c>
      <c r="M9201" s="2" t="s">
        <v>28</v>
      </c>
    </row>
    <row r="9202" spans="1:13" ht="14.25" hidden="1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3"/>
      <c r="J9202" s="2" t="s">
        <v>15</v>
      </c>
      <c r="K9202" s="2" t="s">
        <v>22</v>
      </c>
      <c r="L9202" s="2">
        <v>556.53</v>
      </c>
      <c r="M9202" s="2" t="s">
        <v>23</v>
      </c>
    </row>
    <row r="9203" spans="1:13" ht="14.25" hidden="1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3"/>
      <c r="J9203" s="2" t="s">
        <v>21</v>
      </c>
      <c r="K9203" s="2" t="s">
        <v>16</v>
      </c>
      <c r="L9203" s="2">
        <v>917.77</v>
      </c>
      <c r="M9203" s="2" t="s">
        <v>34</v>
      </c>
    </row>
    <row r="9204" spans="1:13" ht="14.25" customHeight="1" x14ac:dyDescent="0.3">
      <c r="A9204" s="2" t="s">
        <v>9235</v>
      </c>
      <c r="B9204" s="2" t="s">
        <v>19</v>
      </c>
      <c r="C9204" s="2" t="s">
        <v>26</v>
      </c>
      <c r="D9204" s="8">
        <v>309.32</v>
      </c>
      <c r="E9204" s="11">
        <v>0.05</v>
      </c>
      <c r="F9204" s="18">
        <v>8</v>
      </c>
      <c r="G9204" s="15">
        <v>45629</v>
      </c>
      <c r="H9204" s="3">
        <v>45635</v>
      </c>
      <c r="I9204" s="2">
        <f t="shared" ref="I9204:I9206" si="413">DATEDIF(G9204,H9204,"d")</f>
        <v>6</v>
      </c>
      <c r="J9204" s="2" t="s">
        <v>31</v>
      </c>
      <c r="K9204" s="2" t="s">
        <v>22</v>
      </c>
      <c r="L9204" s="2">
        <v>86.8</v>
      </c>
      <c r="M9204" s="2" t="s">
        <v>48</v>
      </c>
    </row>
    <row r="9205" spans="1:13" ht="14.25" customHeight="1" x14ac:dyDescent="0.3">
      <c r="A9205" s="2" t="s">
        <v>9236</v>
      </c>
      <c r="B9205" s="2" t="s">
        <v>19</v>
      </c>
      <c r="C9205" s="2" t="s">
        <v>20</v>
      </c>
      <c r="D9205" s="8">
        <v>1365.56</v>
      </c>
      <c r="E9205" s="11">
        <v>0.27</v>
      </c>
      <c r="F9205" s="18">
        <v>6</v>
      </c>
      <c r="G9205" s="15">
        <v>45614</v>
      </c>
      <c r="H9205" s="3">
        <v>45620</v>
      </c>
      <c r="I9205" s="2">
        <f t="shared" si="413"/>
        <v>6</v>
      </c>
      <c r="J9205" s="2" t="s">
        <v>21</v>
      </c>
      <c r="K9205" s="2" t="s">
        <v>16</v>
      </c>
      <c r="L9205" s="2">
        <v>141.69</v>
      </c>
      <c r="M9205" s="2" t="s">
        <v>17</v>
      </c>
    </row>
    <row r="9206" spans="1:13" ht="14.25" customHeight="1" x14ac:dyDescent="0.3">
      <c r="A9206" s="2" t="s">
        <v>9237</v>
      </c>
      <c r="B9206" s="2" t="s">
        <v>19</v>
      </c>
      <c r="C9206" s="2" t="s">
        <v>33</v>
      </c>
      <c r="D9206" s="8">
        <v>937.43</v>
      </c>
      <c r="E9206" s="11">
        <v>0.39</v>
      </c>
      <c r="F9206" s="18">
        <v>6</v>
      </c>
      <c r="G9206" s="15">
        <v>45365</v>
      </c>
      <c r="H9206" s="3">
        <v>45371</v>
      </c>
      <c r="I9206" s="2">
        <f t="shared" si="413"/>
        <v>6</v>
      </c>
      <c r="J9206" s="2" t="s">
        <v>31</v>
      </c>
      <c r="K9206" s="2" t="s">
        <v>16</v>
      </c>
      <c r="L9206" s="2">
        <v>219.7</v>
      </c>
      <c r="M9206" s="2" t="s">
        <v>39</v>
      </c>
    </row>
    <row r="9207" spans="1:13" ht="14.25" hidden="1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3"/>
      <c r="J9207" s="2" t="s">
        <v>21</v>
      </c>
      <c r="K9207" s="2" t="s">
        <v>16</v>
      </c>
      <c r="L9207" s="2">
        <v>110.14</v>
      </c>
      <c r="M9207" s="2" t="s">
        <v>23</v>
      </c>
    </row>
    <row r="9208" spans="1:13" ht="14.25" customHeight="1" x14ac:dyDescent="0.3">
      <c r="A9208" s="2" t="s">
        <v>9239</v>
      </c>
      <c r="B9208" s="2" t="s">
        <v>19</v>
      </c>
      <c r="C9208" s="2" t="s">
        <v>20</v>
      </c>
      <c r="D9208" s="8">
        <v>2565.31</v>
      </c>
      <c r="E9208" s="11">
        <v>0.25</v>
      </c>
      <c r="F9208" s="18">
        <v>3</v>
      </c>
      <c r="G9208" s="15">
        <v>45410</v>
      </c>
      <c r="H9208" s="3">
        <v>45416</v>
      </c>
      <c r="I9208" s="2">
        <f>DATEDIF(G9208,H9208,"d")</f>
        <v>6</v>
      </c>
      <c r="J9208" s="2" t="s">
        <v>21</v>
      </c>
      <c r="K9208" s="2" t="s">
        <v>22</v>
      </c>
      <c r="L9208" s="2">
        <v>670.28</v>
      </c>
      <c r="M9208" s="2" t="s">
        <v>39</v>
      </c>
    </row>
    <row r="9209" spans="1:13" ht="14.25" hidden="1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3"/>
      <c r="J9209" s="2" t="s">
        <v>15</v>
      </c>
      <c r="K9209" s="2" t="s">
        <v>22</v>
      </c>
      <c r="L9209" s="2">
        <v>658.94</v>
      </c>
      <c r="M9209" s="2" t="s">
        <v>17</v>
      </c>
    </row>
    <row r="9210" spans="1:13" ht="14.25" hidden="1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3"/>
      <c r="J9210" s="2" t="s">
        <v>15</v>
      </c>
      <c r="K9210" s="2" t="s">
        <v>16</v>
      </c>
      <c r="L9210" s="2">
        <v>205.47</v>
      </c>
      <c r="M9210" s="2" t="s">
        <v>39</v>
      </c>
    </row>
    <row r="9211" spans="1:13" ht="14.25" customHeight="1" x14ac:dyDescent="0.3">
      <c r="A9211" s="2" t="s">
        <v>9242</v>
      </c>
      <c r="B9211" s="2" t="s">
        <v>19</v>
      </c>
      <c r="C9211" s="2" t="s">
        <v>33</v>
      </c>
      <c r="D9211" s="8">
        <v>4139.8</v>
      </c>
      <c r="E9211" s="11">
        <v>0.18</v>
      </c>
      <c r="F9211" s="18">
        <v>8</v>
      </c>
      <c r="G9211" s="15">
        <v>45559</v>
      </c>
      <c r="H9211" s="3">
        <v>45566</v>
      </c>
      <c r="I9211" s="2">
        <f>DATEDIF(G9211,H9211,"d")</f>
        <v>7</v>
      </c>
      <c r="J9211" s="2" t="s">
        <v>31</v>
      </c>
      <c r="K9211" s="2" t="s">
        <v>16</v>
      </c>
      <c r="L9211" s="2">
        <v>998.53</v>
      </c>
      <c r="M9211" s="2" t="s">
        <v>17</v>
      </c>
    </row>
    <row r="9212" spans="1:13" ht="14.25" hidden="1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3"/>
      <c r="J9212" s="2" t="s">
        <v>15</v>
      </c>
      <c r="K9212" s="2" t="s">
        <v>22</v>
      </c>
      <c r="L9212" s="2">
        <v>305.75</v>
      </c>
      <c r="M9212" s="2" t="s">
        <v>48</v>
      </c>
    </row>
    <row r="9213" spans="1:13" ht="14.25" hidden="1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3"/>
      <c r="J9213" s="2" t="s">
        <v>31</v>
      </c>
      <c r="K9213" s="2" t="s">
        <v>16</v>
      </c>
      <c r="L9213" s="2">
        <v>349.54</v>
      </c>
      <c r="M9213" s="2" t="s">
        <v>48</v>
      </c>
    </row>
    <row r="9214" spans="1:13" ht="14.25" hidden="1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3"/>
      <c r="J9214" s="2" t="s">
        <v>31</v>
      </c>
      <c r="K9214" s="2" t="s">
        <v>27</v>
      </c>
      <c r="L9214" s="2">
        <v>641.19000000000005</v>
      </c>
      <c r="M9214" s="2" t="s">
        <v>39</v>
      </c>
    </row>
    <row r="9215" spans="1:13" ht="14.25" hidden="1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3"/>
      <c r="J9215" s="2" t="s">
        <v>15</v>
      </c>
      <c r="K9215" s="2" t="s">
        <v>27</v>
      </c>
      <c r="L9215" s="2">
        <v>179.79</v>
      </c>
      <c r="M9215" s="2" t="s">
        <v>28</v>
      </c>
    </row>
    <row r="9216" spans="1:13" ht="14.25" hidden="1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3"/>
      <c r="J9216" s="2" t="s">
        <v>31</v>
      </c>
      <c r="K9216" s="2" t="s">
        <v>22</v>
      </c>
      <c r="L9216" s="2">
        <v>485.22</v>
      </c>
      <c r="M9216" s="2" t="s">
        <v>34</v>
      </c>
    </row>
    <row r="9217" spans="1:13" ht="14.25" hidden="1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3"/>
      <c r="J9217" s="2" t="s">
        <v>31</v>
      </c>
      <c r="K9217" s="2" t="s">
        <v>27</v>
      </c>
      <c r="L9217" s="2">
        <v>114.51</v>
      </c>
      <c r="M9217" s="2" t="s">
        <v>39</v>
      </c>
    </row>
    <row r="9218" spans="1:13" ht="14.25" hidden="1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3"/>
      <c r="J9218" s="2" t="s">
        <v>31</v>
      </c>
      <c r="K9218" s="2" t="s">
        <v>22</v>
      </c>
      <c r="L9218" s="2">
        <v>255.03</v>
      </c>
      <c r="M9218" s="2" t="s">
        <v>23</v>
      </c>
    </row>
    <row r="9219" spans="1:13" ht="14.25" customHeight="1" x14ac:dyDescent="0.3">
      <c r="A9219" s="2" t="s">
        <v>9250</v>
      </c>
      <c r="B9219" s="2" t="s">
        <v>19</v>
      </c>
      <c r="C9219" s="2" t="s">
        <v>20</v>
      </c>
      <c r="D9219" s="8">
        <v>2167.31</v>
      </c>
      <c r="E9219" s="11">
        <v>0.34</v>
      </c>
      <c r="F9219" s="18">
        <v>8</v>
      </c>
      <c r="G9219" s="15">
        <v>44963</v>
      </c>
      <c r="H9219" s="3">
        <v>44970</v>
      </c>
      <c r="I9219" s="2">
        <f>DATEDIF(G9219,H9219,"d")</f>
        <v>7</v>
      </c>
      <c r="J9219" s="2" t="s">
        <v>15</v>
      </c>
      <c r="K9219" s="2" t="s">
        <v>27</v>
      </c>
      <c r="L9219" s="2">
        <v>402.72</v>
      </c>
      <c r="M9219" s="2" t="s">
        <v>39</v>
      </c>
    </row>
    <row r="9220" spans="1:13" ht="14.25" hidden="1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3"/>
      <c r="J9220" s="2" t="s">
        <v>15</v>
      </c>
      <c r="K9220" s="2" t="s">
        <v>22</v>
      </c>
      <c r="L9220" s="2">
        <v>260.39</v>
      </c>
      <c r="M9220" s="2" t="s">
        <v>34</v>
      </c>
    </row>
    <row r="9221" spans="1:13" ht="14.25" hidden="1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3"/>
      <c r="J9221" s="2" t="s">
        <v>15</v>
      </c>
      <c r="K9221" s="2" t="s">
        <v>27</v>
      </c>
      <c r="L9221" s="2">
        <v>675.39</v>
      </c>
      <c r="M9221" s="2" t="s">
        <v>48</v>
      </c>
    </row>
    <row r="9222" spans="1:13" ht="14.25" hidden="1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3"/>
      <c r="J9222" s="2" t="s">
        <v>15</v>
      </c>
      <c r="K9222" s="2" t="s">
        <v>22</v>
      </c>
      <c r="L9222" s="2">
        <v>27.47</v>
      </c>
      <c r="M9222" s="2" t="s">
        <v>23</v>
      </c>
    </row>
    <row r="9223" spans="1:13" ht="14.25" hidden="1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3"/>
      <c r="J9223" s="2" t="s">
        <v>15</v>
      </c>
      <c r="K9223" s="2" t="s">
        <v>27</v>
      </c>
      <c r="L9223" s="2">
        <v>395.71</v>
      </c>
      <c r="M9223" s="2" t="s">
        <v>23</v>
      </c>
    </row>
    <row r="9224" spans="1:13" ht="14.25" hidden="1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3"/>
      <c r="J9224" s="2" t="s">
        <v>15</v>
      </c>
      <c r="K9224" s="2" t="s">
        <v>16</v>
      </c>
      <c r="L9224" s="2">
        <v>354.68</v>
      </c>
      <c r="M9224" s="2" t="s">
        <v>39</v>
      </c>
    </row>
    <row r="9225" spans="1:13" ht="14.25" customHeight="1" x14ac:dyDescent="0.3">
      <c r="A9225" s="2" t="s">
        <v>9256</v>
      </c>
      <c r="B9225" s="2" t="s">
        <v>19</v>
      </c>
      <c r="C9225" s="2" t="s">
        <v>33</v>
      </c>
      <c r="D9225" s="8">
        <v>3270.71</v>
      </c>
      <c r="E9225" s="11">
        <v>0.17</v>
      </c>
      <c r="F9225" s="18">
        <v>3</v>
      </c>
      <c r="G9225" s="15">
        <v>45266</v>
      </c>
      <c r="H9225" s="3">
        <v>45269</v>
      </c>
      <c r="I9225" s="2">
        <f>DATEDIF(G9225,H9225,"d")</f>
        <v>3</v>
      </c>
      <c r="J9225" s="2" t="s">
        <v>21</v>
      </c>
      <c r="K9225" s="2" t="s">
        <v>22</v>
      </c>
      <c r="L9225" s="2">
        <v>438.24</v>
      </c>
      <c r="M9225" s="2" t="s">
        <v>17</v>
      </c>
    </row>
    <row r="9226" spans="1:13" ht="14.25" hidden="1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3"/>
      <c r="J9226" s="2" t="s">
        <v>31</v>
      </c>
      <c r="K9226" s="2" t="s">
        <v>16</v>
      </c>
      <c r="L9226" s="2">
        <v>1344.93</v>
      </c>
      <c r="M9226" s="2" t="s">
        <v>34</v>
      </c>
    </row>
    <row r="9227" spans="1:13" ht="14.25" hidden="1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3"/>
      <c r="J9227" s="2" t="s">
        <v>15</v>
      </c>
      <c r="K9227" s="2" t="s">
        <v>22</v>
      </c>
      <c r="L9227" s="2">
        <v>1248.48</v>
      </c>
      <c r="M9227" s="2" t="s">
        <v>34</v>
      </c>
    </row>
    <row r="9228" spans="1:13" ht="14.25" customHeight="1" x14ac:dyDescent="0.3">
      <c r="A9228" s="2" t="s">
        <v>9259</v>
      </c>
      <c r="B9228" s="2" t="s">
        <v>19</v>
      </c>
      <c r="C9228" s="2" t="s">
        <v>33</v>
      </c>
      <c r="D9228" s="8">
        <v>2680.1</v>
      </c>
      <c r="E9228" s="11">
        <v>0.44</v>
      </c>
      <c r="F9228" s="18">
        <v>1</v>
      </c>
      <c r="G9228" s="15">
        <v>45129</v>
      </c>
      <c r="H9228" s="3">
        <v>45130</v>
      </c>
      <c r="I9228" s="2">
        <f>DATEDIF(G9228,H9228,"d")</f>
        <v>1</v>
      </c>
      <c r="J9228" s="2" t="s">
        <v>31</v>
      </c>
      <c r="K9228" s="2" t="s">
        <v>22</v>
      </c>
      <c r="L9228" s="2">
        <v>325</v>
      </c>
      <c r="M9228" s="2" t="s">
        <v>28</v>
      </c>
    </row>
    <row r="9229" spans="1:13" ht="14.25" hidden="1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3"/>
      <c r="J9229" s="2" t="s">
        <v>21</v>
      </c>
      <c r="K9229" s="2" t="s">
        <v>22</v>
      </c>
      <c r="L9229" s="2">
        <v>282.67</v>
      </c>
      <c r="M9229" s="2" t="s">
        <v>48</v>
      </c>
    </row>
    <row r="9230" spans="1:13" ht="14.25" customHeight="1" x14ac:dyDescent="0.3">
      <c r="A9230" s="2" t="s">
        <v>9261</v>
      </c>
      <c r="B9230" s="2" t="s">
        <v>19</v>
      </c>
      <c r="C9230" s="2" t="s">
        <v>26</v>
      </c>
      <c r="D9230" s="8">
        <v>118.5</v>
      </c>
      <c r="E9230" s="11">
        <v>0.32</v>
      </c>
      <c r="F9230" s="18">
        <v>1</v>
      </c>
      <c r="G9230" s="15">
        <v>44930</v>
      </c>
      <c r="H9230" s="3">
        <v>44934</v>
      </c>
      <c r="I9230" s="2">
        <f>DATEDIF(G9230,H9230,"d")</f>
        <v>4</v>
      </c>
      <c r="J9230" s="2" t="s">
        <v>21</v>
      </c>
      <c r="K9230" s="2" t="s">
        <v>16</v>
      </c>
      <c r="L9230" s="2">
        <v>10.73</v>
      </c>
      <c r="M9230" s="2" t="s">
        <v>48</v>
      </c>
    </row>
    <row r="9231" spans="1:13" ht="14.25" hidden="1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3"/>
      <c r="J9231" s="2" t="s">
        <v>21</v>
      </c>
      <c r="K9231" s="2" t="s">
        <v>22</v>
      </c>
      <c r="L9231" s="2">
        <v>414.05</v>
      </c>
      <c r="M9231" s="2" t="s">
        <v>39</v>
      </c>
    </row>
    <row r="9232" spans="1:13" ht="14.25" customHeight="1" x14ac:dyDescent="0.3">
      <c r="A9232" s="2" t="s">
        <v>9263</v>
      </c>
      <c r="B9232" s="2" t="s">
        <v>19</v>
      </c>
      <c r="C9232" s="2" t="s">
        <v>20</v>
      </c>
      <c r="D9232" s="8">
        <v>4697.7700000000004</v>
      </c>
      <c r="E9232" s="11">
        <v>0.31</v>
      </c>
      <c r="F9232" s="18">
        <v>7</v>
      </c>
      <c r="G9232" s="15">
        <v>45601</v>
      </c>
      <c r="H9232" s="3">
        <v>45603</v>
      </c>
      <c r="I9232" s="2">
        <f t="shared" ref="I9232:I9234" si="414">DATEDIF(G9232,H9232,"d")</f>
        <v>2</v>
      </c>
      <c r="J9232" s="2" t="s">
        <v>15</v>
      </c>
      <c r="K9232" s="2" t="s">
        <v>22</v>
      </c>
      <c r="L9232" s="2">
        <v>395.98</v>
      </c>
      <c r="M9232" s="2" t="s">
        <v>23</v>
      </c>
    </row>
    <row r="9233" spans="1:13" ht="14.25" customHeight="1" x14ac:dyDescent="0.3">
      <c r="A9233" s="2" t="s">
        <v>9264</v>
      </c>
      <c r="B9233" s="2" t="s">
        <v>19</v>
      </c>
      <c r="C9233" s="2" t="s">
        <v>36</v>
      </c>
      <c r="D9233" s="8">
        <v>1443.31</v>
      </c>
      <c r="E9233" s="11">
        <v>0.25</v>
      </c>
      <c r="F9233" s="18">
        <v>7</v>
      </c>
      <c r="G9233" s="15">
        <v>45250</v>
      </c>
      <c r="H9233" s="3">
        <v>45252</v>
      </c>
      <c r="I9233" s="2">
        <f t="shared" si="414"/>
        <v>2</v>
      </c>
      <c r="J9233" s="2" t="s">
        <v>15</v>
      </c>
      <c r="K9233" s="2" t="s">
        <v>22</v>
      </c>
      <c r="L9233" s="2">
        <v>412.23</v>
      </c>
      <c r="M9233" s="2" t="s">
        <v>34</v>
      </c>
    </row>
    <row r="9234" spans="1:13" ht="14.25" customHeight="1" x14ac:dyDescent="0.3">
      <c r="A9234" s="2" t="s">
        <v>9265</v>
      </c>
      <c r="B9234" s="2" t="s">
        <v>19</v>
      </c>
      <c r="C9234" s="2" t="s">
        <v>33</v>
      </c>
      <c r="D9234" s="8">
        <v>3227.26</v>
      </c>
      <c r="E9234" s="11">
        <v>0.42</v>
      </c>
      <c r="F9234" s="18">
        <v>2</v>
      </c>
      <c r="G9234" s="15">
        <v>45474</v>
      </c>
      <c r="H9234" s="3">
        <v>45477</v>
      </c>
      <c r="I9234" s="2">
        <f t="shared" si="414"/>
        <v>3</v>
      </c>
      <c r="J9234" s="2" t="s">
        <v>21</v>
      </c>
      <c r="K9234" s="2" t="s">
        <v>27</v>
      </c>
      <c r="L9234" s="2">
        <v>726.2</v>
      </c>
      <c r="M9234" s="2" t="s">
        <v>17</v>
      </c>
    </row>
    <row r="9235" spans="1:13" ht="14.25" hidden="1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3"/>
      <c r="J9235" s="2" t="s">
        <v>31</v>
      </c>
      <c r="K9235" s="2" t="s">
        <v>16</v>
      </c>
      <c r="L9235" s="2">
        <v>715.02</v>
      </c>
      <c r="M9235" s="2" t="s">
        <v>48</v>
      </c>
    </row>
    <row r="9236" spans="1:13" ht="14.25" hidden="1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3"/>
      <c r="J9236" s="2" t="s">
        <v>15</v>
      </c>
      <c r="K9236" s="2" t="s">
        <v>22</v>
      </c>
      <c r="L9236" s="2">
        <v>285.95999999999998</v>
      </c>
      <c r="M9236" s="2" t="s">
        <v>17</v>
      </c>
    </row>
    <row r="9237" spans="1:13" ht="14.25" hidden="1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3"/>
      <c r="J9237" s="2" t="s">
        <v>21</v>
      </c>
      <c r="K9237" s="2" t="s">
        <v>16</v>
      </c>
      <c r="L9237" s="2">
        <v>771.94</v>
      </c>
      <c r="M9237" s="2" t="s">
        <v>28</v>
      </c>
    </row>
    <row r="9238" spans="1:13" ht="14.25" hidden="1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3"/>
      <c r="J9238" s="2" t="s">
        <v>31</v>
      </c>
      <c r="K9238" s="2" t="s">
        <v>16</v>
      </c>
      <c r="L9238" s="2">
        <v>143.69</v>
      </c>
      <c r="M9238" s="2" t="s">
        <v>28</v>
      </c>
    </row>
    <row r="9239" spans="1:13" ht="14.25" hidden="1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3"/>
      <c r="J9239" s="2" t="s">
        <v>15</v>
      </c>
      <c r="K9239" s="2" t="s">
        <v>27</v>
      </c>
      <c r="L9239" s="2">
        <v>1152.23</v>
      </c>
      <c r="M9239" s="2" t="s">
        <v>17</v>
      </c>
    </row>
    <row r="9240" spans="1:13" ht="14.25" hidden="1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3"/>
      <c r="J9240" s="2" t="s">
        <v>21</v>
      </c>
      <c r="K9240" s="2" t="s">
        <v>16</v>
      </c>
      <c r="L9240" s="2">
        <v>599.51</v>
      </c>
      <c r="M9240" s="2" t="s">
        <v>17</v>
      </c>
    </row>
    <row r="9241" spans="1:13" ht="14.25" hidden="1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3"/>
      <c r="J9241" s="2" t="s">
        <v>21</v>
      </c>
      <c r="K9241" s="2" t="s">
        <v>27</v>
      </c>
      <c r="L9241" s="2">
        <v>130.22999999999999</v>
      </c>
      <c r="M9241" s="2" t="s">
        <v>39</v>
      </c>
    </row>
    <row r="9242" spans="1:13" ht="14.25" hidden="1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3"/>
      <c r="J9242" s="2" t="s">
        <v>31</v>
      </c>
      <c r="K9242" s="2" t="s">
        <v>16</v>
      </c>
      <c r="L9242" s="2">
        <v>430.66</v>
      </c>
      <c r="M9242" s="2" t="s">
        <v>34</v>
      </c>
    </row>
    <row r="9243" spans="1:13" ht="14.25" hidden="1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3"/>
      <c r="J9243" s="2" t="s">
        <v>21</v>
      </c>
      <c r="K9243" s="2" t="s">
        <v>27</v>
      </c>
      <c r="L9243" s="2">
        <v>332.08</v>
      </c>
      <c r="M9243" s="2" t="s">
        <v>34</v>
      </c>
    </row>
    <row r="9244" spans="1:13" ht="14.25" hidden="1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3"/>
      <c r="J9244" s="2" t="s">
        <v>21</v>
      </c>
      <c r="K9244" s="2" t="s">
        <v>27</v>
      </c>
      <c r="L9244" s="2">
        <v>402.59</v>
      </c>
      <c r="M9244" s="2" t="s">
        <v>28</v>
      </c>
    </row>
    <row r="9245" spans="1:13" ht="14.25" customHeight="1" x14ac:dyDescent="0.3">
      <c r="A9245" s="2" t="s">
        <v>9276</v>
      </c>
      <c r="B9245" s="2" t="s">
        <v>19</v>
      </c>
      <c r="C9245" s="2" t="s">
        <v>36</v>
      </c>
      <c r="D9245" s="8">
        <v>3580.68</v>
      </c>
      <c r="E9245" s="11">
        <v>0.33</v>
      </c>
      <c r="F9245" s="18">
        <v>6</v>
      </c>
      <c r="G9245" s="15">
        <v>45495</v>
      </c>
      <c r="H9245" s="3">
        <v>45502</v>
      </c>
      <c r="I9245" s="2">
        <f>DATEDIF(G9245,H9245,"d")</f>
        <v>7</v>
      </c>
      <c r="J9245" s="2" t="s">
        <v>31</v>
      </c>
      <c r="K9245" s="2" t="s">
        <v>16</v>
      </c>
      <c r="L9245" s="2">
        <v>230.05</v>
      </c>
      <c r="M9245" s="2" t="s">
        <v>48</v>
      </c>
    </row>
    <row r="9246" spans="1:13" ht="14.25" hidden="1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3"/>
      <c r="J9246" s="2" t="s">
        <v>21</v>
      </c>
      <c r="K9246" s="2" t="s">
        <v>16</v>
      </c>
      <c r="L9246" s="2">
        <v>583.28</v>
      </c>
      <c r="M9246" s="2" t="s">
        <v>48</v>
      </c>
    </row>
    <row r="9247" spans="1:13" ht="14.25" hidden="1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3"/>
      <c r="J9247" s="2" t="s">
        <v>15</v>
      </c>
      <c r="K9247" s="2" t="s">
        <v>22</v>
      </c>
      <c r="L9247" s="2">
        <v>910.45</v>
      </c>
      <c r="M9247" s="2" t="s">
        <v>39</v>
      </c>
    </row>
    <row r="9248" spans="1:13" ht="14.25" customHeight="1" x14ac:dyDescent="0.3">
      <c r="A9248" s="2" t="s">
        <v>9279</v>
      </c>
      <c r="B9248" s="2" t="s">
        <v>19</v>
      </c>
      <c r="C9248" s="2" t="s">
        <v>36</v>
      </c>
      <c r="D9248" s="8">
        <v>1757.66</v>
      </c>
      <c r="E9248" s="11">
        <v>0.43</v>
      </c>
      <c r="F9248" s="18">
        <v>2</v>
      </c>
      <c r="G9248" s="15">
        <v>44977</v>
      </c>
      <c r="H9248" s="3">
        <v>44984</v>
      </c>
      <c r="I9248" s="2">
        <f>DATEDIF(G9248,H9248,"d")</f>
        <v>7</v>
      </c>
      <c r="J9248" s="2" t="s">
        <v>21</v>
      </c>
      <c r="K9248" s="2" t="s">
        <v>27</v>
      </c>
      <c r="L9248" s="2">
        <v>195.52</v>
      </c>
      <c r="M9248" s="2" t="s">
        <v>23</v>
      </c>
    </row>
    <row r="9249" spans="1:13" ht="14.25" hidden="1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3"/>
      <c r="J9249" s="2" t="s">
        <v>31</v>
      </c>
      <c r="K9249" s="2" t="s">
        <v>16</v>
      </c>
      <c r="L9249" s="2">
        <v>847.28</v>
      </c>
      <c r="M9249" s="2" t="s">
        <v>48</v>
      </c>
    </row>
    <row r="9250" spans="1:13" ht="14.25" hidden="1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3"/>
      <c r="J9250" s="2" t="s">
        <v>15</v>
      </c>
      <c r="K9250" s="2" t="s">
        <v>22</v>
      </c>
      <c r="L9250" s="2">
        <v>26.23</v>
      </c>
      <c r="M9250" s="2" t="s">
        <v>23</v>
      </c>
    </row>
    <row r="9251" spans="1:13" ht="14.25" hidden="1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3"/>
      <c r="J9251" s="2" t="s">
        <v>15</v>
      </c>
      <c r="K9251" s="2" t="s">
        <v>16</v>
      </c>
      <c r="L9251" s="2">
        <v>333.2</v>
      </c>
      <c r="M9251" s="2" t="s">
        <v>28</v>
      </c>
    </row>
    <row r="9252" spans="1:13" ht="14.25" hidden="1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3"/>
      <c r="J9252" s="2" t="s">
        <v>31</v>
      </c>
      <c r="K9252" s="2" t="s">
        <v>27</v>
      </c>
      <c r="L9252" s="2">
        <v>55.78</v>
      </c>
      <c r="M9252" s="2" t="s">
        <v>28</v>
      </c>
    </row>
    <row r="9253" spans="1:13" ht="14.25" hidden="1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3"/>
      <c r="J9253" s="2" t="s">
        <v>15</v>
      </c>
      <c r="K9253" s="2" t="s">
        <v>22</v>
      </c>
      <c r="L9253" s="2">
        <v>667.1</v>
      </c>
      <c r="M9253" s="2" t="s">
        <v>23</v>
      </c>
    </row>
    <row r="9254" spans="1:13" ht="14.25" hidden="1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3"/>
      <c r="J9254" s="2" t="s">
        <v>15</v>
      </c>
      <c r="K9254" s="2" t="s">
        <v>16</v>
      </c>
      <c r="L9254" s="2">
        <v>238.65</v>
      </c>
      <c r="M9254" s="2" t="s">
        <v>34</v>
      </c>
    </row>
    <row r="9255" spans="1:13" ht="14.25" hidden="1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3"/>
      <c r="J9255" s="2" t="s">
        <v>31</v>
      </c>
      <c r="K9255" s="2" t="s">
        <v>22</v>
      </c>
      <c r="L9255" s="2">
        <v>488.32</v>
      </c>
      <c r="M9255" s="2" t="s">
        <v>39</v>
      </c>
    </row>
    <row r="9256" spans="1:13" ht="14.25" hidden="1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3"/>
      <c r="J9256" s="2" t="s">
        <v>31</v>
      </c>
      <c r="K9256" s="2" t="s">
        <v>16</v>
      </c>
      <c r="L9256" s="2">
        <v>13.63</v>
      </c>
      <c r="M9256" s="2" t="s">
        <v>23</v>
      </c>
    </row>
    <row r="9257" spans="1:13" ht="14.25" hidden="1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3"/>
      <c r="J9257" s="2" t="s">
        <v>15</v>
      </c>
      <c r="K9257" s="2" t="s">
        <v>16</v>
      </c>
      <c r="L9257" s="2">
        <v>492.21</v>
      </c>
      <c r="M9257" s="2" t="s">
        <v>28</v>
      </c>
    </row>
    <row r="9258" spans="1:13" ht="14.25" customHeight="1" x14ac:dyDescent="0.3">
      <c r="A9258" s="2" t="s">
        <v>9289</v>
      </c>
      <c r="B9258" s="2" t="s">
        <v>19</v>
      </c>
      <c r="C9258" s="2" t="s">
        <v>14</v>
      </c>
      <c r="D9258" s="8">
        <v>3932.01</v>
      </c>
      <c r="E9258" s="11">
        <v>0.49</v>
      </c>
      <c r="F9258" s="18">
        <v>9</v>
      </c>
      <c r="G9258" s="15">
        <v>45366</v>
      </c>
      <c r="H9258" s="3">
        <v>45367</v>
      </c>
      <c r="I9258" s="2">
        <f>DATEDIF(G9258,H9258,"d")</f>
        <v>1</v>
      </c>
      <c r="J9258" s="2" t="s">
        <v>31</v>
      </c>
      <c r="K9258" s="2" t="s">
        <v>27</v>
      </c>
      <c r="L9258" s="2">
        <v>241.1</v>
      </c>
      <c r="M9258" s="2" t="s">
        <v>34</v>
      </c>
    </row>
    <row r="9259" spans="1:13" ht="14.25" hidden="1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3"/>
      <c r="J9259" s="2" t="s">
        <v>21</v>
      </c>
      <c r="K9259" s="2" t="s">
        <v>22</v>
      </c>
      <c r="L9259" s="2">
        <v>86.35</v>
      </c>
      <c r="M9259" s="2" t="s">
        <v>39</v>
      </c>
    </row>
    <row r="9260" spans="1:13" ht="14.25" hidden="1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3"/>
      <c r="J9260" s="2" t="s">
        <v>15</v>
      </c>
      <c r="K9260" s="2" t="s">
        <v>16</v>
      </c>
      <c r="L9260" s="2">
        <v>257.26</v>
      </c>
      <c r="M9260" s="2" t="s">
        <v>23</v>
      </c>
    </row>
    <row r="9261" spans="1:13" ht="14.25" hidden="1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3"/>
      <c r="J9261" s="2" t="s">
        <v>21</v>
      </c>
      <c r="K9261" s="2" t="s">
        <v>16</v>
      </c>
      <c r="L9261" s="2">
        <v>611.16</v>
      </c>
      <c r="M9261" s="2" t="s">
        <v>39</v>
      </c>
    </row>
    <row r="9262" spans="1:13" ht="14.25" hidden="1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3"/>
      <c r="J9262" s="2" t="s">
        <v>15</v>
      </c>
      <c r="K9262" s="2" t="s">
        <v>22</v>
      </c>
      <c r="L9262" s="2">
        <v>1020.42</v>
      </c>
      <c r="M9262" s="2" t="s">
        <v>17</v>
      </c>
    </row>
    <row r="9263" spans="1:13" ht="14.25" hidden="1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3"/>
      <c r="J9263" s="2" t="s">
        <v>21</v>
      </c>
      <c r="K9263" s="2" t="s">
        <v>22</v>
      </c>
      <c r="L9263" s="2">
        <v>122.39</v>
      </c>
      <c r="M9263" s="2" t="s">
        <v>48</v>
      </c>
    </row>
    <row r="9264" spans="1:13" ht="14.25" hidden="1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3"/>
      <c r="J9264" s="2" t="s">
        <v>15</v>
      </c>
      <c r="K9264" s="2" t="s">
        <v>22</v>
      </c>
      <c r="L9264" s="2">
        <v>206</v>
      </c>
      <c r="M9264" s="2" t="s">
        <v>48</v>
      </c>
    </row>
    <row r="9265" spans="1:13" ht="14.25" customHeight="1" x14ac:dyDescent="0.3">
      <c r="A9265" s="2" t="s">
        <v>9296</v>
      </c>
      <c r="B9265" s="2" t="s">
        <v>19</v>
      </c>
      <c r="C9265" s="2" t="s">
        <v>20</v>
      </c>
      <c r="D9265" s="8">
        <v>917.98</v>
      </c>
      <c r="E9265" s="11">
        <v>0.13</v>
      </c>
      <c r="F9265" s="18">
        <v>9</v>
      </c>
      <c r="G9265" s="15">
        <v>44934</v>
      </c>
      <c r="H9265" s="3">
        <v>44937</v>
      </c>
      <c r="I9265" s="2">
        <f>DATEDIF(G9265,H9265,"d")</f>
        <v>3</v>
      </c>
      <c r="J9265" s="2" t="s">
        <v>15</v>
      </c>
      <c r="K9265" s="2" t="s">
        <v>22</v>
      </c>
      <c r="L9265" s="2">
        <v>214.34</v>
      </c>
      <c r="M9265" s="2" t="s">
        <v>34</v>
      </c>
    </row>
    <row r="9266" spans="1:13" ht="14.25" hidden="1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3"/>
      <c r="J9266" s="2" t="s">
        <v>21</v>
      </c>
      <c r="K9266" s="2" t="s">
        <v>27</v>
      </c>
      <c r="L9266" s="2">
        <v>101.16</v>
      </c>
      <c r="M9266" s="2" t="s">
        <v>23</v>
      </c>
    </row>
    <row r="9267" spans="1:13" ht="14.25" hidden="1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3"/>
      <c r="J9267" s="2" t="s">
        <v>21</v>
      </c>
      <c r="K9267" s="2" t="s">
        <v>27</v>
      </c>
      <c r="L9267" s="2">
        <v>33.92</v>
      </c>
      <c r="M9267" s="2" t="s">
        <v>23</v>
      </c>
    </row>
    <row r="9268" spans="1:13" ht="14.25" hidden="1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3"/>
      <c r="J9268" s="2" t="s">
        <v>15</v>
      </c>
      <c r="K9268" s="2" t="s">
        <v>27</v>
      </c>
      <c r="L9268" s="2">
        <v>631.08000000000004</v>
      </c>
      <c r="M9268" s="2" t="s">
        <v>48</v>
      </c>
    </row>
    <row r="9269" spans="1:13" ht="14.25" hidden="1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3"/>
      <c r="J9269" s="2" t="s">
        <v>21</v>
      </c>
      <c r="K9269" s="2" t="s">
        <v>22</v>
      </c>
      <c r="L9269" s="2">
        <v>776.18</v>
      </c>
      <c r="M9269" s="2" t="s">
        <v>48</v>
      </c>
    </row>
    <row r="9270" spans="1:13" ht="14.25" hidden="1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3"/>
      <c r="J9270" s="2" t="s">
        <v>21</v>
      </c>
      <c r="K9270" s="2" t="s">
        <v>27</v>
      </c>
      <c r="L9270" s="2">
        <v>317.45999999999998</v>
      </c>
      <c r="M9270" s="2" t="s">
        <v>28</v>
      </c>
    </row>
    <row r="9271" spans="1:13" ht="14.25" hidden="1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3"/>
      <c r="J9271" s="2" t="s">
        <v>15</v>
      </c>
      <c r="K9271" s="2" t="s">
        <v>16</v>
      </c>
      <c r="L9271" s="2">
        <v>242.18</v>
      </c>
      <c r="M9271" s="2" t="s">
        <v>34</v>
      </c>
    </row>
    <row r="9272" spans="1:13" ht="14.25" hidden="1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3"/>
      <c r="J9272" s="2" t="s">
        <v>21</v>
      </c>
      <c r="K9272" s="2" t="s">
        <v>27</v>
      </c>
      <c r="L9272" s="2">
        <v>416.4</v>
      </c>
      <c r="M9272" s="2" t="s">
        <v>34</v>
      </c>
    </row>
    <row r="9273" spans="1:13" ht="14.25" customHeight="1" x14ac:dyDescent="0.3">
      <c r="A9273" s="2" t="s">
        <v>9304</v>
      </c>
      <c r="B9273" s="2" t="s">
        <v>19</v>
      </c>
      <c r="C9273" s="2" t="s">
        <v>14</v>
      </c>
      <c r="D9273" s="8">
        <v>1700.76</v>
      </c>
      <c r="E9273" s="11">
        <v>0.39</v>
      </c>
      <c r="F9273" s="18">
        <v>3</v>
      </c>
      <c r="G9273" s="15">
        <v>45011</v>
      </c>
      <c r="H9273" s="3">
        <v>45016</v>
      </c>
      <c r="I9273" s="2">
        <f>DATEDIF(G9273,H9273,"d")</f>
        <v>5</v>
      </c>
      <c r="J9273" s="2" t="s">
        <v>15</v>
      </c>
      <c r="K9273" s="2" t="s">
        <v>16</v>
      </c>
      <c r="L9273" s="2">
        <v>250.61</v>
      </c>
      <c r="M9273" s="2" t="s">
        <v>48</v>
      </c>
    </row>
    <row r="9274" spans="1:13" ht="14.25" hidden="1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3"/>
      <c r="J9274" s="2" t="s">
        <v>15</v>
      </c>
      <c r="K9274" s="2" t="s">
        <v>16</v>
      </c>
      <c r="L9274" s="2">
        <v>1201.3399999999999</v>
      </c>
      <c r="M9274" s="2" t="s">
        <v>48</v>
      </c>
    </row>
    <row r="9275" spans="1:13" ht="14.25" hidden="1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3"/>
      <c r="J9275" s="2" t="s">
        <v>15</v>
      </c>
      <c r="K9275" s="2" t="s">
        <v>27</v>
      </c>
      <c r="L9275" s="2">
        <v>277.05</v>
      </c>
      <c r="M9275" s="2" t="s">
        <v>48</v>
      </c>
    </row>
    <row r="9276" spans="1:13" ht="14.25" customHeight="1" x14ac:dyDescent="0.3">
      <c r="A9276" s="2" t="s">
        <v>9307</v>
      </c>
      <c r="B9276" s="2" t="s">
        <v>19</v>
      </c>
      <c r="C9276" s="2" t="s">
        <v>33</v>
      </c>
      <c r="D9276" s="8">
        <v>4423.28</v>
      </c>
      <c r="E9276" s="11">
        <v>0.31</v>
      </c>
      <c r="F9276" s="18">
        <v>3</v>
      </c>
      <c r="G9276" s="15">
        <v>45527</v>
      </c>
      <c r="H9276" s="3">
        <v>45528</v>
      </c>
      <c r="I9276" s="2">
        <f>DATEDIF(G9276,H9276,"d")</f>
        <v>1</v>
      </c>
      <c r="J9276" s="2" t="s">
        <v>21</v>
      </c>
      <c r="K9276" s="2" t="s">
        <v>16</v>
      </c>
      <c r="L9276" s="2">
        <v>428.65</v>
      </c>
      <c r="M9276" s="2" t="s">
        <v>23</v>
      </c>
    </row>
    <row r="9277" spans="1:13" ht="14.25" hidden="1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3"/>
      <c r="J9277" s="2" t="s">
        <v>15</v>
      </c>
      <c r="K9277" s="2" t="s">
        <v>16</v>
      </c>
      <c r="L9277" s="2">
        <v>435.15</v>
      </c>
      <c r="M9277" s="2" t="s">
        <v>23</v>
      </c>
    </row>
    <row r="9278" spans="1:13" ht="14.25" hidden="1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3"/>
      <c r="J9278" s="2" t="s">
        <v>15</v>
      </c>
      <c r="K9278" s="2" t="s">
        <v>27</v>
      </c>
      <c r="L9278" s="2">
        <v>1254.21</v>
      </c>
      <c r="M9278" s="2" t="s">
        <v>39</v>
      </c>
    </row>
    <row r="9279" spans="1:13" ht="14.25" hidden="1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3"/>
      <c r="J9279" s="2" t="s">
        <v>21</v>
      </c>
      <c r="K9279" s="2" t="s">
        <v>16</v>
      </c>
      <c r="L9279" s="2">
        <v>41.35</v>
      </c>
      <c r="M9279" s="2" t="s">
        <v>34</v>
      </c>
    </row>
    <row r="9280" spans="1:13" ht="14.25" customHeight="1" x14ac:dyDescent="0.3">
      <c r="A9280" s="2" t="s">
        <v>9311</v>
      </c>
      <c r="B9280" s="2" t="s">
        <v>19</v>
      </c>
      <c r="C9280" s="2" t="s">
        <v>20</v>
      </c>
      <c r="D9280" s="8">
        <v>389.57</v>
      </c>
      <c r="E9280" s="11">
        <v>0.04</v>
      </c>
      <c r="F9280" s="18">
        <v>6</v>
      </c>
      <c r="G9280" s="15">
        <v>45376</v>
      </c>
      <c r="H9280" s="3">
        <v>45379</v>
      </c>
      <c r="I9280" s="2">
        <f>DATEDIF(G9280,H9280,"d")</f>
        <v>3</v>
      </c>
      <c r="J9280" s="2" t="s">
        <v>15</v>
      </c>
      <c r="K9280" s="2" t="s">
        <v>27</v>
      </c>
      <c r="L9280" s="2">
        <v>29.58</v>
      </c>
      <c r="M9280" s="2" t="s">
        <v>39</v>
      </c>
    </row>
    <row r="9281" spans="1:13" ht="14.25" hidden="1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3"/>
      <c r="J9281" s="2" t="s">
        <v>21</v>
      </c>
      <c r="K9281" s="2" t="s">
        <v>22</v>
      </c>
      <c r="L9281" s="2">
        <v>388.27</v>
      </c>
      <c r="M9281" s="2" t="s">
        <v>23</v>
      </c>
    </row>
    <row r="9282" spans="1:13" ht="14.25" customHeight="1" x14ac:dyDescent="0.3">
      <c r="A9282" s="2" t="s">
        <v>9313</v>
      </c>
      <c r="B9282" s="2" t="s">
        <v>19</v>
      </c>
      <c r="C9282" s="2" t="s">
        <v>14</v>
      </c>
      <c r="D9282" s="8">
        <v>4570.66</v>
      </c>
      <c r="E9282" s="11">
        <v>7.0000000000000007E-2</v>
      </c>
      <c r="F9282" s="18">
        <v>5</v>
      </c>
      <c r="G9282" s="15">
        <v>45197</v>
      </c>
      <c r="H9282" s="3">
        <v>45199</v>
      </c>
      <c r="I9282" s="2">
        <f t="shared" ref="I9282:I9284" si="415">DATEDIF(G9282,H9282,"d")</f>
        <v>2</v>
      </c>
      <c r="J9282" s="2" t="s">
        <v>31</v>
      </c>
      <c r="K9282" s="2" t="s">
        <v>22</v>
      </c>
      <c r="L9282" s="2">
        <v>789.24</v>
      </c>
      <c r="M9282" s="2" t="s">
        <v>48</v>
      </c>
    </row>
    <row r="9283" spans="1:13" ht="14.25" customHeight="1" x14ac:dyDescent="0.3">
      <c r="A9283" s="2" t="s">
        <v>9314</v>
      </c>
      <c r="B9283" s="2" t="s">
        <v>19</v>
      </c>
      <c r="C9283" s="2" t="s">
        <v>36</v>
      </c>
      <c r="D9283" s="8">
        <v>3680.9</v>
      </c>
      <c r="E9283" s="11">
        <v>0.35</v>
      </c>
      <c r="F9283" s="18">
        <v>9</v>
      </c>
      <c r="G9283" s="15">
        <v>45200</v>
      </c>
      <c r="H9283" s="3">
        <v>45201</v>
      </c>
      <c r="I9283" s="2">
        <f t="shared" si="415"/>
        <v>1</v>
      </c>
      <c r="J9283" s="2" t="s">
        <v>31</v>
      </c>
      <c r="K9283" s="2" t="s">
        <v>16</v>
      </c>
      <c r="L9283" s="2">
        <v>973.05</v>
      </c>
      <c r="M9283" s="2" t="s">
        <v>48</v>
      </c>
    </row>
    <row r="9284" spans="1:13" ht="14.25" customHeight="1" x14ac:dyDescent="0.3">
      <c r="A9284" s="2" t="s">
        <v>9315</v>
      </c>
      <c r="B9284" s="2" t="s">
        <v>19</v>
      </c>
      <c r="C9284" s="2" t="s">
        <v>26</v>
      </c>
      <c r="D9284" s="8">
        <v>3148.47</v>
      </c>
      <c r="E9284" s="11">
        <v>0.35</v>
      </c>
      <c r="F9284" s="18">
        <v>6</v>
      </c>
      <c r="G9284" s="15">
        <v>44995</v>
      </c>
      <c r="H9284" s="3">
        <v>44998</v>
      </c>
      <c r="I9284" s="2">
        <f t="shared" si="415"/>
        <v>3</v>
      </c>
      <c r="J9284" s="2" t="s">
        <v>21</v>
      </c>
      <c r="K9284" s="2" t="s">
        <v>16</v>
      </c>
      <c r="L9284" s="2">
        <v>828.7</v>
      </c>
      <c r="M9284" s="2" t="s">
        <v>34</v>
      </c>
    </row>
    <row r="9285" spans="1:13" ht="14.25" hidden="1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3"/>
      <c r="J9285" s="2" t="s">
        <v>15</v>
      </c>
      <c r="K9285" s="2" t="s">
        <v>16</v>
      </c>
      <c r="L9285" s="2">
        <v>22.36</v>
      </c>
      <c r="M9285" s="2" t="s">
        <v>23</v>
      </c>
    </row>
    <row r="9286" spans="1:13" ht="14.25" hidden="1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3"/>
      <c r="J9286" s="2" t="s">
        <v>31</v>
      </c>
      <c r="K9286" s="2" t="s">
        <v>27</v>
      </c>
      <c r="L9286" s="2">
        <v>360.49</v>
      </c>
      <c r="M9286" s="2" t="s">
        <v>28</v>
      </c>
    </row>
    <row r="9287" spans="1:13" ht="14.25" hidden="1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3"/>
      <c r="J9287" s="2" t="s">
        <v>31</v>
      </c>
      <c r="K9287" s="2" t="s">
        <v>22</v>
      </c>
      <c r="L9287" s="2">
        <v>512.9</v>
      </c>
      <c r="M9287" s="2" t="s">
        <v>28</v>
      </c>
    </row>
    <row r="9288" spans="1:13" ht="14.25" hidden="1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3"/>
      <c r="J9288" s="2" t="s">
        <v>21</v>
      </c>
      <c r="K9288" s="2" t="s">
        <v>22</v>
      </c>
      <c r="L9288" s="2">
        <v>190.71</v>
      </c>
      <c r="M9288" s="2" t="s">
        <v>34</v>
      </c>
    </row>
    <row r="9289" spans="1:13" ht="14.25" hidden="1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3"/>
      <c r="J9289" s="2" t="s">
        <v>21</v>
      </c>
      <c r="K9289" s="2" t="s">
        <v>22</v>
      </c>
      <c r="L9289" s="2">
        <v>190.38</v>
      </c>
      <c r="M9289" s="2" t="s">
        <v>34</v>
      </c>
    </row>
    <row r="9290" spans="1:13" ht="14.25" hidden="1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3"/>
      <c r="J9290" s="2" t="s">
        <v>31</v>
      </c>
      <c r="K9290" s="2" t="s">
        <v>22</v>
      </c>
      <c r="L9290" s="2">
        <v>189.29</v>
      </c>
      <c r="M9290" s="2" t="s">
        <v>39</v>
      </c>
    </row>
    <row r="9291" spans="1:13" ht="14.25" hidden="1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3"/>
      <c r="J9291" s="2" t="s">
        <v>31</v>
      </c>
      <c r="K9291" s="2" t="s">
        <v>16</v>
      </c>
      <c r="L9291" s="2">
        <v>291.82</v>
      </c>
      <c r="M9291" s="2" t="s">
        <v>23</v>
      </c>
    </row>
    <row r="9292" spans="1:13" ht="14.25" hidden="1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3"/>
      <c r="J9292" s="2" t="s">
        <v>15</v>
      </c>
      <c r="K9292" s="2" t="s">
        <v>22</v>
      </c>
      <c r="L9292" s="2">
        <v>1393.4</v>
      </c>
      <c r="M9292" s="2" t="s">
        <v>23</v>
      </c>
    </row>
    <row r="9293" spans="1:13" ht="14.25" customHeight="1" x14ac:dyDescent="0.3">
      <c r="A9293" s="2" t="s">
        <v>9324</v>
      </c>
      <c r="B9293" s="2" t="s">
        <v>19</v>
      </c>
      <c r="C9293" s="2" t="s">
        <v>20</v>
      </c>
      <c r="D9293" s="8">
        <v>3334.88</v>
      </c>
      <c r="E9293" s="11">
        <v>0.31</v>
      </c>
      <c r="F9293" s="18">
        <v>2</v>
      </c>
      <c r="G9293" s="15">
        <v>45122</v>
      </c>
      <c r="H9293" s="3">
        <v>45125</v>
      </c>
      <c r="I9293" s="2">
        <f t="shared" ref="I9293:I9294" si="416">DATEDIF(G9293,H9293,"d")</f>
        <v>3</v>
      </c>
      <c r="J9293" s="2" t="s">
        <v>15</v>
      </c>
      <c r="K9293" s="2" t="s">
        <v>22</v>
      </c>
      <c r="L9293" s="2">
        <v>756.97</v>
      </c>
      <c r="M9293" s="2" t="s">
        <v>28</v>
      </c>
    </row>
    <row r="9294" spans="1:13" ht="14.25" customHeight="1" x14ac:dyDescent="0.3">
      <c r="A9294" s="2" t="s">
        <v>9325</v>
      </c>
      <c r="B9294" s="2" t="s">
        <v>19</v>
      </c>
      <c r="C9294" s="2" t="s">
        <v>14</v>
      </c>
      <c r="D9294" s="8">
        <v>3373.84</v>
      </c>
      <c r="E9294" s="11">
        <v>0.22</v>
      </c>
      <c r="F9294" s="18">
        <v>2</v>
      </c>
      <c r="G9294" s="15">
        <v>45618</v>
      </c>
      <c r="H9294" s="3">
        <v>45619</v>
      </c>
      <c r="I9294" s="2">
        <f t="shared" si="416"/>
        <v>1</v>
      </c>
      <c r="J9294" s="2" t="s">
        <v>21</v>
      </c>
      <c r="K9294" s="2" t="s">
        <v>16</v>
      </c>
      <c r="L9294" s="2">
        <v>745.65</v>
      </c>
      <c r="M9294" s="2" t="s">
        <v>17</v>
      </c>
    </row>
    <row r="9295" spans="1:13" ht="14.25" hidden="1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3"/>
      <c r="J9295" s="2" t="s">
        <v>31</v>
      </c>
      <c r="K9295" s="2" t="s">
        <v>16</v>
      </c>
      <c r="L9295" s="2">
        <v>307.02999999999997</v>
      </c>
      <c r="M9295" s="2" t="s">
        <v>39</v>
      </c>
    </row>
    <row r="9296" spans="1:13" ht="14.25" customHeight="1" x14ac:dyDescent="0.3">
      <c r="A9296" s="2" t="s">
        <v>9327</v>
      </c>
      <c r="B9296" s="2" t="s">
        <v>19</v>
      </c>
      <c r="C9296" s="2" t="s">
        <v>14</v>
      </c>
      <c r="D9296" s="8">
        <v>852.04</v>
      </c>
      <c r="E9296" s="11">
        <v>0.36</v>
      </c>
      <c r="F9296" s="18">
        <v>7</v>
      </c>
      <c r="G9296" s="15">
        <v>45098</v>
      </c>
      <c r="H9296" s="3">
        <v>45105</v>
      </c>
      <c r="I9296" s="2">
        <f>DATEDIF(G9296,H9296,"d")</f>
        <v>7</v>
      </c>
      <c r="J9296" s="2" t="s">
        <v>15</v>
      </c>
      <c r="K9296" s="2" t="s">
        <v>27</v>
      </c>
      <c r="L9296" s="2">
        <v>124.43</v>
      </c>
      <c r="M9296" s="2" t="s">
        <v>23</v>
      </c>
    </row>
    <row r="9297" spans="1:13" ht="14.25" hidden="1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3"/>
      <c r="J9297" s="2" t="s">
        <v>15</v>
      </c>
      <c r="K9297" s="2" t="s">
        <v>16</v>
      </c>
      <c r="L9297" s="2">
        <v>54.61</v>
      </c>
      <c r="M9297" s="2" t="s">
        <v>17</v>
      </c>
    </row>
    <row r="9298" spans="1:13" ht="14.25" hidden="1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3"/>
      <c r="J9298" s="2" t="s">
        <v>21</v>
      </c>
      <c r="K9298" s="2" t="s">
        <v>22</v>
      </c>
      <c r="L9298" s="2">
        <v>644.07000000000005</v>
      </c>
      <c r="M9298" s="2" t="s">
        <v>23</v>
      </c>
    </row>
    <row r="9299" spans="1:13" ht="14.25" hidden="1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3"/>
      <c r="J9299" s="2" t="s">
        <v>31</v>
      </c>
      <c r="K9299" s="2" t="s">
        <v>22</v>
      </c>
      <c r="L9299" s="2">
        <v>520.27</v>
      </c>
      <c r="M9299" s="2" t="s">
        <v>23</v>
      </c>
    </row>
    <row r="9300" spans="1:13" ht="14.25" hidden="1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3"/>
      <c r="J9300" s="2" t="s">
        <v>31</v>
      </c>
      <c r="K9300" s="2" t="s">
        <v>22</v>
      </c>
      <c r="L9300" s="2">
        <v>565.4</v>
      </c>
      <c r="M9300" s="2" t="s">
        <v>17</v>
      </c>
    </row>
    <row r="9301" spans="1:13" ht="14.25" hidden="1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3"/>
      <c r="J9301" s="2" t="s">
        <v>21</v>
      </c>
      <c r="K9301" s="2" t="s">
        <v>27</v>
      </c>
      <c r="L9301" s="2">
        <v>289.39</v>
      </c>
      <c r="M9301" s="2" t="s">
        <v>34</v>
      </c>
    </row>
    <row r="9302" spans="1:13" ht="14.25" customHeight="1" x14ac:dyDescent="0.3">
      <c r="A9302" s="2" t="s">
        <v>9333</v>
      </c>
      <c r="B9302" s="2" t="s">
        <v>19</v>
      </c>
      <c r="C9302" s="2" t="s">
        <v>14</v>
      </c>
      <c r="D9302" s="8">
        <v>2583.63</v>
      </c>
      <c r="E9302" s="11">
        <v>0.39</v>
      </c>
      <c r="F9302" s="18">
        <v>1</v>
      </c>
      <c r="G9302" s="15">
        <v>45564</v>
      </c>
      <c r="H9302" s="3">
        <v>45567</v>
      </c>
      <c r="I9302" s="2">
        <f>DATEDIF(G9302,H9302,"d")</f>
        <v>3</v>
      </c>
      <c r="J9302" s="2" t="s">
        <v>15</v>
      </c>
      <c r="K9302" s="2" t="s">
        <v>27</v>
      </c>
      <c r="L9302" s="2">
        <v>738.75</v>
      </c>
      <c r="M9302" s="2" t="s">
        <v>28</v>
      </c>
    </row>
    <row r="9303" spans="1:13" ht="14.25" hidden="1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3"/>
      <c r="J9303" s="2" t="s">
        <v>21</v>
      </c>
      <c r="K9303" s="2" t="s">
        <v>27</v>
      </c>
      <c r="L9303" s="2">
        <v>427.03</v>
      </c>
      <c r="M9303" s="2" t="s">
        <v>28</v>
      </c>
    </row>
    <row r="9304" spans="1:13" ht="14.25" hidden="1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3"/>
      <c r="J9304" s="2" t="s">
        <v>21</v>
      </c>
      <c r="K9304" s="2" t="s">
        <v>16</v>
      </c>
      <c r="L9304" s="2">
        <v>472</v>
      </c>
      <c r="M9304" s="2" t="s">
        <v>48</v>
      </c>
    </row>
    <row r="9305" spans="1:13" ht="14.25" hidden="1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3"/>
      <c r="J9305" s="2" t="s">
        <v>31</v>
      </c>
      <c r="K9305" s="2" t="s">
        <v>22</v>
      </c>
      <c r="L9305" s="2">
        <v>671.41</v>
      </c>
      <c r="M9305" s="2" t="s">
        <v>39</v>
      </c>
    </row>
    <row r="9306" spans="1:13" ht="14.25" hidden="1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3"/>
      <c r="J9306" s="2" t="s">
        <v>31</v>
      </c>
      <c r="K9306" s="2" t="s">
        <v>27</v>
      </c>
      <c r="L9306" s="2">
        <v>351.96</v>
      </c>
      <c r="M9306" s="2" t="s">
        <v>39</v>
      </c>
    </row>
    <row r="9307" spans="1:13" ht="14.25" customHeight="1" x14ac:dyDescent="0.3">
      <c r="A9307" s="2" t="s">
        <v>9338</v>
      </c>
      <c r="B9307" s="2" t="s">
        <v>19</v>
      </c>
      <c r="C9307" s="2" t="s">
        <v>36</v>
      </c>
      <c r="D9307" s="8">
        <v>4705.49</v>
      </c>
      <c r="E9307" s="11">
        <v>0.24</v>
      </c>
      <c r="F9307" s="18">
        <v>5</v>
      </c>
      <c r="G9307" s="15">
        <v>45232</v>
      </c>
      <c r="H9307" s="3">
        <v>45233</v>
      </c>
      <c r="I9307" s="2">
        <f>DATEDIF(G9307,H9307,"d")</f>
        <v>1</v>
      </c>
      <c r="J9307" s="2" t="s">
        <v>21</v>
      </c>
      <c r="K9307" s="2" t="s">
        <v>22</v>
      </c>
      <c r="L9307" s="2">
        <v>252.42</v>
      </c>
      <c r="M9307" s="2" t="s">
        <v>34</v>
      </c>
    </row>
    <row r="9308" spans="1:13" ht="14.25" hidden="1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3"/>
      <c r="J9308" s="2" t="s">
        <v>15</v>
      </c>
      <c r="K9308" s="2" t="s">
        <v>27</v>
      </c>
      <c r="L9308" s="2">
        <v>645.38</v>
      </c>
      <c r="M9308" s="2" t="s">
        <v>28</v>
      </c>
    </row>
    <row r="9309" spans="1:13" ht="14.25" hidden="1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3"/>
      <c r="J9309" s="2" t="s">
        <v>15</v>
      </c>
      <c r="K9309" s="2" t="s">
        <v>16</v>
      </c>
      <c r="L9309" s="2">
        <v>777.36</v>
      </c>
      <c r="M9309" s="2" t="s">
        <v>34</v>
      </c>
    </row>
    <row r="9310" spans="1:13" ht="14.25" customHeight="1" x14ac:dyDescent="0.3">
      <c r="A9310" s="2" t="s">
        <v>9341</v>
      </c>
      <c r="B9310" s="2" t="s">
        <v>19</v>
      </c>
      <c r="C9310" s="2" t="s">
        <v>14</v>
      </c>
      <c r="D9310" s="8">
        <v>4953.03</v>
      </c>
      <c r="E9310" s="11">
        <v>0.02</v>
      </c>
      <c r="F9310" s="18">
        <v>6</v>
      </c>
      <c r="G9310" s="15">
        <v>45315</v>
      </c>
      <c r="H9310" s="3">
        <v>45321</v>
      </c>
      <c r="I9310" s="2">
        <f>DATEDIF(G9310,H9310,"d")</f>
        <v>6</v>
      </c>
      <c r="J9310" s="2" t="s">
        <v>15</v>
      </c>
      <c r="K9310" s="2" t="s">
        <v>16</v>
      </c>
      <c r="L9310" s="2">
        <v>1090.23</v>
      </c>
      <c r="M9310" s="2" t="s">
        <v>39</v>
      </c>
    </row>
    <row r="9311" spans="1:13" ht="14.25" hidden="1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3"/>
      <c r="J9311" s="2" t="s">
        <v>21</v>
      </c>
      <c r="K9311" s="2" t="s">
        <v>22</v>
      </c>
      <c r="L9311" s="2">
        <v>277.64999999999998</v>
      </c>
      <c r="M9311" s="2" t="s">
        <v>48</v>
      </c>
    </row>
    <row r="9312" spans="1:13" ht="14.25" hidden="1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3"/>
      <c r="J9312" s="2" t="s">
        <v>21</v>
      </c>
      <c r="K9312" s="2" t="s">
        <v>22</v>
      </c>
      <c r="L9312" s="2">
        <v>896.75</v>
      </c>
      <c r="M9312" s="2" t="s">
        <v>34</v>
      </c>
    </row>
    <row r="9313" spans="1:13" ht="14.25" hidden="1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3"/>
      <c r="J9313" s="2" t="s">
        <v>31</v>
      </c>
      <c r="K9313" s="2" t="s">
        <v>27</v>
      </c>
      <c r="L9313" s="2">
        <v>482.63</v>
      </c>
      <c r="M9313" s="2" t="s">
        <v>34</v>
      </c>
    </row>
    <row r="9314" spans="1:13" ht="14.25" hidden="1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3"/>
      <c r="J9314" s="2" t="s">
        <v>21</v>
      </c>
      <c r="K9314" s="2" t="s">
        <v>22</v>
      </c>
      <c r="L9314" s="2">
        <v>654.11</v>
      </c>
      <c r="M9314" s="2" t="s">
        <v>39</v>
      </c>
    </row>
    <row r="9315" spans="1:13" ht="14.25" hidden="1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3"/>
      <c r="J9315" s="2" t="s">
        <v>31</v>
      </c>
      <c r="K9315" s="2" t="s">
        <v>22</v>
      </c>
      <c r="L9315" s="2">
        <v>279.33</v>
      </c>
      <c r="M9315" s="2" t="s">
        <v>28</v>
      </c>
    </row>
    <row r="9316" spans="1:13" ht="14.25" hidden="1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3"/>
      <c r="J9316" s="2" t="s">
        <v>15</v>
      </c>
      <c r="K9316" s="2" t="s">
        <v>22</v>
      </c>
      <c r="L9316" s="2">
        <v>882.7</v>
      </c>
      <c r="M9316" s="2" t="s">
        <v>39</v>
      </c>
    </row>
    <row r="9317" spans="1:13" ht="14.25" hidden="1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3"/>
      <c r="J9317" s="2" t="s">
        <v>21</v>
      </c>
      <c r="K9317" s="2" t="s">
        <v>22</v>
      </c>
      <c r="L9317" s="2">
        <v>124.17</v>
      </c>
      <c r="M9317" s="2" t="s">
        <v>48</v>
      </c>
    </row>
    <row r="9318" spans="1:13" ht="14.25" hidden="1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3"/>
      <c r="J9318" s="2" t="s">
        <v>31</v>
      </c>
      <c r="K9318" s="2" t="s">
        <v>22</v>
      </c>
      <c r="L9318" s="2">
        <v>306.89</v>
      </c>
      <c r="M9318" s="2" t="s">
        <v>23</v>
      </c>
    </row>
    <row r="9319" spans="1:13" ht="14.25" hidden="1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3"/>
      <c r="J9319" s="2" t="s">
        <v>15</v>
      </c>
      <c r="K9319" s="2" t="s">
        <v>22</v>
      </c>
      <c r="L9319" s="2">
        <v>317.85000000000002</v>
      </c>
      <c r="M9319" s="2" t="s">
        <v>28</v>
      </c>
    </row>
    <row r="9320" spans="1:13" ht="14.25" customHeight="1" x14ac:dyDescent="0.3">
      <c r="A9320" s="2" t="s">
        <v>9351</v>
      </c>
      <c r="B9320" s="2" t="s">
        <v>19</v>
      </c>
      <c r="C9320" s="2" t="s">
        <v>36</v>
      </c>
      <c r="D9320" s="8">
        <v>3761.08</v>
      </c>
      <c r="E9320" s="11">
        <v>0.38</v>
      </c>
      <c r="F9320" s="18">
        <v>6</v>
      </c>
      <c r="G9320" s="15">
        <v>45466</v>
      </c>
      <c r="H9320" s="3">
        <v>45468</v>
      </c>
      <c r="I9320" s="2">
        <f>DATEDIF(G9320,H9320,"d")</f>
        <v>2</v>
      </c>
      <c r="J9320" s="2" t="s">
        <v>31</v>
      </c>
      <c r="K9320" s="2" t="s">
        <v>16</v>
      </c>
      <c r="L9320" s="2">
        <v>333.83</v>
      </c>
      <c r="M9320" s="2" t="s">
        <v>48</v>
      </c>
    </row>
    <row r="9321" spans="1:13" ht="14.25" hidden="1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3"/>
      <c r="J9321" s="2" t="s">
        <v>21</v>
      </c>
      <c r="K9321" s="2" t="s">
        <v>27</v>
      </c>
      <c r="L9321" s="2">
        <v>236.32</v>
      </c>
      <c r="M9321" s="2" t="s">
        <v>39</v>
      </c>
    </row>
    <row r="9322" spans="1:13" ht="14.25" hidden="1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3"/>
      <c r="J9322" s="2" t="s">
        <v>15</v>
      </c>
      <c r="K9322" s="2" t="s">
        <v>16</v>
      </c>
      <c r="L9322" s="2">
        <v>211.28</v>
      </c>
      <c r="M9322" s="2" t="s">
        <v>28</v>
      </c>
    </row>
    <row r="9323" spans="1:13" ht="14.25" hidden="1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3"/>
      <c r="J9323" s="2" t="s">
        <v>15</v>
      </c>
      <c r="K9323" s="2" t="s">
        <v>22</v>
      </c>
      <c r="L9323" s="2">
        <v>105.66</v>
      </c>
      <c r="M9323" s="2" t="s">
        <v>23</v>
      </c>
    </row>
    <row r="9324" spans="1:13" ht="14.25" hidden="1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3"/>
      <c r="J9324" s="2" t="s">
        <v>15</v>
      </c>
      <c r="K9324" s="2" t="s">
        <v>22</v>
      </c>
      <c r="L9324" s="2">
        <v>640.72</v>
      </c>
      <c r="M9324" s="2" t="s">
        <v>39</v>
      </c>
    </row>
    <row r="9325" spans="1:13" ht="14.25" hidden="1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3"/>
      <c r="J9325" s="2" t="s">
        <v>21</v>
      </c>
      <c r="K9325" s="2" t="s">
        <v>22</v>
      </c>
      <c r="L9325" s="2">
        <v>9.0399999999999991</v>
      </c>
      <c r="M9325" s="2" t="s">
        <v>23</v>
      </c>
    </row>
    <row r="9326" spans="1:13" ht="14.25" hidden="1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3"/>
      <c r="J9326" s="2" t="s">
        <v>21</v>
      </c>
      <c r="K9326" s="2" t="s">
        <v>22</v>
      </c>
      <c r="L9326" s="2">
        <v>505.63</v>
      </c>
      <c r="M9326" s="2" t="s">
        <v>34</v>
      </c>
    </row>
    <row r="9327" spans="1:13" ht="14.25" customHeight="1" x14ac:dyDescent="0.3">
      <c r="A9327" s="2" t="s">
        <v>9358</v>
      </c>
      <c r="B9327" s="2" t="s">
        <v>19</v>
      </c>
      <c r="C9327" s="2" t="s">
        <v>26</v>
      </c>
      <c r="D9327" s="8">
        <v>2629.81</v>
      </c>
      <c r="E9327" s="11">
        <v>0.28999999999999998</v>
      </c>
      <c r="F9327" s="18">
        <v>1</v>
      </c>
      <c r="G9327" s="15">
        <v>45258</v>
      </c>
      <c r="H9327" s="3">
        <v>45265</v>
      </c>
      <c r="I9327" s="2">
        <f>DATEDIF(G9327,H9327,"d")</f>
        <v>7</v>
      </c>
      <c r="J9327" s="2" t="s">
        <v>21</v>
      </c>
      <c r="K9327" s="2" t="s">
        <v>27</v>
      </c>
      <c r="L9327" s="2">
        <v>541.16999999999996</v>
      </c>
      <c r="M9327" s="2" t="s">
        <v>23</v>
      </c>
    </row>
    <row r="9328" spans="1:13" ht="14.25" hidden="1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3"/>
      <c r="J9328" s="2" t="s">
        <v>15</v>
      </c>
      <c r="K9328" s="2" t="s">
        <v>27</v>
      </c>
      <c r="L9328" s="2">
        <v>472.39</v>
      </c>
      <c r="M9328" s="2" t="s">
        <v>34</v>
      </c>
    </row>
    <row r="9329" spans="1:13" ht="14.25" customHeight="1" x14ac:dyDescent="0.3">
      <c r="A9329" s="2" t="s">
        <v>9360</v>
      </c>
      <c r="B9329" s="2" t="s">
        <v>19</v>
      </c>
      <c r="C9329" s="2" t="s">
        <v>14</v>
      </c>
      <c r="D9329" s="8">
        <v>2443</v>
      </c>
      <c r="E9329" s="11">
        <v>0.25</v>
      </c>
      <c r="F9329" s="18">
        <v>6</v>
      </c>
      <c r="G9329" s="15">
        <v>45585</v>
      </c>
      <c r="H9329" s="3">
        <v>45591</v>
      </c>
      <c r="I9329" s="2">
        <f t="shared" ref="I9329:I9330" si="417">DATEDIF(G9329,H9329,"d")</f>
        <v>6</v>
      </c>
      <c r="J9329" s="2" t="s">
        <v>21</v>
      </c>
      <c r="K9329" s="2" t="s">
        <v>22</v>
      </c>
      <c r="L9329" s="2">
        <v>242.82</v>
      </c>
      <c r="M9329" s="2" t="s">
        <v>28</v>
      </c>
    </row>
    <row r="9330" spans="1:13" ht="14.25" customHeight="1" x14ac:dyDescent="0.3">
      <c r="A9330" s="2" t="s">
        <v>9361</v>
      </c>
      <c r="B9330" s="2" t="s">
        <v>19</v>
      </c>
      <c r="C9330" s="2" t="s">
        <v>14</v>
      </c>
      <c r="D9330" s="8">
        <v>2222.13</v>
      </c>
      <c r="E9330" s="11">
        <v>0.15</v>
      </c>
      <c r="F9330" s="18">
        <v>7</v>
      </c>
      <c r="G9330" s="15">
        <v>45602</v>
      </c>
      <c r="H9330" s="3">
        <v>45606</v>
      </c>
      <c r="I9330" s="2">
        <f t="shared" si="417"/>
        <v>4</v>
      </c>
      <c r="J9330" s="2" t="s">
        <v>31</v>
      </c>
      <c r="K9330" s="2" t="s">
        <v>27</v>
      </c>
      <c r="L9330" s="2">
        <v>570.55999999999995</v>
      </c>
      <c r="M9330" s="2" t="s">
        <v>23</v>
      </c>
    </row>
    <row r="9331" spans="1:13" ht="14.25" hidden="1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3"/>
      <c r="J9331" s="2" t="s">
        <v>31</v>
      </c>
      <c r="K9331" s="2" t="s">
        <v>16</v>
      </c>
      <c r="L9331" s="2">
        <v>431.8</v>
      </c>
      <c r="M9331" s="2" t="s">
        <v>28</v>
      </c>
    </row>
    <row r="9332" spans="1:13" ht="14.25" customHeight="1" x14ac:dyDescent="0.3">
      <c r="A9332" s="2" t="s">
        <v>9363</v>
      </c>
      <c r="B9332" s="2" t="s">
        <v>19</v>
      </c>
      <c r="C9332" s="2" t="s">
        <v>36</v>
      </c>
      <c r="D9332" s="8">
        <v>1862.67</v>
      </c>
      <c r="E9332" s="11">
        <v>0.36</v>
      </c>
      <c r="F9332" s="18">
        <v>2</v>
      </c>
      <c r="G9332" s="15">
        <v>45259</v>
      </c>
      <c r="H9332" s="3">
        <v>45260</v>
      </c>
      <c r="I9332" s="2">
        <f>DATEDIF(G9332,H9332,"d")</f>
        <v>1</v>
      </c>
      <c r="J9332" s="2" t="s">
        <v>15</v>
      </c>
      <c r="K9332" s="2" t="s">
        <v>27</v>
      </c>
      <c r="L9332" s="2">
        <v>239.16</v>
      </c>
      <c r="M9332" s="2" t="s">
        <v>48</v>
      </c>
    </row>
    <row r="9333" spans="1:13" ht="14.25" hidden="1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3"/>
      <c r="J9333" s="2" t="s">
        <v>31</v>
      </c>
      <c r="K9333" s="2" t="s">
        <v>22</v>
      </c>
      <c r="L9333" s="2">
        <v>171.61</v>
      </c>
      <c r="M9333" s="2" t="s">
        <v>39</v>
      </c>
    </row>
    <row r="9334" spans="1:13" ht="14.25" hidden="1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3"/>
      <c r="J9334" s="2" t="s">
        <v>31</v>
      </c>
      <c r="K9334" s="2" t="s">
        <v>22</v>
      </c>
      <c r="L9334" s="2">
        <v>663.62</v>
      </c>
      <c r="M9334" s="2" t="s">
        <v>23</v>
      </c>
    </row>
    <row r="9335" spans="1:13" ht="14.25" hidden="1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3"/>
      <c r="J9335" s="2" t="s">
        <v>21</v>
      </c>
      <c r="K9335" s="2" t="s">
        <v>22</v>
      </c>
      <c r="L9335" s="2">
        <v>577.33000000000004</v>
      </c>
      <c r="M9335" s="2" t="s">
        <v>48</v>
      </c>
    </row>
    <row r="9336" spans="1:13" ht="14.25" customHeight="1" x14ac:dyDescent="0.3">
      <c r="A9336" s="2" t="s">
        <v>9367</v>
      </c>
      <c r="B9336" s="2" t="s">
        <v>19</v>
      </c>
      <c r="C9336" s="2" t="s">
        <v>20</v>
      </c>
      <c r="D9336" s="8">
        <v>2692.63</v>
      </c>
      <c r="E9336" s="11">
        <v>0.37</v>
      </c>
      <c r="F9336" s="18">
        <v>2</v>
      </c>
      <c r="G9336" s="15">
        <v>45207</v>
      </c>
      <c r="H9336" s="3">
        <v>45213</v>
      </c>
      <c r="I9336" s="2">
        <f>DATEDIF(G9336,H9336,"d")</f>
        <v>6</v>
      </c>
      <c r="J9336" s="2" t="s">
        <v>15</v>
      </c>
      <c r="K9336" s="2" t="s">
        <v>16</v>
      </c>
      <c r="L9336" s="2">
        <v>270.19</v>
      </c>
      <c r="M9336" s="2" t="s">
        <v>23</v>
      </c>
    </row>
    <row r="9337" spans="1:13" ht="14.25" hidden="1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3"/>
      <c r="J9337" s="2" t="s">
        <v>21</v>
      </c>
      <c r="K9337" s="2" t="s">
        <v>22</v>
      </c>
      <c r="L9337" s="2">
        <v>42.66</v>
      </c>
      <c r="M9337" s="2" t="s">
        <v>39</v>
      </c>
    </row>
    <row r="9338" spans="1:13" ht="14.25" hidden="1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3"/>
      <c r="J9338" s="2" t="s">
        <v>31</v>
      </c>
      <c r="K9338" s="2" t="s">
        <v>22</v>
      </c>
      <c r="L9338" s="2">
        <v>109.98</v>
      </c>
      <c r="M9338" s="2" t="s">
        <v>17</v>
      </c>
    </row>
    <row r="9339" spans="1:13" ht="14.25" customHeight="1" x14ac:dyDescent="0.3">
      <c r="A9339" s="2" t="s">
        <v>9370</v>
      </c>
      <c r="B9339" s="2" t="s">
        <v>19</v>
      </c>
      <c r="C9339" s="2" t="s">
        <v>36</v>
      </c>
      <c r="D9339" s="8">
        <v>3026.2</v>
      </c>
      <c r="E9339" s="11">
        <v>0.42</v>
      </c>
      <c r="F9339" s="18">
        <v>6</v>
      </c>
      <c r="G9339" s="15">
        <v>45407</v>
      </c>
      <c r="H9339" s="3">
        <v>45409</v>
      </c>
      <c r="I9339" s="2">
        <f>DATEDIF(G9339,H9339,"d")</f>
        <v>2</v>
      </c>
      <c r="J9339" s="2" t="s">
        <v>31</v>
      </c>
      <c r="K9339" s="2" t="s">
        <v>16</v>
      </c>
      <c r="L9339" s="2">
        <v>697.24</v>
      </c>
      <c r="M9339" s="2" t="s">
        <v>48</v>
      </c>
    </row>
    <row r="9340" spans="1:13" ht="14.25" hidden="1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3"/>
      <c r="J9340" s="2" t="s">
        <v>31</v>
      </c>
      <c r="K9340" s="2" t="s">
        <v>16</v>
      </c>
      <c r="L9340" s="2">
        <v>647.25</v>
      </c>
      <c r="M9340" s="2" t="s">
        <v>28</v>
      </c>
    </row>
    <row r="9341" spans="1:13" ht="14.25" hidden="1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3"/>
      <c r="J9341" s="2" t="s">
        <v>15</v>
      </c>
      <c r="K9341" s="2" t="s">
        <v>16</v>
      </c>
      <c r="L9341" s="2">
        <v>595.66</v>
      </c>
      <c r="M9341" s="2" t="s">
        <v>23</v>
      </c>
    </row>
    <row r="9342" spans="1:13" ht="14.25" hidden="1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3"/>
      <c r="J9342" s="2" t="s">
        <v>31</v>
      </c>
      <c r="K9342" s="2" t="s">
        <v>16</v>
      </c>
      <c r="L9342" s="2">
        <v>98.18</v>
      </c>
      <c r="M9342" s="2" t="s">
        <v>34</v>
      </c>
    </row>
    <row r="9343" spans="1:13" ht="14.25" hidden="1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3"/>
      <c r="J9343" s="2" t="s">
        <v>31</v>
      </c>
      <c r="K9343" s="2" t="s">
        <v>27</v>
      </c>
      <c r="L9343" s="2">
        <v>153.37</v>
      </c>
      <c r="M9343" s="2" t="s">
        <v>39</v>
      </c>
    </row>
    <row r="9344" spans="1:13" ht="14.25" hidden="1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3"/>
      <c r="J9344" s="2" t="s">
        <v>15</v>
      </c>
      <c r="K9344" s="2" t="s">
        <v>27</v>
      </c>
      <c r="L9344" s="2">
        <v>1112.02</v>
      </c>
      <c r="M9344" s="2" t="s">
        <v>48</v>
      </c>
    </row>
    <row r="9345" spans="1:13" ht="14.25" customHeight="1" x14ac:dyDescent="0.3">
      <c r="A9345" s="2" t="s">
        <v>9376</v>
      </c>
      <c r="B9345" s="2" t="s">
        <v>19</v>
      </c>
      <c r="C9345" s="2" t="s">
        <v>20</v>
      </c>
      <c r="D9345" s="8">
        <v>3538.03</v>
      </c>
      <c r="E9345" s="11">
        <v>0</v>
      </c>
      <c r="F9345" s="18">
        <v>6</v>
      </c>
      <c r="G9345" s="15">
        <v>45105</v>
      </c>
      <c r="H9345" s="3">
        <v>45110</v>
      </c>
      <c r="I9345" s="2">
        <f t="shared" ref="I9345:I9347" si="418">DATEDIF(G9345,H9345,"d")</f>
        <v>5</v>
      </c>
      <c r="J9345" s="2" t="s">
        <v>21</v>
      </c>
      <c r="K9345" s="2" t="s">
        <v>27</v>
      </c>
      <c r="L9345" s="2">
        <v>509.4</v>
      </c>
      <c r="M9345" s="2" t="s">
        <v>39</v>
      </c>
    </row>
    <row r="9346" spans="1:13" ht="14.25" customHeight="1" x14ac:dyDescent="0.3">
      <c r="A9346" s="2" t="s">
        <v>9377</v>
      </c>
      <c r="B9346" s="2" t="s">
        <v>19</v>
      </c>
      <c r="C9346" s="2" t="s">
        <v>14</v>
      </c>
      <c r="D9346" s="8">
        <v>4834.3599999999997</v>
      </c>
      <c r="E9346" s="11">
        <v>0.33</v>
      </c>
      <c r="F9346" s="18">
        <v>1</v>
      </c>
      <c r="G9346" s="15">
        <v>45440</v>
      </c>
      <c r="H9346" s="3">
        <v>45441</v>
      </c>
      <c r="I9346" s="2">
        <f t="shared" si="418"/>
        <v>1</v>
      </c>
      <c r="J9346" s="2" t="s">
        <v>15</v>
      </c>
      <c r="K9346" s="2" t="s">
        <v>16</v>
      </c>
      <c r="L9346" s="2">
        <v>912.49</v>
      </c>
      <c r="M9346" s="2" t="s">
        <v>23</v>
      </c>
    </row>
    <row r="9347" spans="1:13" ht="14.25" customHeight="1" x14ac:dyDescent="0.3">
      <c r="A9347" s="2" t="s">
        <v>9378</v>
      </c>
      <c r="B9347" s="2" t="s">
        <v>19</v>
      </c>
      <c r="C9347" s="2" t="s">
        <v>33</v>
      </c>
      <c r="D9347" s="8">
        <v>503.51</v>
      </c>
      <c r="E9347" s="11">
        <v>0.4</v>
      </c>
      <c r="F9347" s="18">
        <v>8</v>
      </c>
      <c r="G9347" s="15">
        <v>45066</v>
      </c>
      <c r="H9347" s="3">
        <v>45069</v>
      </c>
      <c r="I9347" s="2">
        <f t="shared" si="418"/>
        <v>3</v>
      </c>
      <c r="J9347" s="2" t="s">
        <v>15</v>
      </c>
      <c r="K9347" s="2" t="s">
        <v>16</v>
      </c>
      <c r="L9347" s="2">
        <v>96.23</v>
      </c>
      <c r="M9347" s="2" t="s">
        <v>48</v>
      </c>
    </row>
    <row r="9348" spans="1:13" ht="14.25" hidden="1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3"/>
      <c r="J9348" s="2" t="s">
        <v>21</v>
      </c>
      <c r="K9348" s="2" t="s">
        <v>16</v>
      </c>
      <c r="L9348" s="2">
        <v>854.87</v>
      </c>
      <c r="M9348" s="2" t="s">
        <v>28</v>
      </c>
    </row>
    <row r="9349" spans="1:13" ht="14.25" hidden="1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3"/>
      <c r="J9349" s="2" t="s">
        <v>15</v>
      </c>
      <c r="K9349" s="2" t="s">
        <v>22</v>
      </c>
      <c r="L9349" s="2">
        <v>424.71</v>
      </c>
      <c r="M9349" s="2" t="s">
        <v>17</v>
      </c>
    </row>
    <row r="9350" spans="1:13" ht="14.25" hidden="1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3"/>
      <c r="J9350" s="2" t="s">
        <v>21</v>
      </c>
      <c r="K9350" s="2" t="s">
        <v>22</v>
      </c>
      <c r="L9350" s="2">
        <v>930.46</v>
      </c>
      <c r="M9350" s="2" t="s">
        <v>48</v>
      </c>
    </row>
    <row r="9351" spans="1:13" ht="14.25" hidden="1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3"/>
      <c r="J9351" s="2" t="s">
        <v>31</v>
      </c>
      <c r="K9351" s="2" t="s">
        <v>22</v>
      </c>
      <c r="L9351" s="2">
        <v>19.440000000000001</v>
      </c>
      <c r="M9351" s="2" t="s">
        <v>23</v>
      </c>
    </row>
    <row r="9352" spans="1:13" ht="14.25" hidden="1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3"/>
      <c r="J9352" s="2" t="s">
        <v>15</v>
      </c>
      <c r="K9352" s="2" t="s">
        <v>27</v>
      </c>
      <c r="L9352" s="2">
        <v>311.37</v>
      </c>
      <c r="M9352" s="2" t="s">
        <v>23</v>
      </c>
    </row>
    <row r="9353" spans="1:13" ht="14.25" hidden="1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3"/>
      <c r="J9353" s="2" t="s">
        <v>21</v>
      </c>
      <c r="K9353" s="2" t="s">
        <v>22</v>
      </c>
      <c r="L9353" s="2">
        <v>178.21</v>
      </c>
      <c r="M9353" s="2" t="s">
        <v>39</v>
      </c>
    </row>
    <row r="9354" spans="1:13" ht="14.25" hidden="1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3"/>
      <c r="J9354" s="2" t="s">
        <v>15</v>
      </c>
      <c r="K9354" s="2" t="s">
        <v>16</v>
      </c>
      <c r="L9354" s="2">
        <v>744.22</v>
      </c>
      <c r="M9354" s="2" t="s">
        <v>48</v>
      </c>
    </row>
    <row r="9355" spans="1:13" ht="14.25" hidden="1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3"/>
      <c r="J9355" s="2" t="s">
        <v>21</v>
      </c>
      <c r="K9355" s="2" t="s">
        <v>27</v>
      </c>
      <c r="L9355" s="2">
        <v>575.26</v>
      </c>
      <c r="M9355" s="2" t="s">
        <v>48</v>
      </c>
    </row>
    <row r="9356" spans="1:13" ht="14.25" hidden="1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3"/>
      <c r="J9356" s="2" t="s">
        <v>21</v>
      </c>
      <c r="K9356" s="2" t="s">
        <v>16</v>
      </c>
      <c r="L9356" s="2">
        <v>1057.6099999999999</v>
      </c>
      <c r="M9356" s="2" t="s">
        <v>39</v>
      </c>
    </row>
    <row r="9357" spans="1:13" ht="14.25" hidden="1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3"/>
      <c r="J9357" s="2" t="s">
        <v>21</v>
      </c>
      <c r="K9357" s="2" t="s">
        <v>27</v>
      </c>
      <c r="L9357" s="2">
        <v>847.32</v>
      </c>
      <c r="M9357" s="2" t="s">
        <v>48</v>
      </c>
    </row>
    <row r="9358" spans="1:13" ht="14.25" hidden="1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3"/>
      <c r="J9358" s="2" t="s">
        <v>31</v>
      </c>
      <c r="K9358" s="2" t="s">
        <v>22</v>
      </c>
      <c r="L9358" s="2">
        <v>728.55</v>
      </c>
      <c r="M9358" s="2" t="s">
        <v>34</v>
      </c>
    </row>
    <row r="9359" spans="1:13" ht="14.25" hidden="1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3"/>
      <c r="J9359" s="2" t="s">
        <v>15</v>
      </c>
      <c r="K9359" s="2" t="s">
        <v>16</v>
      </c>
      <c r="L9359" s="2">
        <v>225.43</v>
      </c>
      <c r="M9359" s="2" t="s">
        <v>17</v>
      </c>
    </row>
    <row r="9360" spans="1:13" ht="14.25" customHeight="1" x14ac:dyDescent="0.3">
      <c r="A9360" s="2" t="s">
        <v>9391</v>
      </c>
      <c r="B9360" s="2" t="s">
        <v>19</v>
      </c>
      <c r="C9360" s="2" t="s">
        <v>36</v>
      </c>
      <c r="D9360" s="8">
        <v>3306.74</v>
      </c>
      <c r="E9360" s="11">
        <v>0.06</v>
      </c>
      <c r="F9360" s="18">
        <v>8</v>
      </c>
      <c r="G9360" s="15">
        <v>45491</v>
      </c>
      <c r="H9360" s="3">
        <v>45498</v>
      </c>
      <c r="I9360" s="2">
        <f>DATEDIF(G9360,H9360,"d")</f>
        <v>7</v>
      </c>
      <c r="J9360" s="2" t="s">
        <v>21</v>
      </c>
      <c r="K9360" s="2" t="s">
        <v>16</v>
      </c>
      <c r="L9360" s="2">
        <v>414.18</v>
      </c>
      <c r="M9360" s="2" t="s">
        <v>28</v>
      </c>
    </row>
    <row r="9361" spans="1:13" ht="14.25" hidden="1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3"/>
      <c r="J9361" s="2" t="s">
        <v>31</v>
      </c>
      <c r="K9361" s="2" t="s">
        <v>27</v>
      </c>
      <c r="L9361" s="2">
        <v>833.91</v>
      </c>
      <c r="M9361" s="2" t="s">
        <v>23</v>
      </c>
    </row>
    <row r="9362" spans="1:13" ht="14.25" customHeight="1" x14ac:dyDescent="0.3">
      <c r="A9362" s="2" t="s">
        <v>9393</v>
      </c>
      <c r="B9362" s="2" t="s">
        <v>19</v>
      </c>
      <c r="C9362" s="2" t="s">
        <v>20</v>
      </c>
      <c r="D9362" s="8">
        <v>1776.35</v>
      </c>
      <c r="E9362" s="11">
        <v>0.15</v>
      </c>
      <c r="F9362" s="18">
        <v>8</v>
      </c>
      <c r="G9362" s="15">
        <v>45645</v>
      </c>
      <c r="H9362" s="3">
        <v>45650</v>
      </c>
      <c r="I9362" s="2">
        <f>DATEDIF(G9362,H9362,"d")</f>
        <v>5</v>
      </c>
      <c r="J9362" s="2" t="s">
        <v>31</v>
      </c>
      <c r="K9362" s="2" t="s">
        <v>27</v>
      </c>
      <c r="L9362" s="2">
        <v>211.42</v>
      </c>
      <c r="M9362" s="2" t="s">
        <v>17</v>
      </c>
    </row>
    <row r="9363" spans="1:13" ht="14.25" hidden="1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3"/>
      <c r="J9363" s="2" t="s">
        <v>21</v>
      </c>
      <c r="K9363" s="2" t="s">
        <v>22</v>
      </c>
      <c r="L9363" s="2">
        <v>130.29</v>
      </c>
      <c r="M9363" s="2" t="s">
        <v>48</v>
      </c>
    </row>
    <row r="9364" spans="1:13" ht="14.25" hidden="1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3"/>
      <c r="J9364" s="2" t="s">
        <v>31</v>
      </c>
      <c r="K9364" s="2" t="s">
        <v>16</v>
      </c>
      <c r="L9364" s="2">
        <v>258.37</v>
      </c>
      <c r="M9364" s="2" t="s">
        <v>48</v>
      </c>
    </row>
    <row r="9365" spans="1:13" ht="14.25" hidden="1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3"/>
      <c r="J9365" s="2" t="s">
        <v>15</v>
      </c>
      <c r="K9365" s="2" t="s">
        <v>27</v>
      </c>
      <c r="L9365" s="2">
        <v>58.82</v>
      </c>
      <c r="M9365" s="2" t="s">
        <v>17</v>
      </c>
    </row>
    <row r="9366" spans="1:13" ht="14.25" hidden="1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3"/>
      <c r="J9366" s="2" t="s">
        <v>15</v>
      </c>
      <c r="K9366" s="2" t="s">
        <v>27</v>
      </c>
      <c r="L9366" s="2">
        <v>1026.53</v>
      </c>
      <c r="M9366" s="2" t="s">
        <v>23</v>
      </c>
    </row>
    <row r="9367" spans="1:13" ht="14.25" hidden="1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3"/>
      <c r="J9367" s="2" t="s">
        <v>15</v>
      </c>
      <c r="K9367" s="2" t="s">
        <v>22</v>
      </c>
      <c r="L9367" s="2">
        <v>581.85</v>
      </c>
      <c r="M9367" s="2" t="s">
        <v>23</v>
      </c>
    </row>
    <row r="9368" spans="1:13" ht="14.25" hidden="1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3"/>
      <c r="J9368" s="2" t="s">
        <v>21</v>
      </c>
      <c r="K9368" s="2" t="s">
        <v>16</v>
      </c>
      <c r="L9368" s="2">
        <v>575.64</v>
      </c>
      <c r="M9368" s="2" t="s">
        <v>17</v>
      </c>
    </row>
    <row r="9369" spans="1:13" ht="14.25" hidden="1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3"/>
      <c r="J9369" s="2" t="s">
        <v>21</v>
      </c>
      <c r="K9369" s="2" t="s">
        <v>22</v>
      </c>
      <c r="L9369" s="2">
        <v>719.15</v>
      </c>
      <c r="M9369" s="2" t="s">
        <v>39</v>
      </c>
    </row>
    <row r="9370" spans="1:13" ht="14.25" customHeight="1" x14ac:dyDescent="0.3">
      <c r="A9370" s="2" t="s">
        <v>9401</v>
      </c>
      <c r="B9370" s="2" t="s">
        <v>19</v>
      </c>
      <c r="C9370" s="2" t="s">
        <v>36</v>
      </c>
      <c r="D9370" s="8">
        <v>2418.13</v>
      </c>
      <c r="E9370" s="11">
        <v>0.15</v>
      </c>
      <c r="F9370" s="18">
        <v>9</v>
      </c>
      <c r="G9370" s="15">
        <v>45562</v>
      </c>
      <c r="H9370" s="3">
        <v>45566</v>
      </c>
      <c r="I9370" s="2">
        <f t="shared" ref="I9370:I9372" si="419">DATEDIF(G9370,H9370,"d")</f>
        <v>4</v>
      </c>
      <c r="J9370" s="2" t="s">
        <v>21</v>
      </c>
      <c r="K9370" s="2" t="s">
        <v>22</v>
      </c>
      <c r="L9370" s="2">
        <v>596.19000000000005</v>
      </c>
      <c r="M9370" s="2" t="s">
        <v>39</v>
      </c>
    </row>
    <row r="9371" spans="1:13" ht="14.25" customHeight="1" x14ac:dyDescent="0.3">
      <c r="A9371" s="2" t="s">
        <v>9402</v>
      </c>
      <c r="B9371" s="2" t="s">
        <v>19</v>
      </c>
      <c r="C9371" s="2" t="s">
        <v>26</v>
      </c>
      <c r="D9371" s="8">
        <v>972.62</v>
      </c>
      <c r="E9371" s="11">
        <v>0.43</v>
      </c>
      <c r="F9371" s="18">
        <v>4</v>
      </c>
      <c r="G9371" s="15">
        <v>45261</v>
      </c>
      <c r="H9371" s="3">
        <v>45265</v>
      </c>
      <c r="I9371" s="2">
        <f t="shared" si="419"/>
        <v>4</v>
      </c>
      <c r="J9371" s="2" t="s">
        <v>15</v>
      </c>
      <c r="K9371" s="2" t="s">
        <v>16</v>
      </c>
      <c r="L9371" s="2">
        <v>243.96</v>
      </c>
      <c r="M9371" s="2" t="s">
        <v>28</v>
      </c>
    </row>
    <row r="9372" spans="1:13" ht="14.25" customHeight="1" x14ac:dyDescent="0.3">
      <c r="A9372" s="2" t="s">
        <v>9403</v>
      </c>
      <c r="B9372" s="2" t="s">
        <v>19</v>
      </c>
      <c r="C9372" s="2" t="s">
        <v>26</v>
      </c>
      <c r="D9372" s="8">
        <v>1870.85</v>
      </c>
      <c r="E9372" s="11">
        <v>0.36</v>
      </c>
      <c r="F9372" s="18">
        <v>1</v>
      </c>
      <c r="G9372" s="15">
        <v>45363</v>
      </c>
      <c r="H9372" s="3">
        <v>45368</v>
      </c>
      <c r="I9372" s="2">
        <f t="shared" si="419"/>
        <v>5</v>
      </c>
      <c r="J9372" s="2" t="s">
        <v>15</v>
      </c>
      <c r="K9372" s="2" t="s">
        <v>16</v>
      </c>
      <c r="L9372" s="2">
        <v>536.27</v>
      </c>
      <c r="M9372" s="2" t="s">
        <v>17</v>
      </c>
    </row>
    <row r="9373" spans="1:13" ht="14.25" hidden="1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3"/>
      <c r="J9373" s="2" t="s">
        <v>31</v>
      </c>
      <c r="K9373" s="2" t="s">
        <v>22</v>
      </c>
      <c r="L9373" s="2">
        <v>610.41</v>
      </c>
      <c r="M9373" s="2" t="s">
        <v>34</v>
      </c>
    </row>
    <row r="9374" spans="1:13" ht="14.25" customHeight="1" x14ac:dyDescent="0.3">
      <c r="A9374" s="2" t="s">
        <v>9405</v>
      </c>
      <c r="B9374" s="2" t="s">
        <v>19</v>
      </c>
      <c r="C9374" s="2" t="s">
        <v>20</v>
      </c>
      <c r="D9374" s="8">
        <v>4969.32</v>
      </c>
      <c r="E9374" s="11">
        <v>0.46</v>
      </c>
      <c r="F9374" s="18">
        <v>8</v>
      </c>
      <c r="G9374" s="15">
        <v>45037</v>
      </c>
      <c r="H9374" s="3">
        <v>45044</v>
      </c>
      <c r="I9374" s="2">
        <f t="shared" ref="I9374:I9375" si="420">DATEDIF(G9374,H9374,"d")</f>
        <v>7</v>
      </c>
      <c r="J9374" s="2" t="s">
        <v>21</v>
      </c>
      <c r="K9374" s="2" t="s">
        <v>16</v>
      </c>
      <c r="L9374" s="2">
        <v>833.89</v>
      </c>
      <c r="M9374" s="2" t="s">
        <v>17</v>
      </c>
    </row>
    <row r="9375" spans="1:13" ht="14.25" customHeight="1" x14ac:dyDescent="0.3">
      <c r="A9375" s="2" t="s">
        <v>9406</v>
      </c>
      <c r="B9375" s="2" t="s">
        <v>19</v>
      </c>
      <c r="C9375" s="2" t="s">
        <v>33</v>
      </c>
      <c r="D9375" s="8">
        <v>2167.08</v>
      </c>
      <c r="E9375" s="11">
        <v>0.24</v>
      </c>
      <c r="F9375" s="18">
        <v>3</v>
      </c>
      <c r="G9375" s="15">
        <v>45504</v>
      </c>
      <c r="H9375" s="3">
        <v>45507</v>
      </c>
      <c r="I9375" s="2">
        <f t="shared" si="420"/>
        <v>3</v>
      </c>
      <c r="J9375" s="2" t="s">
        <v>21</v>
      </c>
      <c r="K9375" s="2" t="s">
        <v>27</v>
      </c>
      <c r="L9375" s="2">
        <v>458.2</v>
      </c>
      <c r="M9375" s="2" t="s">
        <v>17</v>
      </c>
    </row>
    <row r="9376" spans="1:13" ht="14.25" hidden="1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3"/>
      <c r="J9376" s="2" t="s">
        <v>31</v>
      </c>
      <c r="K9376" s="2" t="s">
        <v>16</v>
      </c>
      <c r="L9376" s="2">
        <v>160.77000000000001</v>
      </c>
      <c r="M9376" s="2" t="s">
        <v>17</v>
      </c>
    </row>
    <row r="9377" spans="1:13" ht="14.25" customHeight="1" x14ac:dyDescent="0.3">
      <c r="A9377" s="2" t="s">
        <v>9408</v>
      </c>
      <c r="B9377" s="2" t="s">
        <v>19</v>
      </c>
      <c r="C9377" s="2" t="s">
        <v>33</v>
      </c>
      <c r="D9377" s="8">
        <v>1503.01</v>
      </c>
      <c r="E9377" s="11">
        <v>0.14000000000000001</v>
      </c>
      <c r="F9377" s="18">
        <v>1</v>
      </c>
      <c r="G9377" s="15">
        <v>45257</v>
      </c>
      <c r="H9377" s="3">
        <v>45260</v>
      </c>
      <c r="I9377" s="2">
        <f>DATEDIF(G9377,H9377,"d")</f>
        <v>3</v>
      </c>
      <c r="J9377" s="2" t="s">
        <v>31</v>
      </c>
      <c r="K9377" s="2" t="s">
        <v>16</v>
      </c>
      <c r="L9377" s="2">
        <v>106.69</v>
      </c>
      <c r="M9377" s="2" t="s">
        <v>48</v>
      </c>
    </row>
    <row r="9378" spans="1:13" ht="14.25" hidden="1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3"/>
      <c r="J9378" s="2" t="s">
        <v>21</v>
      </c>
      <c r="K9378" s="2" t="s">
        <v>27</v>
      </c>
      <c r="L9378" s="2">
        <v>594.77</v>
      </c>
      <c r="M9378" s="2" t="s">
        <v>17</v>
      </c>
    </row>
    <row r="9379" spans="1:13" ht="14.25" hidden="1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3"/>
      <c r="J9379" s="2" t="s">
        <v>15</v>
      </c>
      <c r="K9379" s="2" t="s">
        <v>27</v>
      </c>
      <c r="L9379" s="2">
        <v>225.03</v>
      </c>
      <c r="M9379" s="2" t="s">
        <v>17</v>
      </c>
    </row>
    <row r="9380" spans="1:13" ht="14.25" hidden="1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3"/>
      <c r="J9380" s="2" t="s">
        <v>15</v>
      </c>
      <c r="K9380" s="2" t="s">
        <v>27</v>
      </c>
      <c r="L9380" s="2">
        <v>829.26</v>
      </c>
      <c r="M9380" s="2" t="s">
        <v>23</v>
      </c>
    </row>
    <row r="9381" spans="1:13" ht="14.25" hidden="1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3"/>
      <c r="J9381" s="2" t="s">
        <v>21</v>
      </c>
      <c r="K9381" s="2" t="s">
        <v>22</v>
      </c>
      <c r="L9381" s="2">
        <v>296.54000000000002</v>
      </c>
      <c r="M9381" s="2" t="s">
        <v>48</v>
      </c>
    </row>
    <row r="9382" spans="1:13" ht="14.25" hidden="1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3"/>
      <c r="J9382" s="2" t="s">
        <v>15</v>
      </c>
      <c r="K9382" s="2" t="s">
        <v>16</v>
      </c>
      <c r="L9382" s="2">
        <v>879.49</v>
      </c>
      <c r="M9382" s="2" t="s">
        <v>28</v>
      </c>
    </row>
    <row r="9383" spans="1:13" ht="14.25" hidden="1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3"/>
      <c r="J9383" s="2" t="s">
        <v>21</v>
      </c>
      <c r="K9383" s="2" t="s">
        <v>27</v>
      </c>
      <c r="L9383" s="2">
        <v>120.95</v>
      </c>
      <c r="M9383" s="2" t="s">
        <v>48</v>
      </c>
    </row>
    <row r="9384" spans="1:13" ht="14.25" customHeight="1" x14ac:dyDescent="0.3">
      <c r="A9384" s="2" t="s">
        <v>9415</v>
      </c>
      <c r="B9384" s="2" t="s">
        <v>19</v>
      </c>
      <c r="C9384" s="2" t="s">
        <v>14</v>
      </c>
      <c r="D9384" s="8">
        <v>2035.72</v>
      </c>
      <c r="E9384" s="11">
        <v>0.06</v>
      </c>
      <c r="F9384" s="18">
        <v>6</v>
      </c>
      <c r="G9384" s="15">
        <v>45629</v>
      </c>
      <c r="H9384" s="3">
        <v>45633</v>
      </c>
      <c r="I9384" s="2">
        <f>DATEDIF(G9384,H9384,"d")</f>
        <v>4</v>
      </c>
      <c r="J9384" s="2" t="s">
        <v>21</v>
      </c>
      <c r="K9384" s="2" t="s">
        <v>27</v>
      </c>
      <c r="L9384" s="2">
        <v>478.77</v>
      </c>
      <c r="M9384" s="2" t="s">
        <v>23</v>
      </c>
    </row>
    <row r="9385" spans="1:13" ht="14.25" hidden="1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3"/>
      <c r="J9385" s="2" t="s">
        <v>15</v>
      </c>
      <c r="K9385" s="2" t="s">
        <v>27</v>
      </c>
      <c r="L9385" s="2">
        <v>235.06</v>
      </c>
      <c r="M9385" s="2" t="s">
        <v>28</v>
      </c>
    </row>
    <row r="9386" spans="1:13" ht="14.25" hidden="1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3"/>
      <c r="J9386" s="2" t="s">
        <v>15</v>
      </c>
      <c r="K9386" s="2" t="s">
        <v>22</v>
      </c>
      <c r="L9386" s="2">
        <v>249.63</v>
      </c>
      <c r="M9386" s="2" t="s">
        <v>34</v>
      </c>
    </row>
    <row r="9387" spans="1:13" ht="14.25" hidden="1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3"/>
      <c r="J9387" s="2" t="s">
        <v>21</v>
      </c>
      <c r="K9387" s="2" t="s">
        <v>27</v>
      </c>
      <c r="L9387" s="2">
        <v>50.44</v>
      </c>
      <c r="M9387" s="2" t="s">
        <v>34</v>
      </c>
    </row>
    <row r="9388" spans="1:13" ht="14.25" hidden="1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3"/>
      <c r="J9388" s="2" t="s">
        <v>21</v>
      </c>
      <c r="K9388" s="2" t="s">
        <v>16</v>
      </c>
      <c r="L9388" s="2">
        <v>162.06</v>
      </c>
      <c r="M9388" s="2" t="s">
        <v>48</v>
      </c>
    </row>
    <row r="9389" spans="1:13" ht="14.25" hidden="1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3"/>
      <c r="J9389" s="2" t="s">
        <v>21</v>
      </c>
      <c r="K9389" s="2" t="s">
        <v>27</v>
      </c>
      <c r="L9389" s="2">
        <v>199.17</v>
      </c>
      <c r="M9389" s="2" t="s">
        <v>23</v>
      </c>
    </row>
    <row r="9390" spans="1:13" ht="14.25" hidden="1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3"/>
      <c r="J9390" s="2" t="s">
        <v>21</v>
      </c>
      <c r="K9390" s="2" t="s">
        <v>27</v>
      </c>
      <c r="L9390" s="2">
        <v>67.540000000000006</v>
      </c>
      <c r="M9390" s="2" t="s">
        <v>39</v>
      </c>
    </row>
    <row r="9391" spans="1:13" ht="14.25" hidden="1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3"/>
      <c r="J9391" s="2" t="s">
        <v>31</v>
      </c>
      <c r="K9391" s="2" t="s">
        <v>22</v>
      </c>
      <c r="L9391" s="2">
        <v>196.14</v>
      </c>
      <c r="M9391" s="2" t="s">
        <v>39</v>
      </c>
    </row>
    <row r="9392" spans="1:13" ht="14.25" hidden="1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3"/>
      <c r="J9392" s="2" t="s">
        <v>31</v>
      </c>
      <c r="K9392" s="2" t="s">
        <v>27</v>
      </c>
      <c r="L9392" s="2">
        <v>453.8</v>
      </c>
      <c r="M9392" s="2" t="s">
        <v>23</v>
      </c>
    </row>
    <row r="9393" spans="1:13" ht="14.25" hidden="1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3"/>
      <c r="J9393" s="2" t="s">
        <v>21</v>
      </c>
      <c r="K9393" s="2" t="s">
        <v>27</v>
      </c>
      <c r="L9393" s="2">
        <v>73.459999999999994</v>
      </c>
      <c r="M9393" s="2" t="s">
        <v>23</v>
      </c>
    </row>
    <row r="9394" spans="1:13" ht="14.25" hidden="1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3"/>
      <c r="J9394" s="2" t="s">
        <v>21</v>
      </c>
      <c r="K9394" s="2" t="s">
        <v>22</v>
      </c>
      <c r="L9394" s="2">
        <v>423.36</v>
      </c>
      <c r="M9394" s="2" t="s">
        <v>28</v>
      </c>
    </row>
    <row r="9395" spans="1:13" ht="14.25" customHeight="1" x14ac:dyDescent="0.3">
      <c r="A9395" s="2" t="s">
        <v>9426</v>
      </c>
      <c r="B9395" s="2" t="s">
        <v>19</v>
      </c>
      <c r="C9395" s="2" t="s">
        <v>20</v>
      </c>
      <c r="D9395" s="8">
        <v>797.51</v>
      </c>
      <c r="E9395" s="11">
        <v>0.44</v>
      </c>
      <c r="F9395" s="18">
        <v>1</v>
      </c>
      <c r="G9395" s="15">
        <v>45340</v>
      </c>
      <c r="H9395" s="3">
        <v>45347</v>
      </c>
      <c r="I9395" s="2">
        <f>DATEDIF(G9395,H9395,"d")</f>
        <v>7</v>
      </c>
      <c r="J9395" s="2" t="s">
        <v>15</v>
      </c>
      <c r="K9395" s="2" t="s">
        <v>22</v>
      </c>
      <c r="L9395" s="2">
        <v>92.3</v>
      </c>
      <c r="M9395" s="2" t="s">
        <v>28</v>
      </c>
    </row>
    <row r="9396" spans="1:13" ht="14.25" hidden="1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3"/>
      <c r="J9396" s="2" t="s">
        <v>21</v>
      </c>
      <c r="K9396" s="2" t="s">
        <v>22</v>
      </c>
      <c r="L9396" s="2">
        <v>528.96</v>
      </c>
      <c r="M9396" s="2" t="s">
        <v>34</v>
      </c>
    </row>
    <row r="9397" spans="1:13" ht="14.25" hidden="1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3"/>
      <c r="J9397" s="2" t="s">
        <v>21</v>
      </c>
      <c r="K9397" s="2" t="s">
        <v>16</v>
      </c>
      <c r="L9397" s="2">
        <v>146.41</v>
      </c>
      <c r="M9397" s="2" t="s">
        <v>34</v>
      </c>
    </row>
    <row r="9398" spans="1:13" ht="14.25" hidden="1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3"/>
      <c r="J9398" s="2" t="s">
        <v>15</v>
      </c>
      <c r="K9398" s="2" t="s">
        <v>27</v>
      </c>
      <c r="L9398" s="2">
        <v>608.29999999999995</v>
      </c>
      <c r="M9398" s="2" t="s">
        <v>39</v>
      </c>
    </row>
    <row r="9399" spans="1:13" ht="14.25" hidden="1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3"/>
      <c r="J9399" s="2" t="s">
        <v>15</v>
      </c>
      <c r="K9399" s="2" t="s">
        <v>16</v>
      </c>
      <c r="L9399" s="2">
        <v>264.68</v>
      </c>
      <c r="M9399" s="2" t="s">
        <v>34</v>
      </c>
    </row>
    <row r="9400" spans="1:13" ht="14.25" customHeight="1" x14ac:dyDescent="0.3">
      <c r="A9400" s="2" t="s">
        <v>9431</v>
      </c>
      <c r="B9400" s="2" t="s">
        <v>19</v>
      </c>
      <c r="C9400" s="2" t="s">
        <v>33</v>
      </c>
      <c r="D9400" s="8">
        <v>924.75</v>
      </c>
      <c r="E9400" s="11">
        <v>0.35</v>
      </c>
      <c r="F9400" s="18">
        <v>7</v>
      </c>
      <c r="G9400" s="15">
        <v>45656</v>
      </c>
      <c r="H9400" s="3">
        <v>45658</v>
      </c>
      <c r="I9400" s="2">
        <f>DATEDIF(G9400,H9400,"d")</f>
        <v>2</v>
      </c>
      <c r="J9400" s="2" t="s">
        <v>21</v>
      </c>
      <c r="K9400" s="2" t="s">
        <v>27</v>
      </c>
      <c r="L9400" s="2">
        <v>141.16</v>
      </c>
      <c r="M9400" s="2" t="s">
        <v>48</v>
      </c>
    </row>
    <row r="9401" spans="1:13" ht="14.25" hidden="1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3"/>
      <c r="J9401" s="2" t="s">
        <v>15</v>
      </c>
      <c r="K9401" s="2" t="s">
        <v>22</v>
      </c>
      <c r="L9401" s="2">
        <v>1023.91</v>
      </c>
      <c r="M9401" s="2" t="s">
        <v>48</v>
      </c>
    </row>
    <row r="9402" spans="1:13" ht="14.25" hidden="1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3"/>
      <c r="J9402" s="2" t="s">
        <v>31</v>
      </c>
      <c r="K9402" s="2" t="s">
        <v>16</v>
      </c>
      <c r="L9402" s="2">
        <v>24.24</v>
      </c>
      <c r="M9402" s="2" t="s">
        <v>34</v>
      </c>
    </row>
    <row r="9403" spans="1:13" ht="14.25" hidden="1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3"/>
      <c r="J9403" s="2" t="s">
        <v>31</v>
      </c>
      <c r="K9403" s="2" t="s">
        <v>22</v>
      </c>
      <c r="L9403" s="2">
        <v>309.25</v>
      </c>
      <c r="M9403" s="2" t="s">
        <v>28</v>
      </c>
    </row>
    <row r="9404" spans="1:13" ht="14.25" hidden="1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3"/>
      <c r="J9404" s="2" t="s">
        <v>31</v>
      </c>
      <c r="K9404" s="2" t="s">
        <v>22</v>
      </c>
      <c r="L9404" s="2">
        <v>399.93</v>
      </c>
      <c r="M9404" s="2" t="s">
        <v>17</v>
      </c>
    </row>
    <row r="9405" spans="1:13" ht="14.25" hidden="1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3"/>
      <c r="J9405" s="2" t="s">
        <v>31</v>
      </c>
      <c r="K9405" s="2" t="s">
        <v>22</v>
      </c>
      <c r="L9405" s="2">
        <v>596.5</v>
      </c>
      <c r="M9405" s="2" t="s">
        <v>23</v>
      </c>
    </row>
    <row r="9406" spans="1:13" ht="14.25" hidden="1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3"/>
      <c r="J9406" s="2" t="s">
        <v>31</v>
      </c>
      <c r="K9406" s="2" t="s">
        <v>22</v>
      </c>
      <c r="L9406" s="2">
        <v>352.06</v>
      </c>
      <c r="M9406" s="2" t="s">
        <v>48</v>
      </c>
    </row>
    <row r="9407" spans="1:13" ht="14.25" hidden="1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3"/>
      <c r="J9407" s="2" t="s">
        <v>31</v>
      </c>
      <c r="K9407" s="2" t="s">
        <v>16</v>
      </c>
      <c r="L9407" s="2">
        <v>38.479999999999997</v>
      </c>
      <c r="M9407" s="2" t="s">
        <v>48</v>
      </c>
    </row>
    <row r="9408" spans="1:13" ht="14.25" customHeight="1" x14ac:dyDescent="0.3">
      <c r="A9408" s="2" t="s">
        <v>9439</v>
      </c>
      <c r="B9408" s="2" t="s">
        <v>19</v>
      </c>
      <c r="C9408" s="2" t="s">
        <v>36</v>
      </c>
      <c r="D9408" s="8">
        <v>2328.34</v>
      </c>
      <c r="E9408" s="11">
        <v>0.36</v>
      </c>
      <c r="F9408" s="18">
        <v>3</v>
      </c>
      <c r="G9408" s="15">
        <v>45022</v>
      </c>
      <c r="H9408" s="3">
        <v>45023</v>
      </c>
      <c r="I9408" s="2">
        <f>DATEDIF(G9408,H9408,"d")</f>
        <v>1</v>
      </c>
      <c r="J9408" s="2" t="s">
        <v>31</v>
      </c>
      <c r="K9408" s="2" t="s">
        <v>22</v>
      </c>
      <c r="L9408" s="2">
        <v>675.87</v>
      </c>
      <c r="M9408" s="2" t="s">
        <v>34</v>
      </c>
    </row>
    <row r="9409" spans="1:13" ht="14.25" hidden="1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3"/>
      <c r="J9409" s="2" t="s">
        <v>15</v>
      </c>
      <c r="K9409" s="2" t="s">
        <v>22</v>
      </c>
      <c r="L9409" s="2">
        <v>42.59</v>
      </c>
      <c r="M9409" s="2" t="s">
        <v>39</v>
      </c>
    </row>
    <row r="9410" spans="1:13" ht="14.25" hidden="1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3"/>
      <c r="J9410" s="2" t="s">
        <v>15</v>
      </c>
      <c r="K9410" s="2" t="s">
        <v>22</v>
      </c>
      <c r="L9410" s="2">
        <v>445.18</v>
      </c>
      <c r="M9410" s="2" t="s">
        <v>48</v>
      </c>
    </row>
    <row r="9411" spans="1:13" ht="14.25" customHeight="1" x14ac:dyDescent="0.3">
      <c r="A9411" s="2" t="s">
        <v>9442</v>
      </c>
      <c r="B9411" s="2" t="s">
        <v>19</v>
      </c>
      <c r="C9411" s="2" t="s">
        <v>14</v>
      </c>
      <c r="D9411" s="8">
        <v>950.96</v>
      </c>
      <c r="E9411" s="11">
        <v>0.23</v>
      </c>
      <c r="F9411" s="18">
        <v>5</v>
      </c>
      <c r="G9411" s="15">
        <v>45489</v>
      </c>
      <c r="H9411" s="3">
        <v>45492</v>
      </c>
      <c r="I9411" s="2">
        <f>DATEDIF(G9411,H9411,"d")</f>
        <v>3</v>
      </c>
      <c r="J9411" s="2" t="s">
        <v>15</v>
      </c>
      <c r="K9411" s="2" t="s">
        <v>27</v>
      </c>
      <c r="L9411" s="2">
        <v>71.39</v>
      </c>
      <c r="M9411" s="2" t="s">
        <v>23</v>
      </c>
    </row>
    <row r="9412" spans="1:13" ht="14.25" hidden="1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3"/>
      <c r="J9412" s="2" t="s">
        <v>15</v>
      </c>
      <c r="K9412" s="2" t="s">
        <v>27</v>
      </c>
      <c r="L9412" s="2">
        <v>386.76</v>
      </c>
      <c r="M9412" s="2" t="s">
        <v>28</v>
      </c>
    </row>
    <row r="9413" spans="1:13" ht="14.25" hidden="1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3"/>
      <c r="J9413" s="2" t="s">
        <v>15</v>
      </c>
      <c r="K9413" s="2" t="s">
        <v>16</v>
      </c>
      <c r="L9413" s="2">
        <v>211.93</v>
      </c>
      <c r="M9413" s="2" t="s">
        <v>39</v>
      </c>
    </row>
    <row r="9414" spans="1:13" ht="14.25" hidden="1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3"/>
      <c r="J9414" s="2" t="s">
        <v>31</v>
      </c>
      <c r="K9414" s="2" t="s">
        <v>22</v>
      </c>
      <c r="L9414" s="2">
        <v>624.04999999999995</v>
      </c>
      <c r="M9414" s="2" t="s">
        <v>23</v>
      </c>
    </row>
    <row r="9415" spans="1:13" ht="14.25" hidden="1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3"/>
      <c r="J9415" s="2" t="s">
        <v>21</v>
      </c>
      <c r="K9415" s="2" t="s">
        <v>22</v>
      </c>
      <c r="L9415" s="2">
        <v>1137.33</v>
      </c>
      <c r="M9415" s="2" t="s">
        <v>17</v>
      </c>
    </row>
    <row r="9416" spans="1:13" ht="14.25" hidden="1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3"/>
      <c r="J9416" s="2" t="s">
        <v>21</v>
      </c>
      <c r="K9416" s="2" t="s">
        <v>16</v>
      </c>
      <c r="L9416" s="2">
        <v>463.34</v>
      </c>
      <c r="M9416" s="2" t="s">
        <v>28</v>
      </c>
    </row>
    <row r="9417" spans="1:13" ht="14.25" hidden="1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3"/>
      <c r="J9417" s="2" t="s">
        <v>15</v>
      </c>
      <c r="K9417" s="2" t="s">
        <v>16</v>
      </c>
      <c r="L9417" s="2">
        <v>51.88</v>
      </c>
      <c r="M9417" s="2" t="s">
        <v>23</v>
      </c>
    </row>
    <row r="9418" spans="1:13" ht="14.25" customHeight="1" x14ac:dyDescent="0.3">
      <c r="A9418" s="2" t="s">
        <v>9449</v>
      </c>
      <c r="B9418" s="2" t="s">
        <v>19</v>
      </c>
      <c r="C9418" s="2" t="s">
        <v>36</v>
      </c>
      <c r="D9418" s="8">
        <v>3878.44</v>
      </c>
      <c r="E9418" s="11">
        <v>0.35</v>
      </c>
      <c r="F9418" s="18">
        <v>7</v>
      </c>
      <c r="G9418" s="15">
        <v>45346</v>
      </c>
      <c r="H9418" s="3">
        <v>45349</v>
      </c>
      <c r="I9418" s="2">
        <f>DATEDIF(G9418,H9418,"d")</f>
        <v>3</v>
      </c>
      <c r="J9418" s="2" t="s">
        <v>21</v>
      </c>
      <c r="K9418" s="2" t="s">
        <v>27</v>
      </c>
      <c r="L9418" s="2">
        <v>387.91</v>
      </c>
      <c r="M9418" s="2" t="s">
        <v>34</v>
      </c>
    </row>
    <row r="9419" spans="1:13" ht="14.25" hidden="1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3"/>
      <c r="J9419" s="2" t="s">
        <v>21</v>
      </c>
      <c r="K9419" s="2" t="s">
        <v>27</v>
      </c>
      <c r="L9419" s="2">
        <v>127.71</v>
      </c>
      <c r="M9419" s="2" t="s">
        <v>23</v>
      </c>
    </row>
    <row r="9420" spans="1:13" ht="14.25" hidden="1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3"/>
      <c r="J9420" s="2" t="s">
        <v>31</v>
      </c>
      <c r="K9420" s="2" t="s">
        <v>16</v>
      </c>
      <c r="L9420" s="2">
        <v>856.62</v>
      </c>
      <c r="M9420" s="2" t="s">
        <v>23</v>
      </c>
    </row>
    <row r="9421" spans="1:13" ht="14.25" customHeight="1" x14ac:dyDescent="0.3">
      <c r="A9421" s="2" t="s">
        <v>9452</v>
      </c>
      <c r="B9421" s="2" t="s">
        <v>19</v>
      </c>
      <c r="C9421" s="2" t="s">
        <v>26</v>
      </c>
      <c r="D9421" s="8">
        <v>4036.8</v>
      </c>
      <c r="E9421" s="11">
        <v>0.42</v>
      </c>
      <c r="F9421" s="18">
        <v>3</v>
      </c>
      <c r="G9421" s="15">
        <v>45151</v>
      </c>
      <c r="H9421" s="3">
        <v>45154</v>
      </c>
      <c r="I9421" s="2">
        <f>DATEDIF(G9421,H9421,"d")</f>
        <v>3</v>
      </c>
      <c r="J9421" s="2" t="s">
        <v>31</v>
      </c>
      <c r="K9421" s="2" t="s">
        <v>22</v>
      </c>
      <c r="L9421" s="2">
        <v>1094.58</v>
      </c>
      <c r="M9421" s="2" t="s">
        <v>23</v>
      </c>
    </row>
    <row r="9422" spans="1:13" ht="14.25" hidden="1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3"/>
      <c r="J9422" s="2" t="s">
        <v>21</v>
      </c>
      <c r="K9422" s="2" t="s">
        <v>22</v>
      </c>
      <c r="L9422" s="2">
        <v>395.67</v>
      </c>
      <c r="M9422" s="2" t="s">
        <v>39</v>
      </c>
    </row>
    <row r="9423" spans="1:13" ht="14.25" hidden="1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3"/>
      <c r="J9423" s="2" t="s">
        <v>31</v>
      </c>
      <c r="K9423" s="2" t="s">
        <v>22</v>
      </c>
      <c r="L9423" s="2">
        <v>294.17</v>
      </c>
      <c r="M9423" s="2" t="s">
        <v>23</v>
      </c>
    </row>
    <row r="9424" spans="1:13" ht="14.25" hidden="1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3"/>
      <c r="J9424" s="2" t="s">
        <v>31</v>
      </c>
      <c r="K9424" s="2" t="s">
        <v>22</v>
      </c>
      <c r="L9424" s="2">
        <v>30.98</v>
      </c>
      <c r="M9424" s="2" t="s">
        <v>48</v>
      </c>
    </row>
    <row r="9425" spans="1:13" ht="14.25" customHeight="1" x14ac:dyDescent="0.3">
      <c r="A9425" s="2" t="s">
        <v>9456</v>
      </c>
      <c r="B9425" s="2" t="s">
        <v>19</v>
      </c>
      <c r="C9425" s="2" t="s">
        <v>36</v>
      </c>
      <c r="D9425" s="8">
        <v>4038.99</v>
      </c>
      <c r="E9425" s="11">
        <v>0.09</v>
      </c>
      <c r="F9425" s="18">
        <v>6</v>
      </c>
      <c r="G9425" s="15">
        <v>44959</v>
      </c>
      <c r="H9425" s="3">
        <v>44963</v>
      </c>
      <c r="I9425" s="2">
        <f>DATEDIF(G9425,H9425,"d")</f>
        <v>4</v>
      </c>
      <c r="J9425" s="2" t="s">
        <v>21</v>
      </c>
      <c r="K9425" s="2" t="s">
        <v>27</v>
      </c>
      <c r="L9425" s="2">
        <v>514.25</v>
      </c>
      <c r="M9425" s="2" t="s">
        <v>28</v>
      </c>
    </row>
    <row r="9426" spans="1:13" ht="14.25" hidden="1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3"/>
      <c r="J9426" s="2" t="s">
        <v>31</v>
      </c>
      <c r="K9426" s="2" t="s">
        <v>22</v>
      </c>
      <c r="L9426" s="2">
        <v>956</v>
      </c>
      <c r="M9426" s="2" t="s">
        <v>48</v>
      </c>
    </row>
    <row r="9427" spans="1:13" ht="14.25" hidden="1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3"/>
      <c r="J9427" s="2" t="s">
        <v>15</v>
      </c>
      <c r="K9427" s="2" t="s">
        <v>16</v>
      </c>
      <c r="L9427" s="2">
        <v>341.89</v>
      </c>
      <c r="M9427" s="2" t="s">
        <v>34</v>
      </c>
    </row>
    <row r="9428" spans="1:13" ht="14.25" hidden="1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3"/>
      <c r="J9428" s="2" t="s">
        <v>15</v>
      </c>
      <c r="K9428" s="2" t="s">
        <v>22</v>
      </c>
      <c r="L9428" s="2">
        <v>439.77</v>
      </c>
      <c r="M9428" s="2" t="s">
        <v>28</v>
      </c>
    </row>
    <row r="9429" spans="1:13" ht="14.25" customHeight="1" x14ac:dyDescent="0.3">
      <c r="A9429" s="2" t="s">
        <v>9460</v>
      </c>
      <c r="B9429" s="2" t="s">
        <v>19</v>
      </c>
      <c r="C9429" s="2" t="s">
        <v>26</v>
      </c>
      <c r="D9429" s="8">
        <v>3507.05</v>
      </c>
      <c r="E9429" s="11">
        <v>0.27</v>
      </c>
      <c r="F9429" s="18">
        <v>2</v>
      </c>
      <c r="G9429" s="15">
        <v>45344</v>
      </c>
      <c r="H9429" s="3">
        <v>45349</v>
      </c>
      <c r="I9429" s="2">
        <f>DATEDIF(G9429,H9429,"d")</f>
        <v>5</v>
      </c>
      <c r="J9429" s="2" t="s">
        <v>21</v>
      </c>
      <c r="K9429" s="2" t="s">
        <v>27</v>
      </c>
      <c r="L9429" s="2">
        <v>368.22</v>
      </c>
      <c r="M9429" s="2" t="s">
        <v>34</v>
      </c>
    </row>
    <row r="9430" spans="1:13" ht="14.25" hidden="1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3"/>
      <c r="J9430" s="2" t="s">
        <v>21</v>
      </c>
      <c r="K9430" s="2" t="s">
        <v>22</v>
      </c>
      <c r="L9430" s="2">
        <v>145.09</v>
      </c>
      <c r="M9430" s="2" t="s">
        <v>23</v>
      </c>
    </row>
    <row r="9431" spans="1:13" ht="14.25" hidden="1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3"/>
      <c r="J9431" s="2" t="s">
        <v>15</v>
      </c>
      <c r="K9431" s="2" t="s">
        <v>22</v>
      </c>
      <c r="L9431" s="2">
        <v>247.35</v>
      </c>
      <c r="M9431" s="2" t="s">
        <v>28</v>
      </c>
    </row>
    <row r="9432" spans="1:13" ht="14.25" hidden="1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3"/>
      <c r="J9432" s="2" t="s">
        <v>31</v>
      </c>
      <c r="K9432" s="2" t="s">
        <v>27</v>
      </c>
      <c r="L9432" s="2">
        <v>367.2</v>
      </c>
      <c r="M9432" s="2" t="s">
        <v>28</v>
      </c>
    </row>
    <row r="9433" spans="1:13" ht="14.25" hidden="1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3"/>
      <c r="J9433" s="2" t="s">
        <v>21</v>
      </c>
      <c r="K9433" s="2" t="s">
        <v>27</v>
      </c>
      <c r="L9433" s="2">
        <v>774.34</v>
      </c>
      <c r="M9433" s="2" t="s">
        <v>48</v>
      </c>
    </row>
    <row r="9434" spans="1:13" ht="14.25" hidden="1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3"/>
      <c r="J9434" s="2" t="s">
        <v>31</v>
      </c>
      <c r="K9434" s="2" t="s">
        <v>27</v>
      </c>
      <c r="L9434" s="2">
        <v>425.08</v>
      </c>
      <c r="M9434" s="2" t="s">
        <v>23</v>
      </c>
    </row>
    <row r="9435" spans="1:13" ht="14.25" hidden="1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3"/>
      <c r="J9435" s="2" t="s">
        <v>31</v>
      </c>
      <c r="K9435" s="2" t="s">
        <v>22</v>
      </c>
      <c r="L9435" s="2">
        <v>151.29</v>
      </c>
      <c r="M9435" s="2" t="s">
        <v>48</v>
      </c>
    </row>
    <row r="9436" spans="1:13" ht="14.25" hidden="1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3"/>
      <c r="J9436" s="2" t="s">
        <v>21</v>
      </c>
      <c r="K9436" s="2" t="s">
        <v>16</v>
      </c>
      <c r="L9436" s="2">
        <v>1237.6400000000001</v>
      </c>
      <c r="M9436" s="2" t="s">
        <v>48</v>
      </c>
    </row>
    <row r="9437" spans="1:13" ht="14.25" hidden="1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3"/>
      <c r="J9437" s="2" t="s">
        <v>15</v>
      </c>
      <c r="K9437" s="2" t="s">
        <v>16</v>
      </c>
      <c r="L9437" s="2">
        <v>259.14999999999998</v>
      </c>
      <c r="M9437" s="2" t="s">
        <v>28</v>
      </c>
    </row>
    <row r="9438" spans="1:13" ht="14.25" hidden="1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3"/>
      <c r="J9438" s="2" t="s">
        <v>15</v>
      </c>
      <c r="K9438" s="2" t="s">
        <v>27</v>
      </c>
      <c r="L9438" s="2">
        <v>496.59</v>
      </c>
      <c r="M9438" s="2" t="s">
        <v>48</v>
      </c>
    </row>
    <row r="9439" spans="1:13" ht="14.25" hidden="1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3"/>
      <c r="J9439" s="2" t="s">
        <v>15</v>
      </c>
      <c r="K9439" s="2" t="s">
        <v>16</v>
      </c>
      <c r="L9439" s="2">
        <v>711.8</v>
      </c>
      <c r="M9439" s="2" t="s">
        <v>28</v>
      </c>
    </row>
    <row r="9440" spans="1:13" ht="14.25" customHeight="1" x14ac:dyDescent="0.3">
      <c r="A9440" s="2" t="s">
        <v>9471</v>
      </c>
      <c r="B9440" s="2" t="s">
        <v>19</v>
      </c>
      <c r="C9440" s="2" t="s">
        <v>33</v>
      </c>
      <c r="D9440" s="8">
        <v>1653.67</v>
      </c>
      <c r="E9440" s="11">
        <v>0.16</v>
      </c>
      <c r="F9440" s="18">
        <v>1</v>
      </c>
      <c r="G9440" s="15">
        <v>45169</v>
      </c>
      <c r="H9440" s="3">
        <v>45172</v>
      </c>
      <c r="I9440" s="2">
        <f t="shared" ref="I9440:I9442" si="421">DATEDIF(G9440,H9440,"d")</f>
        <v>3</v>
      </c>
      <c r="J9440" s="2" t="s">
        <v>15</v>
      </c>
      <c r="K9440" s="2" t="s">
        <v>27</v>
      </c>
      <c r="L9440" s="2">
        <v>303.26</v>
      </c>
      <c r="M9440" s="2" t="s">
        <v>28</v>
      </c>
    </row>
    <row r="9441" spans="1:13" ht="14.25" customHeight="1" x14ac:dyDescent="0.3">
      <c r="A9441" s="2" t="s">
        <v>9472</v>
      </c>
      <c r="B9441" s="2" t="s">
        <v>19</v>
      </c>
      <c r="C9441" s="2" t="s">
        <v>26</v>
      </c>
      <c r="D9441" s="8">
        <v>3278.32</v>
      </c>
      <c r="E9441" s="11">
        <v>0.01</v>
      </c>
      <c r="F9441" s="18">
        <v>5</v>
      </c>
      <c r="G9441" s="15">
        <v>45129</v>
      </c>
      <c r="H9441" s="3">
        <v>45136</v>
      </c>
      <c r="I9441" s="2">
        <f t="shared" si="421"/>
        <v>7</v>
      </c>
      <c r="J9441" s="2" t="s">
        <v>15</v>
      </c>
      <c r="K9441" s="2" t="s">
        <v>16</v>
      </c>
      <c r="L9441" s="2">
        <v>800.82</v>
      </c>
      <c r="M9441" s="2" t="s">
        <v>39</v>
      </c>
    </row>
    <row r="9442" spans="1:13" ht="14.25" customHeight="1" x14ac:dyDescent="0.3">
      <c r="A9442" s="2" t="s">
        <v>9473</v>
      </c>
      <c r="B9442" s="2" t="s">
        <v>19</v>
      </c>
      <c r="C9442" s="2" t="s">
        <v>33</v>
      </c>
      <c r="D9442" s="8">
        <v>2352.58</v>
      </c>
      <c r="E9442" s="11">
        <v>0.36</v>
      </c>
      <c r="F9442" s="18">
        <v>1</v>
      </c>
      <c r="G9442" s="15">
        <v>45353</v>
      </c>
      <c r="H9442" s="3">
        <v>45358</v>
      </c>
      <c r="I9442" s="2">
        <f t="shared" si="421"/>
        <v>5</v>
      </c>
      <c r="J9442" s="2" t="s">
        <v>15</v>
      </c>
      <c r="K9442" s="2" t="s">
        <v>22</v>
      </c>
      <c r="L9442" s="2">
        <v>669.22</v>
      </c>
      <c r="M9442" s="2" t="s">
        <v>48</v>
      </c>
    </row>
    <row r="9443" spans="1:13" ht="14.25" hidden="1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3"/>
      <c r="J9443" s="2" t="s">
        <v>31</v>
      </c>
      <c r="K9443" s="2" t="s">
        <v>16</v>
      </c>
      <c r="L9443" s="2">
        <v>800.12</v>
      </c>
      <c r="M9443" s="2" t="s">
        <v>34</v>
      </c>
    </row>
    <row r="9444" spans="1:13" ht="14.25" hidden="1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3"/>
      <c r="J9444" s="2" t="s">
        <v>15</v>
      </c>
      <c r="K9444" s="2" t="s">
        <v>16</v>
      </c>
      <c r="L9444" s="2">
        <v>519.5</v>
      </c>
      <c r="M9444" s="2" t="s">
        <v>17</v>
      </c>
    </row>
    <row r="9445" spans="1:13" ht="14.25" hidden="1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3"/>
      <c r="J9445" s="2" t="s">
        <v>21</v>
      </c>
      <c r="K9445" s="2" t="s">
        <v>22</v>
      </c>
      <c r="L9445" s="2">
        <v>1166.3800000000001</v>
      </c>
      <c r="M9445" s="2" t="s">
        <v>48</v>
      </c>
    </row>
    <row r="9446" spans="1:13" ht="14.25" customHeight="1" x14ac:dyDescent="0.3">
      <c r="A9446" s="2" t="s">
        <v>9477</v>
      </c>
      <c r="B9446" s="2" t="s">
        <v>19</v>
      </c>
      <c r="C9446" s="2" t="s">
        <v>33</v>
      </c>
      <c r="D9446" s="8">
        <v>3316</v>
      </c>
      <c r="E9446" s="11">
        <v>0.47</v>
      </c>
      <c r="F9446" s="18">
        <v>5</v>
      </c>
      <c r="G9446" s="15">
        <v>45215</v>
      </c>
      <c r="H9446" s="3">
        <v>45221</v>
      </c>
      <c r="I9446" s="2">
        <f>DATEDIF(G9446,H9446,"d")</f>
        <v>6</v>
      </c>
      <c r="J9446" s="2" t="s">
        <v>21</v>
      </c>
      <c r="K9446" s="2" t="s">
        <v>16</v>
      </c>
      <c r="L9446" s="2">
        <v>285.63</v>
      </c>
      <c r="M9446" s="2" t="s">
        <v>23</v>
      </c>
    </row>
    <row r="9447" spans="1:13" ht="14.25" hidden="1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3"/>
      <c r="J9447" s="2" t="s">
        <v>15</v>
      </c>
      <c r="K9447" s="2" t="s">
        <v>27</v>
      </c>
      <c r="L9447" s="2">
        <v>263.51</v>
      </c>
      <c r="M9447" s="2" t="s">
        <v>23</v>
      </c>
    </row>
    <row r="9448" spans="1:13" ht="14.25" hidden="1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3"/>
      <c r="J9448" s="2" t="s">
        <v>15</v>
      </c>
      <c r="K9448" s="2" t="s">
        <v>27</v>
      </c>
      <c r="L9448" s="2">
        <v>69.45</v>
      </c>
      <c r="M9448" s="2" t="s">
        <v>28</v>
      </c>
    </row>
    <row r="9449" spans="1:13" ht="14.25" hidden="1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3"/>
      <c r="J9449" s="2" t="s">
        <v>21</v>
      </c>
      <c r="K9449" s="2" t="s">
        <v>16</v>
      </c>
      <c r="L9449" s="2">
        <v>11.28</v>
      </c>
      <c r="M9449" s="2" t="s">
        <v>23</v>
      </c>
    </row>
    <row r="9450" spans="1:13" ht="14.25" hidden="1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3"/>
      <c r="J9450" s="2" t="s">
        <v>21</v>
      </c>
      <c r="K9450" s="2" t="s">
        <v>27</v>
      </c>
      <c r="L9450" s="2">
        <v>1340.35</v>
      </c>
      <c r="M9450" s="2" t="s">
        <v>34</v>
      </c>
    </row>
    <row r="9451" spans="1:13" ht="14.25" hidden="1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3"/>
      <c r="J9451" s="2" t="s">
        <v>21</v>
      </c>
      <c r="K9451" s="2" t="s">
        <v>27</v>
      </c>
      <c r="L9451" s="2">
        <v>1365.97</v>
      </c>
      <c r="M9451" s="2" t="s">
        <v>28</v>
      </c>
    </row>
    <row r="9452" spans="1:13" ht="14.25" hidden="1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3"/>
      <c r="J9452" s="2" t="s">
        <v>15</v>
      </c>
      <c r="K9452" s="2" t="s">
        <v>22</v>
      </c>
      <c r="L9452" s="2">
        <v>28.31</v>
      </c>
      <c r="M9452" s="2" t="s">
        <v>23</v>
      </c>
    </row>
    <row r="9453" spans="1:13" ht="14.25" hidden="1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3"/>
      <c r="J9453" s="2" t="s">
        <v>21</v>
      </c>
      <c r="K9453" s="2" t="s">
        <v>22</v>
      </c>
      <c r="L9453" s="2">
        <v>458.6</v>
      </c>
      <c r="M9453" s="2" t="s">
        <v>39</v>
      </c>
    </row>
    <row r="9454" spans="1:13" ht="14.25" customHeight="1" x14ac:dyDescent="0.3">
      <c r="A9454" s="2" t="s">
        <v>9485</v>
      </c>
      <c r="B9454" s="2" t="s">
        <v>19</v>
      </c>
      <c r="C9454" s="2" t="s">
        <v>26</v>
      </c>
      <c r="D9454" s="8">
        <v>842.82</v>
      </c>
      <c r="E9454" s="11">
        <v>0.42</v>
      </c>
      <c r="F9454" s="18">
        <v>1</v>
      </c>
      <c r="G9454" s="15">
        <v>44950</v>
      </c>
      <c r="H9454" s="3">
        <v>44955</v>
      </c>
      <c r="I9454" s="2">
        <f>DATEDIF(G9454,H9454,"d")</f>
        <v>5</v>
      </c>
      <c r="J9454" s="2" t="s">
        <v>15</v>
      </c>
      <c r="K9454" s="2" t="s">
        <v>27</v>
      </c>
      <c r="L9454" s="2">
        <v>74.22</v>
      </c>
      <c r="M9454" s="2" t="s">
        <v>34</v>
      </c>
    </row>
    <row r="9455" spans="1:13" ht="14.25" hidden="1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3"/>
      <c r="J9455" s="2" t="s">
        <v>15</v>
      </c>
      <c r="K9455" s="2" t="s">
        <v>16</v>
      </c>
      <c r="L9455" s="2">
        <v>640.72</v>
      </c>
      <c r="M9455" s="2" t="s">
        <v>23</v>
      </c>
    </row>
    <row r="9456" spans="1:13" ht="14.25" customHeight="1" x14ac:dyDescent="0.3">
      <c r="A9456" s="2" t="s">
        <v>9487</v>
      </c>
      <c r="B9456" s="2" t="s">
        <v>19</v>
      </c>
      <c r="C9456" s="2" t="s">
        <v>20</v>
      </c>
      <c r="D9456" s="8">
        <v>1309.48</v>
      </c>
      <c r="E9456" s="11">
        <v>0.3</v>
      </c>
      <c r="F9456" s="18">
        <v>4</v>
      </c>
      <c r="G9456" s="15">
        <v>45120</v>
      </c>
      <c r="H9456" s="3">
        <v>45126</v>
      </c>
      <c r="I9456" s="2">
        <f>DATEDIF(G9456,H9456,"d")</f>
        <v>6</v>
      </c>
      <c r="J9456" s="2" t="s">
        <v>15</v>
      </c>
      <c r="K9456" s="2" t="s">
        <v>22</v>
      </c>
      <c r="L9456" s="2">
        <v>174.11</v>
      </c>
      <c r="M9456" s="2" t="s">
        <v>34</v>
      </c>
    </row>
    <row r="9457" spans="1:13" ht="14.25" hidden="1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3"/>
      <c r="J9457" s="2" t="s">
        <v>15</v>
      </c>
      <c r="K9457" s="2" t="s">
        <v>16</v>
      </c>
      <c r="L9457" s="2">
        <v>348.08</v>
      </c>
      <c r="M9457" s="2" t="s">
        <v>39</v>
      </c>
    </row>
    <row r="9458" spans="1:13" ht="14.25" hidden="1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3"/>
      <c r="J9458" s="2" t="s">
        <v>21</v>
      </c>
      <c r="K9458" s="2" t="s">
        <v>22</v>
      </c>
      <c r="L9458" s="2">
        <v>176.65</v>
      </c>
      <c r="M9458" s="2" t="s">
        <v>28</v>
      </c>
    </row>
    <row r="9459" spans="1:13" ht="14.25" hidden="1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3"/>
      <c r="J9459" s="2" t="s">
        <v>31</v>
      </c>
      <c r="K9459" s="2" t="s">
        <v>27</v>
      </c>
      <c r="L9459" s="2">
        <v>309.11</v>
      </c>
      <c r="M9459" s="2" t="s">
        <v>39</v>
      </c>
    </row>
    <row r="9460" spans="1:13" ht="14.25" hidden="1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3"/>
      <c r="J9460" s="2" t="s">
        <v>31</v>
      </c>
      <c r="K9460" s="2" t="s">
        <v>22</v>
      </c>
      <c r="L9460" s="2">
        <v>233.7</v>
      </c>
      <c r="M9460" s="2" t="s">
        <v>39</v>
      </c>
    </row>
    <row r="9461" spans="1:13" ht="14.25" hidden="1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3"/>
      <c r="J9461" s="2" t="s">
        <v>31</v>
      </c>
      <c r="K9461" s="2" t="s">
        <v>16</v>
      </c>
      <c r="L9461" s="2">
        <v>438.62</v>
      </c>
      <c r="M9461" s="2" t="s">
        <v>17</v>
      </c>
    </row>
    <row r="9462" spans="1:13" ht="14.25" hidden="1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3"/>
      <c r="J9462" s="2" t="s">
        <v>21</v>
      </c>
      <c r="K9462" s="2" t="s">
        <v>27</v>
      </c>
      <c r="L9462" s="2">
        <v>430.41</v>
      </c>
      <c r="M9462" s="2" t="s">
        <v>48</v>
      </c>
    </row>
    <row r="9463" spans="1:13" ht="14.25" hidden="1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3"/>
      <c r="J9463" s="2" t="s">
        <v>21</v>
      </c>
      <c r="K9463" s="2" t="s">
        <v>22</v>
      </c>
      <c r="L9463" s="2">
        <v>194.56</v>
      </c>
      <c r="M9463" s="2" t="s">
        <v>39</v>
      </c>
    </row>
    <row r="9464" spans="1:13" ht="14.25" hidden="1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3"/>
      <c r="J9464" s="2" t="s">
        <v>15</v>
      </c>
      <c r="K9464" s="2" t="s">
        <v>27</v>
      </c>
      <c r="L9464" s="2">
        <v>157.07</v>
      </c>
      <c r="M9464" s="2" t="s">
        <v>34</v>
      </c>
    </row>
    <row r="9465" spans="1:13" ht="14.25" hidden="1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3"/>
      <c r="J9465" s="2" t="s">
        <v>31</v>
      </c>
      <c r="K9465" s="2" t="s">
        <v>16</v>
      </c>
      <c r="L9465" s="2">
        <v>465.3</v>
      </c>
      <c r="M9465" s="2" t="s">
        <v>34</v>
      </c>
    </row>
    <row r="9466" spans="1:13" ht="14.25" hidden="1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3"/>
      <c r="J9466" s="2" t="s">
        <v>21</v>
      </c>
      <c r="K9466" s="2" t="s">
        <v>16</v>
      </c>
      <c r="L9466" s="2">
        <v>494.45</v>
      </c>
      <c r="M9466" s="2" t="s">
        <v>28</v>
      </c>
    </row>
    <row r="9467" spans="1:13" ht="14.25" hidden="1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3"/>
      <c r="J9467" s="2" t="s">
        <v>15</v>
      </c>
      <c r="K9467" s="2" t="s">
        <v>16</v>
      </c>
      <c r="L9467" s="2">
        <v>341.82</v>
      </c>
      <c r="M9467" s="2" t="s">
        <v>34</v>
      </c>
    </row>
    <row r="9468" spans="1:13" ht="14.25" hidden="1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3"/>
      <c r="J9468" s="2" t="s">
        <v>15</v>
      </c>
      <c r="K9468" s="2" t="s">
        <v>27</v>
      </c>
      <c r="L9468" s="2">
        <v>876.61</v>
      </c>
      <c r="M9468" s="2" t="s">
        <v>17</v>
      </c>
    </row>
    <row r="9469" spans="1:13" ht="14.25" hidden="1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3"/>
      <c r="J9469" s="2" t="s">
        <v>15</v>
      </c>
      <c r="K9469" s="2" t="s">
        <v>27</v>
      </c>
      <c r="L9469" s="2">
        <v>343.71</v>
      </c>
      <c r="M9469" s="2" t="s">
        <v>39</v>
      </c>
    </row>
    <row r="9470" spans="1:13" ht="14.25" hidden="1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3"/>
      <c r="J9470" s="2" t="s">
        <v>15</v>
      </c>
      <c r="K9470" s="2" t="s">
        <v>22</v>
      </c>
      <c r="L9470" s="2">
        <v>343.63</v>
      </c>
      <c r="M9470" s="2" t="s">
        <v>28</v>
      </c>
    </row>
    <row r="9471" spans="1:13" ht="14.25" hidden="1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3"/>
      <c r="J9471" s="2" t="s">
        <v>15</v>
      </c>
      <c r="K9471" s="2" t="s">
        <v>16</v>
      </c>
      <c r="L9471" s="2">
        <v>618.12</v>
      </c>
      <c r="M9471" s="2" t="s">
        <v>17</v>
      </c>
    </row>
    <row r="9472" spans="1:13" ht="14.25" customHeight="1" x14ac:dyDescent="0.3">
      <c r="A9472" s="2" t="s">
        <v>9503</v>
      </c>
      <c r="B9472" s="2" t="s">
        <v>19</v>
      </c>
      <c r="C9472" s="2" t="s">
        <v>33</v>
      </c>
      <c r="D9472" s="8">
        <v>836.35</v>
      </c>
      <c r="E9472" s="11">
        <v>0.03</v>
      </c>
      <c r="F9472" s="18">
        <v>2</v>
      </c>
      <c r="G9472" s="15">
        <v>45268</v>
      </c>
      <c r="H9472" s="3">
        <v>45269</v>
      </c>
      <c r="I9472" s="2">
        <f t="shared" ref="I9472:I9474" si="422">DATEDIF(G9472,H9472,"d")</f>
        <v>1</v>
      </c>
      <c r="J9472" s="2" t="s">
        <v>15</v>
      </c>
      <c r="K9472" s="2" t="s">
        <v>27</v>
      </c>
      <c r="L9472" s="2">
        <v>188.36</v>
      </c>
      <c r="M9472" s="2" t="s">
        <v>48</v>
      </c>
    </row>
    <row r="9473" spans="1:13" ht="14.25" customHeight="1" x14ac:dyDescent="0.3">
      <c r="A9473" s="2" t="s">
        <v>9504</v>
      </c>
      <c r="B9473" s="2" t="s">
        <v>19</v>
      </c>
      <c r="C9473" s="2" t="s">
        <v>36</v>
      </c>
      <c r="D9473" s="8">
        <v>2153.34</v>
      </c>
      <c r="E9473" s="11">
        <v>0.1</v>
      </c>
      <c r="F9473" s="18">
        <v>9</v>
      </c>
      <c r="G9473" s="15">
        <v>45002</v>
      </c>
      <c r="H9473" s="3">
        <v>45004</v>
      </c>
      <c r="I9473" s="2">
        <f t="shared" si="422"/>
        <v>2</v>
      </c>
      <c r="J9473" s="2" t="s">
        <v>21</v>
      </c>
      <c r="K9473" s="2" t="s">
        <v>27</v>
      </c>
      <c r="L9473" s="2">
        <v>283.85000000000002</v>
      </c>
      <c r="M9473" s="2" t="s">
        <v>39</v>
      </c>
    </row>
    <row r="9474" spans="1:13" ht="14.25" customHeight="1" x14ac:dyDescent="0.3">
      <c r="A9474" s="2" t="s">
        <v>9505</v>
      </c>
      <c r="B9474" s="2" t="s">
        <v>19</v>
      </c>
      <c r="C9474" s="2" t="s">
        <v>26</v>
      </c>
      <c r="D9474" s="8">
        <v>750.42</v>
      </c>
      <c r="E9474" s="11">
        <v>0.11</v>
      </c>
      <c r="F9474" s="18">
        <v>4</v>
      </c>
      <c r="G9474" s="15">
        <v>45117</v>
      </c>
      <c r="H9474" s="3">
        <v>45124</v>
      </c>
      <c r="I9474" s="2">
        <f t="shared" si="422"/>
        <v>7</v>
      </c>
      <c r="J9474" s="2" t="s">
        <v>15</v>
      </c>
      <c r="K9474" s="2" t="s">
        <v>27</v>
      </c>
      <c r="L9474" s="2">
        <v>89.61</v>
      </c>
      <c r="M9474" s="2" t="s">
        <v>23</v>
      </c>
    </row>
    <row r="9475" spans="1:13" ht="14.25" hidden="1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3"/>
      <c r="J9475" s="2" t="s">
        <v>21</v>
      </c>
      <c r="K9475" s="2" t="s">
        <v>22</v>
      </c>
      <c r="L9475" s="2">
        <v>69.45</v>
      </c>
      <c r="M9475" s="2" t="s">
        <v>28</v>
      </c>
    </row>
    <row r="9476" spans="1:13" ht="14.25" hidden="1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3"/>
      <c r="J9476" s="2" t="s">
        <v>21</v>
      </c>
      <c r="K9476" s="2" t="s">
        <v>22</v>
      </c>
      <c r="L9476" s="2">
        <v>14.45</v>
      </c>
      <c r="M9476" s="2" t="s">
        <v>28</v>
      </c>
    </row>
    <row r="9477" spans="1:13" ht="14.25" hidden="1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3"/>
      <c r="J9477" s="2" t="s">
        <v>31</v>
      </c>
      <c r="K9477" s="2" t="s">
        <v>16</v>
      </c>
      <c r="L9477" s="2">
        <v>425.1</v>
      </c>
      <c r="M9477" s="2" t="s">
        <v>39</v>
      </c>
    </row>
    <row r="9478" spans="1:13" ht="14.25" hidden="1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3"/>
      <c r="J9478" s="2" t="s">
        <v>31</v>
      </c>
      <c r="K9478" s="2" t="s">
        <v>16</v>
      </c>
      <c r="L9478" s="2">
        <v>497.97</v>
      </c>
      <c r="M9478" s="2" t="s">
        <v>34</v>
      </c>
    </row>
    <row r="9479" spans="1:13" ht="14.25" hidden="1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3"/>
      <c r="J9479" s="2" t="s">
        <v>15</v>
      </c>
      <c r="K9479" s="2" t="s">
        <v>27</v>
      </c>
      <c r="L9479" s="2">
        <v>533.04999999999995</v>
      </c>
      <c r="M9479" s="2" t="s">
        <v>39</v>
      </c>
    </row>
    <row r="9480" spans="1:13" ht="14.25" customHeight="1" x14ac:dyDescent="0.3">
      <c r="A9480" s="2" t="s">
        <v>9511</v>
      </c>
      <c r="B9480" s="2" t="s">
        <v>19</v>
      </c>
      <c r="C9480" s="2" t="s">
        <v>36</v>
      </c>
      <c r="D9480" s="8">
        <v>2736.22</v>
      </c>
      <c r="E9480" s="11">
        <v>0.39</v>
      </c>
      <c r="F9480" s="18">
        <v>9</v>
      </c>
      <c r="G9480" s="15">
        <v>45559</v>
      </c>
      <c r="H9480" s="3">
        <v>45566</v>
      </c>
      <c r="I9480" s="2">
        <f>DATEDIF(G9480,H9480,"d")</f>
        <v>7</v>
      </c>
      <c r="J9480" s="2" t="s">
        <v>15</v>
      </c>
      <c r="K9480" s="2" t="s">
        <v>16</v>
      </c>
      <c r="L9480" s="2">
        <v>200.68</v>
      </c>
      <c r="M9480" s="2" t="s">
        <v>28</v>
      </c>
    </row>
    <row r="9481" spans="1:13" ht="14.25" hidden="1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3"/>
      <c r="J9481" s="2" t="s">
        <v>31</v>
      </c>
      <c r="K9481" s="2" t="s">
        <v>27</v>
      </c>
      <c r="L9481" s="2">
        <v>582.27</v>
      </c>
      <c r="M9481" s="2" t="s">
        <v>23</v>
      </c>
    </row>
    <row r="9482" spans="1:13" ht="14.25" customHeight="1" x14ac:dyDescent="0.3">
      <c r="A9482" s="2" t="s">
        <v>9513</v>
      </c>
      <c r="B9482" s="2" t="s">
        <v>19</v>
      </c>
      <c r="C9482" s="2" t="s">
        <v>14</v>
      </c>
      <c r="D9482" s="8">
        <v>964.71</v>
      </c>
      <c r="E9482" s="11">
        <v>0.11</v>
      </c>
      <c r="F9482" s="18">
        <v>2</v>
      </c>
      <c r="G9482" s="15">
        <v>45116</v>
      </c>
      <c r="H9482" s="3">
        <v>45119</v>
      </c>
      <c r="I9482" s="2">
        <f>DATEDIF(G9482,H9482,"d")</f>
        <v>3</v>
      </c>
      <c r="J9482" s="2" t="s">
        <v>15</v>
      </c>
      <c r="K9482" s="2" t="s">
        <v>27</v>
      </c>
      <c r="L9482" s="2">
        <v>135.06</v>
      </c>
      <c r="M9482" s="2" t="s">
        <v>28</v>
      </c>
    </row>
    <row r="9483" spans="1:13" ht="14.25" hidden="1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3"/>
      <c r="J9483" s="2" t="s">
        <v>21</v>
      </c>
      <c r="K9483" s="2" t="s">
        <v>27</v>
      </c>
      <c r="L9483" s="2">
        <v>161.24</v>
      </c>
      <c r="M9483" s="2" t="s">
        <v>23</v>
      </c>
    </row>
    <row r="9484" spans="1:13" ht="14.25" hidden="1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3"/>
      <c r="J9484" s="2" t="s">
        <v>21</v>
      </c>
      <c r="K9484" s="2" t="s">
        <v>16</v>
      </c>
      <c r="L9484" s="2">
        <v>353.76</v>
      </c>
      <c r="M9484" s="2" t="s">
        <v>23</v>
      </c>
    </row>
    <row r="9485" spans="1:13" ht="14.25" hidden="1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3"/>
      <c r="J9485" s="2" t="s">
        <v>15</v>
      </c>
      <c r="K9485" s="2" t="s">
        <v>27</v>
      </c>
      <c r="L9485" s="2">
        <v>171.56</v>
      </c>
      <c r="M9485" s="2" t="s">
        <v>28</v>
      </c>
    </row>
    <row r="9486" spans="1:13" ht="14.25" customHeight="1" x14ac:dyDescent="0.3">
      <c r="A9486" s="2" t="s">
        <v>9517</v>
      </c>
      <c r="B9486" s="2" t="s">
        <v>19</v>
      </c>
      <c r="C9486" s="2" t="s">
        <v>20</v>
      </c>
      <c r="D9486" s="8">
        <v>3966.35</v>
      </c>
      <c r="E9486" s="11">
        <v>0.37</v>
      </c>
      <c r="F9486" s="18">
        <v>5</v>
      </c>
      <c r="G9486" s="15">
        <v>45606</v>
      </c>
      <c r="H9486" s="3">
        <v>45613</v>
      </c>
      <c r="I9486" s="2">
        <f t="shared" ref="I9486:I9487" si="423">DATEDIF(G9486,H9486,"d")</f>
        <v>7</v>
      </c>
      <c r="J9486" s="2" t="s">
        <v>31</v>
      </c>
      <c r="K9486" s="2" t="s">
        <v>27</v>
      </c>
      <c r="L9486" s="2">
        <v>1129.02</v>
      </c>
      <c r="M9486" s="2" t="s">
        <v>28</v>
      </c>
    </row>
    <row r="9487" spans="1:13" ht="14.25" customHeight="1" x14ac:dyDescent="0.3">
      <c r="A9487" s="2" t="s">
        <v>9518</v>
      </c>
      <c r="B9487" s="2" t="s">
        <v>19</v>
      </c>
      <c r="C9487" s="2" t="s">
        <v>36</v>
      </c>
      <c r="D9487" s="8">
        <v>2511.62</v>
      </c>
      <c r="E9487" s="11">
        <v>0.11</v>
      </c>
      <c r="F9487" s="18">
        <v>3</v>
      </c>
      <c r="G9487" s="15">
        <v>45213</v>
      </c>
      <c r="H9487" s="3">
        <v>45216</v>
      </c>
      <c r="I9487" s="2">
        <f t="shared" si="423"/>
        <v>3</v>
      </c>
      <c r="J9487" s="2" t="s">
        <v>15</v>
      </c>
      <c r="K9487" s="2" t="s">
        <v>22</v>
      </c>
      <c r="L9487" s="2">
        <v>624.51</v>
      </c>
      <c r="M9487" s="2" t="s">
        <v>23</v>
      </c>
    </row>
    <row r="9488" spans="1:13" ht="14.25" hidden="1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3"/>
      <c r="J9488" s="2" t="s">
        <v>31</v>
      </c>
      <c r="K9488" s="2" t="s">
        <v>22</v>
      </c>
      <c r="L9488" s="2">
        <v>260.81</v>
      </c>
      <c r="M9488" s="2" t="s">
        <v>39</v>
      </c>
    </row>
    <row r="9489" spans="1:13" ht="14.25" hidden="1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3"/>
      <c r="J9489" s="2" t="s">
        <v>21</v>
      </c>
      <c r="K9489" s="2" t="s">
        <v>27</v>
      </c>
      <c r="L9489" s="2">
        <v>188.54</v>
      </c>
      <c r="M9489" s="2" t="s">
        <v>28</v>
      </c>
    </row>
    <row r="9490" spans="1:13" ht="14.25" customHeight="1" x14ac:dyDescent="0.3">
      <c r="A9490" s="2" t="s">
        <v>9521</v>
      </c>
      <c r="B9490" s="2" t="s">
        <v>19</v>
      </c>
      <c r="C9490" s="2" t="s">
        <v>33</v>
      </c>
      <c r="D9490" s="8">
        <v>4270.88</v>
      </c>
      <c r="E9490" s="11">
        <v>0.38</v>
      </c>
      <c r="F9490" s="18">
        <v>4</v>
      </c>
      <c r="G9490" s="15">
        <v>45130</v>
      </c>
      <c r="H9490" s="3">
        <v>45131</v>
      </c>
      <c r="I9490" s="2">
        <f>DATEDIF(G9490,H9490,"d")</f>
        <v>1</v>
      </c>
      <c r="J9490" s="2" t="s">
        <v>31</v>
      </c>
      <c r="K9490" s="2" t="s">
        <v>16</v>
      </c>
      <c r="L9490" s="2">
        <v>273.83999999999997</v>
      </c>
      <c r="M9490" s="2" t="s">
        <v>34</v>
      </c>
    </row>
    <row r="9491" spans="1:13" ht="14.25" hidden="1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3"/>
      <c r="J9491" s="2" t="s">
        <v>31</v>
      </c>
      <c r="K9491" s="2" t="s">
        <v>16</v>
      </c>
      <c r="L9491" s="2">
        <v>54.85</v>
      </c>
      <c r="M9491" s="2" t="s">
        <v>23</v>
      </c>
    </row>
    <row r="9492" spans="1:13" ht="14.25" hidden="1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3"/>
      <c r="J9492" s="2" t="s">
        <v>15</v>
      </c>
      <c r="K9492" s="2" t="s">
        <v>22</v>
      </c>
      <c r="L9492" s="2">
        <v>360.3</v>
      </c>
      <c r="M9492" s="2" t="s">
        <v>28</v>
      </c>
    </row>
    <row r="9493" spans="1:13" ht="14.25" hidden="1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3"/>
      <c r="J9493" s="2" t="s">
        <v>31</v>
      </c>
      <c r="K9493" s="2" t="s">
        <v>22</v>
      </c>
      <c r="L9493" s="2">
        <v>700.8</v>
      </c>
      <c r="M9493" s="2" t="s">
        <v>23</v>
      </c>
    </row>
    <row r="9494" spans="1:13" ht="14.25" hidden="1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3"/>
      <c r="J9494" s="2" t="s">
        <v>31</v>
      </c>
      <c r="K9494" s="2" t="s">
        <v>27</v>
      </c>
      <c r="L9494" s="2">
        <v>533.24</v>
      </c>
      <c r="M9494" s="2" t="s">
        <v>48</v>
      </c>
    </row>
    <row r="9495" spans="1:13" ht="14.25" customHeight="1" x14ac:dyDescent="0.3">
      <c r="A9495" s="2" t="s">
        <v>9526</v>
      </c>
      <c r="B9495" s="2" t="s">
        <v>19</v>
      </c>
      <c r="C9495" s="2" t="s">
        <v>26</v>
      </c>
      <c r="D9495" s="8">
        <v>4418.75</v>
      </c>
      <c r="E9495" s="11">
        <v>0.1</v>
      </c>
      <c r="F9495" s="18">
        <v>2</v>
      </c>
      <c r="G9495" s="15">
        <v>45617</v>
      </c>
      <c r="H9495" s="3">
        <v>45622</v>
      </c>
      <c r="I9495" s="2">
        <f t="shared" ref="I9495:I9496" si="424">DATEDIF(G9495,H9495,"d")</f>
        <v>5</v>
      </c>
      <c r="J9495" s="2" t="s">
        <v>21</v>
      </c>
      <c r="K9495" s="2" t="s">
        <v>16</v>
      </c>
      <c r="L9495" s="2">
        <v>634.20000000000005</v>
      </c>
      <c r="M9495" s="2" t="s">
        <v>23</v>
      </c>
    </row>
    <row r="9496" spans="1:13" ht="14.25" customHeight="1" x14ac:dyDescent="0.3">
      <c r="A9496" s="2" t="s">
        <v>9527</v>
      </c>
      <c r="B9496" s="2" t="s">
        <v>19</v>
      </c>
      <c r="C9496" s="2" t="s">
        <v>33</v>
      </c>
      <c r="D9496" s="8">
        <v>292.56</v>
      </c>
      <c r="E9496" s="11">
        <v>0.18</v>
      </c>
      <c r="F9496" s="18">
        <v>2</v>
      </c>
      <c r="G9496" s="15">
        <v>45519</v>
      </c>
      <c r="H9496" s="3">
        <v>45522</v>
      </c>
      <c r="I9496" s="2">
        <f t="shared" si="424"/>
        <v>3</v>
      </c>
      <c r="J9496" s="2" t="s">
        <v>31</v>
      </c>
      <c r="K9496" s="2" t="s">
        <v>22</v>
      </c>
      <c r="L9496" s="2">
        <v>38.21</v>
      </c>
      <c r="M9496" s="2" t="s">
        <v>28</v>
      </c>
    </row>
    <row r="9497" spans="1:13" ht="14.25" hidden="1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3"/>
      <c r="J9497" s="2" t="s">
        <v>15</v>
      </c>
      <c r="K9497" s="2" t="s">
        <v>16</v>
      </c>
      <c r="L9497" s="2">
        <v>487.53</v>
      </c>
      <c r="M9497" s="2" t="s">
        <v>23</v>
      </c>
    </row>
    <row r="9498" spans="1:13" ht="14.25" hidden="1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3"/>
      <c r="J9498" s="2" t="s">
        <v>21</v>
      </c>
      <c r="K9498" s="2" t="s">
        <v>22</v>
      </c>
      <c r="L9498" s="2">
        <v>296.49</v>
      </c>
      <c r="M9498" s="2" t="s">
        <v>17</v>
      </c>
    </row>
    <row r="9499" spans="1:13" ht="14.25" customHeight="1" x14ac:dyDescent="0.3">
      <c r="A9499" s="2" t="s">
        <v>9530</v>
      </c>
      <c r="B9499" s="2" t="s">
        <v>19</v>
      </c>
      <c r="C9499" s="2" t="s">
        <v>33</v>
      </c>
      <c r="D9499" s="8">
        <v>856.13</v>
      </c>
      <c r="E9499" s="11">
        <v>0.22</v>
      </c>
      <c r="F9499" s="18">
        <v>5</v>
      </c>
      <c r="G9499" s="15">
        <v>45037</v>
      </c>
      <c r="H9499" s="3">
        <v>45041</v>
      </c>
      <c r="I9499" s="2">
        <f>DATEDIF(G9499,H9499,"d")</f>
        <v>4</v>
      </c>
      <c r="J9499" s="2" t="s">
        <v>31</v>
      </c>
      <c r="K9499" s="2" t="s">
        <v>16</v>
      </c>
      <c r="L9499" s="2">
        <v>61</v>
      </c>
      <c r="M9499" s="2" t="s">
        <v>34</v>
      </c>
    </row>
    <row r="9500" spans="1:13" ht="14.25" hidden="1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3"/>
      <c r="J9500" s="2" t="s">
        <v>31</v>
      </c>
      <c r="K9500" s="2" t="s">
        <v>22</v>
      </c>
      <c r="L9500" s="2">
        <v>375.41</v>
      </c>
      <c r="M9500" s="2" t="s">
        <v>48</v>
      </c>
    </row>
    <row r="9501" spans="1:13" ht="14.25" hidden="1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3"/>
      <c r="J9501" s="2" t="s">
        <v>21</v>
      </c>
      <c r="K9501" s="2" t="s">
        <v>27</v>
      </c>
      <c r="L9501" s="2">
        <v>130.05000000000001</v>
      </c>
      <c r="M9501" s="2" t="s">
        <v>17</v>
      </c>
    </row>
    <row r="9502" spans="1:13" ht="14.25" hidden="1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3"/>
      <c r="J9502" s="2" t="s">
        <v>31</v>
      </c>
      <c r="K9502" s="2" t="s">
        <v>16</v>
      </c>
      <c r="L9502" s="2">
        <v>251.04</v>
      </c>
      <c r="M9502" s="2" t="s">
        <v>23</v>
      </c>
    </row>
    <row r="9503" spans="1:13" ht="14.25" hidden="1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3"/>
      <c r="J9503" s="2" t="s">
        <v>21</v>
      </c>
      <c r="K9503" s="2" t="s">
        <v>16</v>
      </c>
      <c r="L9503" s="2">
        <v>585.58000000000004</v>
      </c>
      <c r="M9503" s="2" t="s">
        <v>34</v>
      </c>
    </row>
    <row r="9504" spans="1:13" ht="14.25" hidden="1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3"/>
      <c r="J9504" s="2" t="s">
        <v>21</v>
      </c>
      <c r="K9504" s="2" t="s">
        <v>16</v>
      </c>
      <c r="L9504" s="2">
        <v>339.69</v>
      </c>
      <c r="M9504" s="2" t="s">
        <v>28</v>
      </c>
    </row>
    <row r="9505" spans="1:13" ht="14.25" hidden="1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3"/>
      <c r="J9505" s="2" t="s">
        <v>15</v>
      </c>
      <c r="K9505" s="2" t="s">
        <v>16</v>
      </c>
      <c r="L9505" s="2">
        <v>1178.3499999999999</v>
      </c>
      <c r="M9505" s="2" t="s">
        <v>28</v>
      </c>
    </row>
    <row r="9506" spans="1:13" ht="14.25" hidden="1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3"/>
      <c r="J9506" s="2" t="s">
        <v>31</v>
      </c>
      <c r="K9506" s="2" t="s">
        <v>27</v>
      </c>
      <c r="L9506" s="2">
        <v>972.63</v>
      </c>
      <c r="M9506" s="2" t="s">
        <v>28</v>
      </c>
    </row>
    <row r="9507" spans="1:13" ht="14.25" hidden="1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3"/>
      <c r="J9507" s="2" t="s">
        <v>21</v>
      </c>
      <c r="K9507" s="2" t="s">
        <v>16</v>
      </c>
      <c r="L9507" s="2">
        <v>595.04</v>
      </c>
      <c r="M9507" s="2" t="s">
        <v>28</v>
      </c>
    </row>
    <row r="9508" spans="1:13" ht="14.25" hidden="1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3"/>
      <c r="J9508" s="2" t="s">
        <v>21</v>
      </c>
      <c r="K9508" s="2" t="s">
        <v>16</v>
      </c>
      <c r="L9508" s="2">
        <v>964.75</v>
      </c>
      <c r="M9508" s="2" t="s">
        <v>34</v>
      </c>
    </row>
    <row r="9509" spans="1:13" ht="14.25" hidden="1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3"/>
      <c r="J9509" s="2" t="s">
        <v>15</v>
      </c>
      <c r="K9509" s="2" t="s">
        <v>22</v>
      </c>
      <c r="L9509" s="2">
        <v>124.12</v>
      </c>
      <c r="M9509" s="2" t="s">
        <v>39</v>
      </c>
    </row>
    <row r="9510" spans="1:13" ht="14.25" hidden="1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3"/>
      <c r="J9510" s="2" t="s">
        <v>15</v>
      </c>
      <c r="K9510" s="2" t="s">
        <v>22</v>
      </c>
      <c r="L9510" s="2">
        <v>763.67</v>
      </c>
      <c r="M9510" s="2" t="s">
        <v>23</v>
      </c>
    </row>
    <row r="9511" spans="1:13" ht="14.25" hidden="1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3"/>
      <c r="J9511" s="2" t="s">
        <v>15</v>
      </c>
      <c r="K9511" s="2" t="s">
        <v>16</v>
      </c>
      <c r="L9511" s="2">
        <v>489.24</v>
      </c>
      <c r="M9511" s="2" t="s">
        <v>23</v>
      </c>
    </row>
    <row r="9512" spans="1:13" ht="14.25" hidden="1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3"/>
      <c r="J9512" s="2" t="s">
        <v>21</v>
      </c>
      <c r="K9512" s="2" t="s">
        <v>27</v>
      </c>
      <c r="L9512" s="2">
        <v>364.52</v>
      </c>
      <c r="M9512" s="2" t="s">
        <v>17</v>
      </c>
    </row>
    <row r="9513" spans="1:13" ht="14.25" hidden="1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3"/>
      <c r="J9513" s="2" t="s">
        <v>21</v>
      </c>
      <c r="K9513" s="2" t="s">
        <v>27</v>
      </c>
      <c r="L9513" s="2">
        <v>617.54</v>
      </c>
      <c r="M9513" s="2" t="s">
        <v>28</v>
      </c>
    </row>
    <row r="9514" spans="1:13" ht="14.25" hidden="1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3"/>
      <c r="J9514" s="2" t="s">
        <v>15</v>
      </c>
      <c r="K9514" s="2" t="s">
        <v>16</v>
      </c>
      <c r="L9514" s="2">
        <v>695.02</v>
      </c>
      <c r="M9514" s="2" t="s">
        <v>28</v>
      </c>
    </row>
    <row r="9515" spans="1:13" ht="14.25" hidden="1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3"/>
      <c r="J9515" s="2" t="s">
        <v>15</v>
      </c>
      <c r="K9515" s="2" t="s">
        <v>22</v>
      </c>
      <c r="L9515" s="2">
        <v>449.25</v>
      </c>
      <c r="M9515" s="2" t="s">
        <v>39</v>
      </c>
    </row>
    <row r="9516" spans="1:13" ht="14.25" hidden="1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3"/>
      <c r="J9516" s="2" t="s">
        <v>15</v>
      </c>
      <c r="K9516" s="2" t="s">
        <v>22</v>
      </c>
      <c r="L9516" s="2">
        <v>189.98</v>
      </c>
      <c r="M9516" s="2" t="s">
        <v>23</v>
      </c>
    </row>
    <row r="9517" spans="1:13" ht="14.25" hidden="1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3"/>
      <c r="J9517" s="2" t="s">
        <v>15</v>
      </c>
      <c r="K9517" s="2" t="s">
        <v>22</v>
      </c>
      <c r="L9517" s="2">
        <v>747.69</v>
      </c>
      <c r="M9517" s="2" t="s">
        <v>34</v>
      </c>
    </row>
    <row r="9518" spans="1:13" ht="14.25" hidden="1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3"/>
      <c r="J9518" s="2" t="s">
        <v>21</v>
      </c>
      <c r="K9518" s="2" t="s">
        <v>27</v>
      </c>
      <c r="L9518" s="2">
        <v>368.35</v>
      </c>
      <c r="M9518" s="2" t="s">
        <v>39</v>
      </c>
    </row>
    <row r="9519" spans="1:13" ht="14.25" customHeight="1" x14ac:dyDescent="0.3">
      <c r="A9519" s="2" t="s">
        <v>9550</v>
      </c>
      <c r="B9519" s="2" t="s">
        <v>19</v>
      </c>
      <c r="C9519" s="2" t="s">
        <v>33</v>
      </c>
      <c r="D9519" s="8">
        <v>1408.23</v>
      </c>
      <c r="E9519" s="11">
        <v>0.11</v>
      </c>
      <c r="F9519" s="18">
        <v>3</v>
      </c>
      <c r="G9519" s="15">
        <v>45386</v>
      </c>
      <c r="H9519" s="3">
        <v>45387</v>
      </c>
      <c r="I9519" s="2">
        <f>DATEDIF(G9519,H9519,"d")</f>
        <v>1</v>
      </c>
      <c r="J9519" s="2" t="s">
        <v>15</v>
      </c>
      <c r="K9519" s="2" t="s">
        <v>16</v>
      </c>
      <c r="L9519" s="2">
        <v>354.89</v>
      </c>
      <c r="M9519" s="2" t="s">
        <v>28</v>
      </c>
    </row>
    <row r="9520" spans="1:13" ht="14.25" hidden="1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3"/>
      <c r="J9520" s="2" t="s">
        <v>21</v>
      </c>
      <c r="K9520" s="2" t="s">
        <v>27</v>
      </c>
      <c r="L9520" s="2">
        <v>32.340000000000003</v>
      </c>
      <c r="M9520" s="2" t="s">
        <v>23</v>
      </c>
    </row>
    <row r="9521" spans="1:13" ht="14.25" hidden="1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3"/>
      <c r="J9521" s="2" t="s">
        <v>15</v>
      </c>
      <c r="K9521" s="2" t="s">
        <v>27</v>
      </c>
      <c r="L9521" s="2">
        <v>586.86</v>
      </c>
      <c r="M9521" s="2" t="s">
        <v>28</v>
      </c>
    </row>
    <row r="9522" spans="1:13" ht="14.25" customHeight="1" x14ac:dyDescent="0.3">
      <c r="A9522" s="2" t="s">
        <v>9553</v>
      </c>
      <c r="B9522" s="2" t="s">
        <v>19</v>
      </c>
      <c r="C9522" s="2" t="s">
        <v>33</v>
      </c>
      <c r="D9522" s="8">
        <v>2588.09</v>
      </c>
      <c r="E9522" s="11">
        <v>0.39</v>
      </c>
      <c r="F9522" s="18">
        <v>4</v>
      </c>
      <c r="G9522" s="15">
        <v>45373</v>
      </c>
      <c r="H9522" s="3">
        <v>45376</v>
      </c>
      <c r="I9522" s="2">
        <f>DATEDIF(G9522,H9522,"d")</f>
        <v>3</v>
      </c>
      <c r="J9522" s="2" t="s">
        <v>31</v>
      </c>
      <c r="K9522" s="2" t="s">
        <v>22</v>
      </c>
      <c r="L9522" s="2">
        <v>661.13</v>
      </c>
      <c r="M9522" s="2" t="s">
        <v>39</v>
      </c>
    </row>
    <row r="9523" spans="1:13" ht="14.25" hidden="1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3"/>
      <c r="J9523" s="2" t="s">
        <v>31</v>
      </c>
      <c r="K9523" s="2" t="s">
        <v>27</v>
      </c>
      <c r="L9523" s="2">
        <v>172.01</v>
      </c>
      <c r="M9523" s="2" t="s">
        <v>17</v>
      </c>
    </row>
    <row r="9524" spans="1:13" ht="14.25" hidden="1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3"/>
      <c r="J9524" s="2" t="s">
        <v>21</v>
      </c>
      <c r="K9524" s="2" t="s">
        <v>27</v>
      </c>
      <c r="L9524" s="2">
        <v>588.66999999999996</v>
      </c>
      <c r="M9524" s="2" t="s">
        <v>34</v>
      </c>
    </row>
    <row r="9525" spans="1:13" ht="14.25" hidden="1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3"/>
      <c r="J9525" s="2" t="s">
        <v>15</v>
      </c>
      <c r="K9525" s="2" t="s">
        <v>16</v>
      </c>
      <c r="L9525" s="2">
        <v>111.13</v>
      </c>
      <c r="M9525" s="2" t="s">
        <v>48</v>
      </c>
    </row>
    <row r="9526" spans="1:13" ht="14.25" customHeight="1" x14ac:dyDescent="0.3">
      <c r="A9526" s="2" t="s">
        <v>9557</v>
      </c>
      <c r="B9526" s="2" t="s">
        <v>19</v>
      </c>
      <c r="C9526" s="2" t="s">
        <v>14</v>
      </c>
      <c r="D9526" s="8">
        <v>1458.72</v>
      </c>
      <c r="E9526" s="11">
        <v>0.11</v>
      </c>
      <c r="F9526" s="18">
        <v>1</v>
      </c>
      <c r="G9526" s="15">
        <v>45004</v>
      </c>
      <c r="H9526" s="3">
        <v>45006</v>
      </c>
      <c r="I9526" s="2">
        <f>DATEDIF(G9526,H9526,"d")</f>
        <v>2</v>
      </c>
      <c r="J9526" s="2" t="s">
        <v>15</v>
      </c>
      <c r="K9526" s="2" t="s">
        <v>22</v>
      </c>
      <c r="L9526" s="2">
        <v>369.72</v>
      </c>
      <c r="M9526" s="2" t="s">
        <v>39</v>
      </c>
    </row>
    <row r="9527" spans="1:13" ht="14.25" hidden="1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3"/>
      <c r="J9527" s="2" t="s">
        <v>15</v>
      </c>
      <c r="K9527" s="2" t="s">
        <v>27</v>
      </c>
      <c r="L9527" s="2">
        <v>378.2</v>
      </c>
      <c r="M9527" s="2" t="s">
        <v>34</v>
      </c>
    </row>
    <row r="9528" spans="1:13" ht="14.25" hidden="1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3"/>
      <c r="J9528" s="2" t="s">
        <v>15</v>
      </c>
      <c r="K9528" s="2" t="s">
        <v>16</v>
      </c>
      <c r="L9528" s="2">
        <v>199.16</v>
      </c>
      <c r="M9528" s="2" t="s">
        <v>23</v>
      </c>
    </row>
    <row r="9529" spans="1:13" ht="14.25" hidden="1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3"/>
      <c r="J9529" s="2" t="s">
        <v>31</v>
      </c>
      <c r="K9529" s="2" t="s">
        <v>27</v>
      </c>
      <c r="L9529" s="2">
        <v>370.18</v>
      </c>
      <c r="M9529" s="2" t="s">
        <v>39</v>
      </c>
    </row>
    <row r="9530" spans="1:13" ht="14.25" hidden="1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3"/>
      <c r="J9530" s="2" t="s">
        <v>21</v>
      </c>
      <c r="K9530" s="2" t="s">
        <v>16</v>
      </c>
      <c r="L9530" s="2">
        <v>264.39999999999998</v>
      </c>
      <c r="M9530" s="2" t="s">
        <v>34</v>
      </c>
    </row>
    <row r="9531" spans="1:13" ht="14.25" customHeight="1" x14ac:dyDescent="0.3">
      <c r="A9531" s="2" t="s">
        <v>9562</v>
      </c>
      <c r="B9531" s="2" t="s">
        <v>19</v>
      </c>
      <c r="C9531" s="2" t="s">
        <v>33</v>
      </c>
      <c r="D9531" s="8">
        <v>1327.93</v>
      </c>
      <c r="E9531" s="11">
        <v>0.06</v>
      </c>
      <c r="F9531" s="18">
        <v>5</v>
      </c>
      <c r="G9531" s="15">
        <v>45278</v>
      </c>
      <c r="H9531" s="3">
        <v>45279</v>
      </c>
      <c r="I9531" s="2">
        <f>DATEDIF(G9531,H9531,"d")</f>
        <v>1</v>
      </c>
      <c r="J9531" s="2" t="s">
        <v>31</v>
      </c>
      <c r="K9531" s="2" t="s">
        <v>22</v>
      </c>
      <c r="L9531" s="2">
        <v>264.26</v>
      </c>
      <c r="M9531" s="2" t="s">
        <v>17</v>
      </c>
    </row>
    <row r="9532" spans="1:13" ht="14.25" hidden="1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3"/>
      <c r="J9532" s="2" t="s">
        <v>31</v>
      </c>
      <c r="K9532" s="2" t="s">
        <v>16</v>
      </c>
      <c r="L9532" s="2">
        <v>722.26</v>
      </c>
      <c r="M9532" s="2" t="s">
        <v>17</v>
      </c>
    </row>
    <row r="9533" spans="1:13" ht="14.25" hidden="1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3"/>
      <c r="J9533" s="2" t="s">
        <v>15</v>
      </c>
      <c r="K9533" s="2" t="s">
        <v>27</v>
      </c>
      <c r="L9533" s="2">
        <v>343.1</v>
      </c>
      <c r="M9533" s="2" t="s">
        <v>34</v>
      </c>
    </row>
    <row r="9534" spans="1:13" ht="14.25" customHeight="1" x14ac:dyDescent="0.3">
      <c r="A9534" s="2" t="s">
        <v>9565</v>
      </c>
      <c r="B9534" s="2" t="s">
        <v>19</v>
      </c>
      <c r="C9534" s="2" t="s">
        <v>36</v>
      </c>
      <c r="D9534" s="8">
        <v>731.93</v>
      </c>
      <c r="E9534" s="11">
        <v>0.18</v>
      </c>
      <c r="F9534" s="18">
        <v>7</v>
      </c>
      <c r="G9534" s="15">
        <v>45384</v>
      </c>
      <c r="H9534" s="3">
        <v>45390</v>
      </c>
      <c r="I9534" s="2">
        <f>DATEDIF(G9534,H9534,"d")</f>
        <v>6</v>
      </c>
      <c r="J9534" s="2" t="s">
        <v>21</v>
      </c>
      <c r="K9534" s="2" t="s">
        <v>16</v>
      </c>
      <c r="L9534" s="2">
        <v>53.9</v>
      </c>
      <c r="M9534" s="2" t="s">
        <v>34</v>
      </c>
    </row>
    <row r="9535" spans="1:13" ht="14.25" hidden="1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3"/>
      <c r="J9535" s="2" t="s">
        <v>21</v>
      </c>
      <c r="K9535" s="2" t="s">
        <v>27</v>
      </c>
      <c r="L9535" s="2">
        <v>133.6</v>
      </c>
      <c r="M9535" s="2" t="s">
        <v>34</v>
      </c>
    </row>
    <row r="9536" spans="1:13" ht="14.25" hidden="1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3"/>
      <c r="J9536" s="2" t="s">
        <v>31</v>
      </c>
      <c r="K9536" s="2" t="s">
        <v>27</v>
      </c>
      <c r="L9536" s="2">
        <v>1050.8900000000001</v>
      </c>
      <c r="M9536" s="2" t="s">
        <v>39</v>
      </c>
    </row>
    <row r="9537" spans="1:13" ht="14.25" hidden="1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3"/>
      <c r="J9537" s="2" t="s">
        <v>31</v>
      </c>
      <c r="K9537" s="2" t="s">
        <v>16</v>
      </c>
      <c r="L9537" s="2">
        <v>34.17</v>
      </c>
      <c r="M9537" s="2" t="s">
        <v>28</v>
      </c>
    </row>
    <row r="9538" spans="1:13" ht="14.25" hidden="1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3"/>
      <c r="J9538" s="2" t="s">
        <v>15</v>
      </c>
      <c r="K9538" s="2" t="s">
        <v>27</v>
      </c>
      <c r="L9538" s="2">
        <v>414.28</v>
      </c>
      <c r="M9538" s="2" t="s">
        <v>48</v>
      </c>
    </row>
    <row r="9539" spans="1:13" ht="14.25" hidden="1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3"/>
      <c r="J9539" s="2" t="s">
        <v>21</v>
      </c>
      <c r="K9539" s="2" t="s">
        <v>22</v>
      </c>
      <c r="L9539" s="2">
        <v>387.39</v>
      </c>
      <c r="M9539" s="2" t="s">
        <v>23</v>
      </c>
    </row>
    <row r="9540" spans="1:13" ht="14.25" hidden="1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3"/>
      <c r="J9540" s="2" t="s">
        <v>31</v>
      </c>
      <c r="K9540" s="2" t="s">
        <v>16</v>
      </c>
      <c r="L9540" s="2">
        <v>619.99</v>
      </c>
      <c r="M9540" s="2" t="s">
        <v>39</v>
      </c>
    </row>
    <row r="9541" spans="1:13" ht="14.25" hidden="1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3"/>
      <c r="J9541" s="2" t="s">
        <v>31</v>
      </c>
      <c r="K9541" s="2" t="s">
        <v>27</v>
      </c>
      <c r="L9541" s="2">
        <v>1241.4000000000001</v>
      </c>
      <c r="M9541" s="2" t="s">
        <v>17</v>
      </c>
    </row>
    <row r="9542" spans="1:13" ht="14.25" hidden="1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3"/>
      <c r="J9542" s="2" t="s">
        <v>31</v>
      </c>
      <c r="K9542" s="2" t="s">
        <v>16</v>
      </c>
      <c r="L9542" s="2">
        <v>599.63</v>
      </c>
      <c r="M9542" s="2" t="s">
        <v>17</v>
      </c>
    </row>
    <row r="9543" spans="1:13" ht="14.25" hidden="1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3"/>
      <c r="J9543" s="2" t="s">
        <v>15</v>
      </c>
      <c r="K9543" s="2" t="s">
        <v>22</v>
      </c>
      <c r="L9543" s="2">
        <v>426.04</v>
      </c>
      <c r="M9543" s="2" t="s">
        <v>34</v>
      </c>
    </row>
    <row r="9544" spans="1:13" ht="14.25" customHeight="1" x14ac:dyDescent="0.3">
      <c r="A9544" s="2" t="s">
        <v>9575</v>
      </c>
      <c r="B9544" s="2" t="s">
        <v>19</v>
      </c>
      <c r="C9544" s="2" t="s">
        <v>14</v>
      </c>
      <c r="D9544" s="8">
        <v>4584.63</v>
      </c>
      <c r="E9544" s="11">
        <v>0.18</v>
      </c>
      <c r="F9544" s="18">
        <v>7</v>
      </c>
      <c r="G9544" s="15">
        <v>45549</v>
      </c>
      <c r="H9544" s="3">
        <v>45554</v>
      </c>
      <c r="I9544" s="2">
        <f>DATEDIF(G9544,H9544,"d")</f>
        <v>5</v>
      </c>
      <c r="J9544" s="2" t="s">
        <v>15</v>
      </c>
      <c r="K9544" s="2" t="s">
        <v>16</v>
      </c>
      <c r="L9544" s="2">
        <v>1289.58</v>
      </c>
      <c r="M9544" s="2" t="s">
        <v>17</v>
      </c>
    </row>
    <row r="9545" spans="1:13" ht="14.25" hidden="1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3"/>
      <c r="J9545" s="2" t="s">
        <v>21</v>
      </c>
      <c r="K9545" s="2" t="s">
        <v>16</v>
      </c>
      <c r="L9545" s="2">
        <v>821.18</v>
      </c>
      <c r="M9545" s="2" t="s">
        <v>34</v>
      </c>
    </row>
    <row r="9546" spans="1:13" ht="14.25" hidden="1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3"/>
      <c r="J9546" s="2" t="s">
        <v>15</v>
      </c>
      <c r="K9546" s="2" t="s">
        <v>27</v>
      </c>
      <c r="L9546" s="2">
        <v>913.36</v>
      </c>
      <c r="M9546" s="2" t="s">
        <v>17</v>
      </c>
    </row>
    <row r="9547" spans="1:13" ht="14.25" customHeight="1" x14ac:dyDescent="0.3">
      <c r="A9547" s="2" t="s">
        <v>9578</v>
      </c>
      <c r="B9547" s="2" t="s">
        <v>19</v>
      </c>
      <c r="C9547" s="2" t="s">
        <v>20</v>
      </c>
      <c r="D9547" s="8">
        <v>1552.35</v>
      </c>
      <c r="E9547" s="11">
        <v>7.0000000000000007E-2</v>
      </c>
      <c r="F9547" s="18">
        <v>4</v>
      </c>
      <c r="G9547" s="15">
        <v>45594</v>
      </c>
      <c r="H9547" s="3">
        <v>45598</v>
      </c>
      <c r="I9547" s="2">
        <f>DATEDIF(G9547,H9547,"d")</f>
        <v>4</v>
      </c>
      <c r="J9547" s="2" t="s">
        <v>21</v>
      </c>
      <c r="K9547" s="2" t="s">
        <v>16</v>
      </c>
      <c r="L9547" s="2">
        <v>187.21</v>
      </c>
      <c r="M9547" s="2" t="s">
        <v>39</v>
      </c>
    </row>
    <row r="9548" spans="1:13" ht="14.25" hidden="1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3"/>
      <c r="J9548" s="2" t="s">
        <v>31</v>
      </c>
      <c r="K9548" s="2" t="s">
        <v>16</v>
      </c>
      <c r="L9548" s="2">
        <v>375.68</v>
      </c>
      <c r="M9548" s="2" t="s">
        <v>34</v>
      </c>
    </row>
    <row r="9549" spans="1:13" ht="14.25" hidden="1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3"/>
      <c r="J9549" s="2" t="s">
        <v>21</v>
      </c>
      <c r="K9549" s="2" t="s">
        <v>27</v>
      </c>
      <c r="L9549" s="2">
        <v>343.39</v>
      </c>
      <c r="M9549" s="2" t="s">
        <v>28</v>
      </c>
    </row>
    <row r="9550" spans="1:13" ht="14.25" customHeight="1" x14ac:dyDescent="0.3">
      <c r="A9550" s="2" t="s">
        <v>9581</v>
      </c>
      <c r="B9550" s="2" t="s">
        <v>19</v>
      </c>
      <c r="C9550" s="2" t="s">
        <v>26</v>
      </c>
      <c r="D9550" s="8">
        <v>4897.99</v>
      </c>
      <c r="E9550" s="11">
        <v>0</v>
      </c>
      <c r="F9550" s="18">
        <v>7</v>
      </c>
      <c r="G9550" s="15">
        <v>45111</v>
      </c>
      <c r="H9550" s="3">
        <v>45113</v>
      </c>
      <c r="I9550" s="2">
        <f t="shared" ref="I9550:I9552" si="425">DATEDIF(G9550,H9550,"d")</f>
        <v>2</v>
      </c>
      <c r="J9550" s="2" t="s">
        <v>21</v>
      </c>
      <c r="K9550" s="2" t="s">
        <v>22</v>
      </c>
      <c r="L9550" s="2">
        <v>488.57</v>
      </c>
      <c r="M9550" s="2" t="s">
        <v>28</v>
      </c>
    </row>
    <row r="9551" spans="1:13" ht="14.25" customHeight="1" x14ac:dyDescent="0.3">
      <c r="A9551" s="2" t="s">
        <v>9582</v>
      </c>
      <c r="B9551" s="2" t="s">
        <v>19</v>
      </c>
      <c r="C9551" s="2" t="s">
        <v>33</v>
      </c>
      <c r="D9551" s="8">
        <v>1867.7</v>
      </c>
      <c r="E9551" s="11">
        <v>0.42</v>
      </c>
      <c r="F9551" s="18">
        <v>7</v>
      </c>
      <c r="G9551" s="15">
        <v>44981</v>
      </c>
      <c r="H9551" s="3">
        <v>44988</v>
      </c>
      <c r="I9551" s="2">
        <f t="shared" si="425"/>
        <v>7</v>
      </c>
      <c r="J9551" s="2" t="s">
        <v>31</v>
      </c>
      <c r="K9551" s="2" t="s">
        <v>16</v>
      </c>
      <c r="L9551" s="2">
        <v>512.95000000000005</v>
      </c>
      <c r="M9551" s="2" t="s">
        <v>23</v>
      </c>
    </row>
    <row r="9552" spans="1:13" ht="14.25" customHeight="1" x14ac:dyDescent="0.3">
      <c r="A9552" s="2" t="s">
        <v>9583</v>
      </c>
      <c r="B9552" s="2" t="s">
        <v>19</v>
      </c>
      <c r="C9552" s="2" t="s">
        <v>20</v>
      </c>
      <c r="D9552" s="8">
        <v>632.58000000000004</v>
      </c>
      <c r="E9552" s="11">
        <v>0.42</v>
      </c>
      <c r="F9552" s="18">
        <v>2</v>
      </c>
      <c r="G9552" s="15">
        <v>45322</v>
      </c>
      <c r="H9552" s="3">
        <v>45325</v>
      </c>
      <c r="I9552" s="2">
        <f t="shared" si="425"/>
        <v>3</v>
      </c>
      <c r="J9552" s="2" t="s">
        <v>31</v>
      </c>
      <c r="K9552" s="2" t="s">
        <v>22</v>
      </c>
      <c r="L9552" s="2">
        <v>132.38999999999999</v>
      </c>
      <c r="M9552" s="2" t="s">
        <v>48</v>
      </c>
    </row>
    <row r="9553" spans="1:13" ht="14.25" hidden="1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3"/>
      <c r="J9553" s="2" t="s">
        <v>15</v>
      </c>
      <c r="K9553" s="2" t="s">
        <v>22</v>
      </c>
      <c r="L9553" s="2">
        <v>522.69000000000005</v>
      </c>
      <c r="M9553" s="2" t="s">
        <v>23</v>
      </c>
    </row>
    <row r="9554" spans="1:13" ht="14.25" hidden="1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3"/>
      <c r="J9554" s="2" t="s">
        <v>31</v>
      </c>
      <c r="K9554" s="2" t="s">
        <v>27</v>
      </c>
      <c r="L9554" s="2">
        <v>382.52</v>
      </c>
      <c r="M9554" s="2" t="s">
        <v>39</v>
      </c>
    </row>
    <row r="9555" spans="1:13" ht="14.25" customHeight="1" x14ac:dyDescent="0.3">
      <c r="A9555" s="2" t="s">
        <v>9586</v>
      </c>
      <c r="B9555" s="2" t="s">
        <v>19</v>
      </c>
      <c r="C9555" s="2" t="s">
        <v>14</v>
      </c>
      <c r="D9555" s="8">
        <v>3142.59</v>
      </c>
      <c r="E9555" s="11">
        <v>0.14000000000000001</v>
      </c>
      <c r="F9555" s="18">
        <v>3</v>
      </c>
      <c r="G9555" s="15">
        <v>45408</v>
      </c>
      <c r="H9555" s="3">
        <v>45415</v>
      </c>
      <c r="I9555" s="2">
        <f>DATEDIF(G9555,H9555,"d")</f>
        <v>7</v>
      </c>
      <c r="J9555" s="2" t="s">
        <v>31</v>
      </c>
      <c r="K9555" s="2" t="s">
        <v>16</v>
      </c>
      <c r="L9555" s="2">
        <v>839.43</v>
      </c>
      <c r="M9555" s="2" t="s">
        <v>23</v>
      </c>
    </row>
    <row r="9556" spans="1:13" ht="14.25" hidden="1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3"/>
      <c r="J9556" s="2" t="s">
        <v>31</v>
      </c>
      <c r="K9556" s="2" t="s">
        <v>27</v>
      </c>
      <c r="L9556" s="2">
        <v>873.38</v>
      </c>
      <c r="M9556" s="2" t="s">
        <v>39</v>
      </c>
    </row>
    <row r="9557" spans="1:13" ht="14.25" hidden="1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3"/>
      <c r="J9557" s="2" t="s">
        <v>31</v>
      </c>
      <c r="K9557" s="2" t="s">
        <v>22</v>
      </c>
      <c r="L9557" s="2">
        <v>451.52</v>
      </c>
      <c r="M9557" s="2" t="s">
        <v>28</v>
      </c>
    </row>
    <row r="9558" spans="1:13" ht="14.25" hidden="1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3"/>
      <c r="J9558" s="2" t="s">
        <v>15</v>
      </c>
      <c r="K9558" s="2" t="s">
        <v>27</v>
      </c>
      <c r="L9558" s="2">
        <v>682.64</v>
      </c>
      <c r="M9558" s="2" t="s">
        <v>34</v>
      </c>
    </row>
    <row r="9559" spans="1:13" ht="14.25" hidden="1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3"/>
      <c r="J9559" s="2" t="s">
        <v>31</v>
      </c>
      <c r="K9559" s="2" t="s">
        <v>16</v>
      </c>
      <c r="L9559" s="2">
        <v>438.79</v>
      </c>
      <c r="M9559" s="2" t="s">
        <v>28</v>
      </c>
    </row>
    <row r="9560" spans="1:13" ht="14.25" customHeight="1" x14ac:dyDescent="0.3">
      <c r="A9560" s="2" t="s">
        <v>9591</v>
      </c>
      <c r="B9560" s="2" t="s">
        <v>19</v>
      </c>
      <c r="C9560" s="2" t="s">
        <v>14</v>
      </c>
      <c r="D9560" s="8">
        <v>3100.76</v>
      </c>
      <c r="E9560" s="11">
        <v>0.41</v>
      </c>
      <c r="F9560" s="18">
        <v>1</v>
      </c>
      <c r="G9560" s="15">
        <v>45014</v>
      </c>
      <c r="H9560" s="3">
        <v>45017</v>
      </c>
      <c r="I9560" s="2">
        <f t="shared" ref="I9560:I9561" si="426">DATEDIF(G9560,H9560,"d")</f>
        <v>3</v>
      </c>
      <c r="J9560" s="2" t="s">
        <v>21</v>
      </c>
      <c r="K9560" s="2" t="s">
        <v>27</v>
      </c>
      <c r="L9560" s="2">
        <v>582.24</v>
      </c>
      <c r="M9560" s="2" t="s">
        <v>23</v>
      </c>
    </row>
    <row r="9561" spans="1:13" ht="14.25" customHeight="1" x14ac:dyDescent="0.3">
      <c r="A9561" s="2" t="s">
        <v>9592</v>
      </c>
      <c r="B9561" s="2" t="s">
        <v>19</v>
      </c>
      <c r="C9561" s="2" t="s">
        <v>26</v>
      </c>
      <c r="D9561" s="8">
        <v>882.87</v>
      </c>
      <c r="E9561" s="11">
        <v>0.24</v>
      </c>
      <c r="F9561" s="18">
        <v>2</v>
      </c>
      <c r="G9561" s="15">
        <v>45398</v>
      </c>
      <c r="H9561" s="3">
        <v>45404</v>
      </c>
      <c r="I9561" s="2">
        <f t="shared" si="426"/>
        <v>6</v>
      </c>
      <c r="J9561" s="2" t="s">
        <v>21</v>
      </c>
      <c r="K9561" s="2" t="s">
        <v>22</v>
      </c>
      <c r="L9561" s="2">
        <v>138.53</v>
      </c>
      <c r="M9561" s="2" t="s">
        <v>23</v>
      </c>
    </row>
    <row r="9562" spans="1:13" ht="14.25" hidden="1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3"/>
      <c r="J9562" s="2" t="s">
        <v>31</v>
      </c>
      <c r="K9562" s="2" t="s">
        <v>22</v>
      </c>
      <c r="L9562" s="2">
        <v>248.12</v>
      </c>
      <c r="M9562" s="2" t="s">
        <v>17</v>
      </c>
    </row>
    <row r="9563" spans="1:13" ht="14.25" hidden="1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3"/>
      <c r="J9563" s="2" t="s">
        <v>21</v>
      </c>
      <c r="K9563" s="2" t="s">
        <v>16</v>
      </c>
      <c r="L9563" s="2">
        <v>12.86</v>
      </c>
      <c r="M9563" s="2" t="s">
        <v>39</v>
      </c>
    </row>
    <row r="9564" spans="1:13" ht="14.25" hidden="1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3"/>
      <c r="J9564" s="2" t="s">
        <v>15</v>
      </c>
      <c r="K9564" s="2" t="s">
        <v>16</v>
      </c>
      <c r="L9564" s="2">
        <v>542.74</v>
      </c>
      <c r="M9564" s="2" t="s">
        <v>48</v>
      </c>
    </row>
    <row r="9565" spans="1:13" ht="14.25" hidden="1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3"/>
      <c r="J9565" s="2" t="s">
        <v>31</v>
      </c>
      <c r="K9565" s="2" t="s">
        <v>22</v>
      </c>
      <c r="L9565" s="2">
        <v>307.93</v>
      </c>
      <c r="M9565" s="2" t="s">
        <v>23</v>
      </c>
    </row>
    <row r="9566" spans="1:13" ht="14.25" hidden="1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3"/>
      <c r="J9566" s="2" t="s">
        <v>31</v>
      </c>
      <c r="K9566" s="2" t="s">
        <v>22</v>
      </c>
      <c r="L9566" s="2">
        <v>333.15</v>
      </c>
      <c r="M9566" s="2" t="s">
        <v>23</v>
      </c>
    </row>
    <row r="9567" spans="1:13" ht="14.25" hidden="1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3"/>
      <c r="J9567" s="2" t="s">
        <v>15</v>
      </c>
      <c r="K9567" s="2" t="s">
        <v>16</v>
      </c>
      <c r="L9567" s="2">
        <v>742.57</v>
      </c>
      <c r="M9567" s="2" t="s">
        <v>48</v>
      </c>
    </row>
    <row r="9568" spans="1:13" ht="14.25" hidden="1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3"/>
      <c r="J9568" s="2" t="s">
        <v>31</v>
      </c>
      <c r="K9568" s="2" t="s">
        <v>27</v>
      </c>
      <c r="L9568" s="2">
        <v>413.41</v>
      </c>
      <c r="M9568" s="2" t="s">
        <v>39</v>
      </c>
    </row>
    <row r="9569" spans="1:13" ht="14.25" customHeight="1" x14ac:dyDescent="0.3">
      <c r="A9569" s="2" t="s">
        <v>9600</v>
      </c>
      <c r="B9569" s="2" t="s">
        <v>19</v>
      </c>
      <c r="C9569" s="2" t="s">
        <v>36</v>
      </c>
      <c r="D9569" s="8">
        <v>1329.48</v>
      </c>
      <c r="E9569" s="11">
        <v>0.44</v>
      </c>
      <c r="F9569" s="18">
        <v>6</v>
      </c>
      <c r="G9569" s="15">
        <v>45467</v>
      </c>
      <c r="H9569" s="3">
        <v>45468</v>
      </c>
      <c r="I9569" s="2">
        <f>DATEDIF(G9569,H9569,"d")</f>
        <v>1</v>
      </c>
      <c r="J9569" s="2" t="s">
        <v>31</v>
      </c>
      <c r="K9569" s="2" t="s">
        <v>16</v>
      </c>
      <c r="L9569" s="2">
        <v>357.4</v>
      </c>
      <c r="M9569" s="2" t="s">
        <v>23</v>
      </c>
    </row>
    <row r="9570" spans="1:13" ht="14.25" hidden="1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3"/>
      <c r="J9570" s="2" t="s">
        <v>15</v>
      </c>
      <c r="K9570" s="2" t="s">
        <v>27</v>
      </c>
      <c r="L9570" s="2">
        <v>436.02</v>
      </c>
      <c r="M9570" s="2" t="s">
        <v>48</v>
      </c>
    </row>
    <row r="9571" spans="1:13" ht="14.25" hidden="1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3"/>
      <c r="J9571" s="2" t="s">
        <v>21</v>
      </c>
      <c r="K9571" s="2" t="s">
        <v>27</v>
      </c>
      <c r="L9571" s="2">
        <v>766.34</v>
      </c>
      <c r="M9571" s="2" t="s">
        <v>28</v>
      </c>
    </row>
    <row r="9572" spans="1:13" ht="14.25" hidden="1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3"/>
      <c r="J9572" s="2" t="s">
        <v>31</v>
      </c>
      <c r="K9572" s="2" t="s">
        <v>16</v>
      </c>
      <c r="L9572" s="2">
        <v>745.64</v>
      </c>
      <c r="M9572" s="2" t="s">
        <v>48</v>
      </c>
    </row>
    <row r="9573" spans="1:13" ht="14.25" hidden="1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3"/>
      <c r="J9573" s="2" t="s">
        <v>31</v>
      </c>
      <c r="K9573" s="2" t="s">
        <v>16</v>
      </c>
      <c r="L9573" s="2">
        <v>542.24</v>
      </c>
      <c r="M9573" s="2" t="s">
        <v>17</v>
      </c>
    </row>
    <row r="9574" spans="1:13" ht="14.25" hidden="1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3"/>
      <c r="J9574" s="2" t="s">
        <v>31</v>
      </c>
      <c r="K9574" s="2" t="s">
        <v>16</v>
      </c>
      <c r="L9574" s="2">
        <v>307.14</v>
      </c>
      <c r="M9574" s="2" t="s">
        <v>34</v>
      </c>
    </row>
    <row r="9575" spans="1:13" ht="14.25" hidden="1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3"/>
      <c r="J9575" s="2" t="s">
        <v>21</v>
      </c>
      <c r="K9575" s="2" t="s">
        <v>27</v>
      </c>
      <c r="L9575" s="2">
        <v>467.4</v>
      </c>
      <c r="M9575" s="2" t="s">
        <v>48</v>
      </c>
    </row>
    <row r="9576" spans="1:13" ht="14.25" customHeight="1" x14ac:dyDescent="0.3">
      <c r="A9576" s="2" t="s">
        <v>9607</v>
      </c>
      <c r="B9576" s="2" t="s">
        <v>19</v>
      </c>
      <c r="C9576" s="2" t="s">
        <v>26</v>
      </c>
      <c r="D9576" s="8">
        <v>4271.7299999999996</v>
      </c>
      <c r="E9576" s="11">
        <v>0</v>
      </c>
      <c r="F9576" s="18">
        <v>6</v>
      </c>
      <c r="G9576" s="15">
        <v>45595</v>
      </c>
      <c r="H9576" s="3">
        <v>45596</v>
      </c>
      <c r="I9576" s="2">
        <f>DATEDIF(G9576,H9576,"d")</f>
        <v>1</v>
      </c>
      <c r="J9576" s="2" t="s">
        <v>15</v>
      </c>
      <c r="K9576" s="2" t="s">
        <v>27</v>
      </c>
      <c r="L9576" s="2">
        <v>810.16</v>
      </c>
      <c r="M9576" s="2" t="s">
        <v>48</v>
      </c>
    </row>
    <row r="9577" spans="1:13" ht="14.25" hidden="1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3"/>
      <c r="J9577" s="2" t="s">
        <v>15</v>
      </c>
      <c r="K9577" s="2" t="s">
        <v>16</v>
      </c>
      <c r="L9577" s="2">
        <v>184.84</v>
      </c>
      <c r="M9577" s="2" t="s">
        <v>17</v>
      </c>
    </row>
    <row r="9578" spans="1:13" ht="14.25" hidden="1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3"/>
      <c r="J9578" s="2" t="s">
        <v>31</v>
      </c>
      <c r="K9578" s="2" t="s">
        <v>27</v>
      </c>
      <c r="L9578" s="2">
        <v>1049.83</v>
      </c>
      <c r="M9578" s="2" t="s">
        <v>23</v>
      </c>
    </row>
    <row r="9579" spans="1:13" ht="14.25" hidden="1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3"/>
      <c r="J9579" s="2" t="s">
        <v>15</v>
      </c>
      <c r="K9579" s="2" t="s">
        <v>27</v>
      </c>
      <c r="L9579" s="2">
        <v>690.55</v>
      </c>
      <c r="M9579" s="2" t="s">
        <v>17</v>
      </c>
    </row>
    <row r="9580" spans="1:13" ht="14.25" hidden="1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3"/>
      <c r="J9580" s="2" t="s">
        <v>21</v>
      </c>
      <c r="K9580" s="2" t="s">
        <v>27</v>
      </c>
      <c r="L9580" s="2">
        <v>289.86</v>
      </c>
      <c r="M9580" s="2" t="s">
        <v>17</v>
      </c>
    </row>
    <row r="9581" spans="1:13" ht="14.25" hidden="1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3"/>
      <c r="J9581" s="2" t="s">
        <v>21</v>
      </c>
      <c r="K9581" s="2" t="s">
        <v>16</v>
      </c>
      <c r="L9581" s="2">
        <v>194.54</v>
      </c>
      <c r="M9581" s="2" t="s">
        <v>39</v>
      </c>
    </row>
    <row r="9582" spans="1:13" ht="14.25" hidden="1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3"/>
      <c r="J9582" s="2" t="s">
        <v>31</v>
      </c>
      <c r="K9582" s="2" t="s">
        <v>22</v>
      </c>
      <c r="L9582" s="2">
        <v>319.23</v>
      </c>
      <c r="M9582" s="2" t="s">
        <v>39</v>
      </c>
    </row>
    <row r="9583" spans="1:13" ht="14.25" hidden="1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3"/>
      <c r="J9583" s="2" t="s">
        <v>15</v>
      </c>
      <c r="K9583" s="2" t="s">
        <v>16</v>
      </c>
      <c r="L9583" s="2">
        <v>340.84</v>
      </c>
      <c r="M9583" s="2" t="s">
        <v>23</v>
      </c>
    </row>
    <row r="9584" spans="1:13" ht="14.25" hidden="1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3"/>
      <c r="J9584" s="2" t="s">
        <v>21</v>
      </c>
      <c r="K9584" s="2" t="s">
        <v>27</v>
      </c>
      <c r="L9584" s="2">
        <v>96.49</v>
      </c>
      <c r="M9584" s="2" t="s">
        <v>23</v>
      </c>
    </row>
    <row r="9585" spans="1:13" ht="14.25" hidden="1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3"/>
      <c r="J9585" s="2" t="s">
        <v>21</v>
      </c>
      <c r="K9585" s="2" t="s">
        <v>27</v>
      </c>
      <c r="L9585" s="2">
        <v>316.18</v>
      </c>
      <c r="M9585" s="2" t="s">
        <v>28</v>
      </c>
    </row>
    <row r="9586" spans="1:13" ht="14.25" customHeight="1" x14ac:dyDescent="0.3">
      <c r="A9586" s="2" t="s">
        <v>9617</v>
      </c>
      <c r="B9586" s="2" t="s">
        <v>19</v>
      </c>
      <c r="C9586" s="2" t="s">
        <v>33</v>
      </c>
      <c r="D9586" s="8">
        <v>3406.05</v>
      </c>
      <c r="E9586" s="11">
        <v>0.06</v>
      </c>
      <c r="F9586" s="18">
        <v>6</v>
      </c>
      <c r="G9586" s="15">
        <v>45385</v>
      </c>
      <c r="H9586" s="3">
        <v>45386</v>
      </c>
      <c r="I9586" s="2">
        <f>DATEDIF(G9586,H9586,"d")</f>
        <v>1</v>
      </c>
      <c r="J9586" s="2" t="s">
        <v>21</v>
      </c>
      <c r="K9586" s="2" t="s">
        <v>27</v>
      </c>
      <c r="L9586" s="2">
        <v>647.24</v>
      </c>
      <c r="M9586" s="2" t="s">
        <v>17</v>
      </c>
    </row>
    <row r="9587" spans="1:13" ht="14.25" hidden="1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3"/>
      <c r="J9587" s="2" t="s">
        <v>21</v>
      </c>
      <c r="K9587" s="2" t="s">
        <v>16</v>
      </c>
      <c r="L9587" s="2">
        <v>465.4</v>
      </c>
      <c r="M9587" s="2" t="s">
        <v>28</v>
      </c>
    </row>
    <row r="9588" spans="1:13" ht="14.25" hidden="1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3"/>
      <c r="J9588" s="2" t="s">
        <v>15</v>
      </c>
      <c r="K9588" s="2" t="s">
        <v>27</v>
      </c>
      <c r="L9588" s="2">
        <v>152.4</v>
      </c>
      <c r="M9588" s="2" t="s">
        <v>28</v>
      </c>
    </row>
    <row r="9589" spans="1:13" ht="14.25" hidden="1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3"/>
      <c r="J9589" s="2" t="s">
        <v>31</v>
      </c>
      <c r="K9589" s="2" t="s">
        <v>27</v>
      </c>
      <c r="L9589" s="2">
        <v>451.52</v>
      </c>
      <c r="M9589" s="2" t="s">
        <v>17</v>
      </c>
    </row>
    <row r="9590" spans="1:13" ht="14.25" hidden="1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3"/>
      <c r="J9590" s="2" t="s">
        <v>15</v>
      </c>
      <c r="K9590" s="2" t="s">
        <v>22</v>
      </c>
      <c r="L9590" s="2">
        <v>609.59</v>
      </c>
      <c r="M9590" s="2" t="s">
        <v>48</v>
      </c>
    </row>
    <row r="9591" spans="1:13" ht="14.25" hidden="1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3"/>
      <c r="J9591" s="2" t="s">
        <v>31</v>
      </c>
      <c r="K9591" s="2" t="s">
        <v>22</v>
      </c>
      <c r="L9591" s="2">
        <v>555.49</v>
      </c>
      <c r="M9591" s="2" t="s">
        <v>48</v>
      </c>
    </row>
    <row r="9592" spans="1:13" ht="14.25" hidden="1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3"/>
      <c r="J9592" s="2" t="s">
        <v>21</v>
      </c>
      <c r="K9592" s="2" t="s">
        <v>27</v>
      </c>
      <c r="L9592" s="2">
        <v>887.67</v>
      </c>
      <c r="M9592" s="2" t="s">
        <v>48</v>
      </c>
    </row>
    <row r="9593" spans="1:13" ht="14.25" hidden="1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3"/>
      <c r="J9593" s="2" t="s">
        <v>21</v>
      </c>
      <c r="K9593" s="2" t="s">
        <v>16</v>
      </c>
      <c r="L9593" s="2">
        <v>1031.49</v>
      </c>
      <c r="M9593" s="2" t="s">
        <v>34</v>
      </c>
    </row>
    <row r="9594" spans="1:13" ht="14.25" hidden="1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3"/>
      <c r="J9594" s="2" t="s">
        <v>21</v>
      </c>
      <c r="K9594" s="2" t="s">
        <v>27</v>
      </c>
      <c r="L9594" s="2">
        <v>567.22</v>
      </c>
      <c r="M9594" s="2" t="s">
        <v>39</v>
      </c>
    </row>
    <row r="9595" spans="1:13" ht="14.25" hidden="1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3"/>
      <c r="J9595" s="2" t="s">
        <v>31</v>
      </c>
      <c r="K9595" s="2" t="s">
        <v>27</v>
      </c>
      <c r="L9595" s="2">
        <v>518.45000000000005</v>
      </c>
      <c r="M9595" s="2" t="s">
        <v>23</v>
      </c>
    </row>
    <row r="9596" spans="1:13" ht="14.25" hidden="1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3"/>
      <c r="J9596" s="2" t="s">
        <v>15</v>
      </c>
      <c r="K9596" s="2" t="s">
        <v>27</v>
      </c>
      <c r="L9596" s="2">
        <v>354.49</v>
      </c>
      <c r="M9596" s="2" t="s">
        <v>28</v>
      </c>
    </row>
    <row r="9597" spans="1:13" ht="14.25" customHeight="1" x14ac:dyDescent="0.3">
      <c r="A9597" s="2" t="s">
        <v>9628</v>
      </c>
      <c r="B9597" s="2" t="s">
        <v>19</v>
      </c>
      <c r="C9597" s="2" t="s">
        <v>14</v>
      </c>
      <c r="D9597" s="8">
        <v>3532.31</v>
      </c>
      <c r="E9597" s="11">
        <v>0.17</v>
      </c>
      <c r="F9597" s="18">
        <v>7</v>
      </c>
      <c r="G9597" s="15">
        <v>45546</v>
      </c>
      <c r="H9597" s="3">
        <v>45550</v>
      </c>
      <c r="I9597" s="2">
        <f>DATEDIF(G9597,H9597,"d")</f>
        <v>4</v>
      </c>
      <c r="J9597" s="2" t="s">
        <v>21</v>
      </c>
      <c r="K9597" s="2" t="s">
        <v>22</v>
      </c>
      <c r="L9597" s="2">
        <v>784.8</v>
      </c>
      <c r="M9597" s="2" t="s">
        <v>28</v>
      </c>
    </row>
    <row r="9598" spans="1:13" ht="14.25" hidden="1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3"/>
      <c r="J9598" s="2" t="s">
        <v>31</v>
      </c>
      <c r="K9598" s="2" t="s">
        <v>16</v>
      </c>
      <c r="L9598" s="2">
        <v>102.19</v>
      </c>
      <c r="M9598" s="2" t="s">
        <v>34</v>
      </c>
    </row>
    <row r="9599" spans="1:13" ht="14.25" hidden="1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3"/>
      <c r="J9599" s="2" t="s">
        <v>21</v>
      </c>
      <c r="K9599" s="2" t="s">
        <v>16</v>
      </c>
      <c r="L9599" s="2">
        <v>201.06</v>
      </c>
      <c r="M9599" s="2" t="s">
        <v>17</v>
      </c>
    </row>
    <row r="9600" spans="1:13" ht="14.25" customHeight="1" x14ac:dyDescent="0.3">
      <c r="A9600" s="2" t="s">
        <v>9631</v>
      </c>
      <c r="B9600" s="2" t="s">
        <v>19</v>
      </c>
      <c r="C9600" s="2" t="s">
        <v>20</v>
      </c>
      <c r="D9600" s="8">
        <v>4166.04</v>
      </c>
      <c r="E9600" s="11">
        <v>0.34</v>
      </c>
      <c r="F9600" s="18">
        <v>2</v>
      </c>
      <c r="G9600" s="15">
        <v>45102</v>
      </c>
      <c r="H9600" s="3">
        <v>45106</v>
      </c>
      <c r="I9600" s="2">
        <f>DATEDIF(G9600,H9600,"d")</f>
        <v>4</v>
      </c>
      <c r="J9600" s="2" t="s">
        <v>31</v>
      </c>
      <c r="K9600" s="2" t="s">
        <v>22</v>
      </c>
      <c r="L9600" s="2">
        <v>815.99</v>
      </c>
      <c r="M9600" s="2" t="s">
        <v>34</v>
      </c>
    </row>
    <row r="9601" spans="1:13" ht="14.25" hidden="1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3"/>
      <c r="J9601" s="2" t="s">
        <v>15</v>
      </c>
      <c r="K9601" s="2" t="s">
        <v>22</v>
      </c>
      <c r="L9601" s="2">
        <v>424.34</v>
      </c>
      <c r="M9601" s="2" t="s">
        <v>17</v>
      </c>
    </row>
    <row r="9602" spans="1:13" ht="14.25" hidden="1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3"/>
      <c r="J9602" s="2" t="s">
        <v>21</v>
      </c>
      <c r="K9602" s="2" t="s">
        <v>22</v>
      </c>
      <c r="L9602" s="2">
        <v>333.63</v>
      </c>
      <c r="M9602" s="2" t="s">
        <v>48</v>
      </c>
    </row>
    <row r="9603" spans="1:13" ht="14.25" hidden="1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3"/>
      <c r="J9603" s="2" t="s">
        <v>21</v>
      </c>
      <c r="K9603" s="2" t="s">
        <v>22</v>
      </c>
      <c r="L9603" s="2">
        <v>817.61</v>
      </c>
      <c r="M9603" s="2" t="s">
        <v>28</v>
      </c>
    </row>
    <row r="9604" spans="1:13" ht="14.25" customHeight="1" x14ac:dyDescent="0.3">
      <c r="A9604" s="2" t="s">
        <v>9635</v>
      </c>
      <c r="B9604" s="2" t="s">
        <v>19</v>
      </c>
      <c r="C9604" s="2" t="s">
        <v>20</v>
      </c>
      <c r="D9604" s="8">
        <v>4429.68</v>
      </c>
      <c r="E9604" s="11">
        <v>0.42</v>
      </c>
      <c r="F9604" s="18">
        <v>7</v>
      </c>
      <c r="G9604" s="15">
        <v>44950</v>
      </c>
      <c r="H9604" s="3">
        <v>44956</v>
      </c>
      <c r="I9604" s="2">
        <f>DATEDIF(G9604,H9604,"d")</f>
        <v>6</v>
      </c>
      <c r="J9604" s="2" t="s">
        <v>15</v>
      </c>
      <c r="K9604" s="2" t="s">
        <v>22</v>
      </c>
      <c r="L9604" s="2">
        <v>1044.97</v>
      </c>
      <c r="M9604" s="2" t="s">
        <v>17</v>
      </c>
    </row>
    <row r="9605" spans="1:13" ht="14.25" hidden="1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3"/>
      <c r="J9605" s="2" t="s">
        <v>21</v>
      </c>
      <c r="K9605" s="2" t="s">
        <v>16</v>
      </c>
      <c r="L9605" s="2">
        <v>160.43</v>
      </c>
      <c r="M9605" s="2" t="s">
        <v>34</v>
      </c>
    </row>
    <row r="9606" spans="1:13" ht="14.25" hidden="1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3"/>
      <c r="J9606" s="2" t="s">
        <v>15</v>
      </c>
      <c r="K9606" s="2" t="s">
        <v>16</v>
      </c>
      <c r="L9606" s="2">
        <v>891.86</v>
      </c>
      <c r="M9606" s="2" t="s">
        <v>39</v>
      </c>
    </row>
    <row r="9607" spans="1:13" ht="14.25" hidden="1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3"/>
      <c r="J9607" s="2" t="s">
        <v>15</v>
      </c>
      <c r="K9607" s="2" t="s">
        <v>22</v>
      </c>
      <c r="L9607" s="2">
        <v>424.17</v>
      </c>
      <c r="M9607" s="2" t="s">
        <v>17</v>
      </c>
    </row>
    <row r="9608" spans="1:13" ht="14.25" hidden="1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3"/>
      <c r="J9608" s="2" t="s">
        <v>21</v>
      </c>
      <c r="K9608" s="2" t="s">
        <v>22</v>
      </c>
      <c r="L9608" s="2">
        <v>946.38</v>
      </c>
      <c r="M9608" s="2" t="s">
        <v>28</v>
      </c>
    </row>
    <row r="9609" spans="1:13" ht="14.25" hidden="1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3"/>
      <c r="J9609" s="2" t="s">
        <v>31</v>
      </c>
      <c r="K9609" s="2" t="s">
        <v>16</v>
      </c>
      <c r="L9609" s="2">
        <v>251.67</v>
      </c>
      <c r="M9609" s="2" t="s">
        <v>28</v>
      </c>
    </row>
    <row r="9610" spans="1:13" ht="14.25" customHeight="1" x14ac:dyDescent="0.3">
      <c r="A9610" s="2" t="s">
        <v>9641</v>
      </c>
      <c r="B9610" s="2" t="s">
        <v>19</v>
      </c>
      <c r="C9610" s="2" t="s">
        <v>33</v>
      </c>
      <c r="D9610" s="8">
        <v>376.02</v>
      </c>
      <c r="E9610" s="11">
        <v>0.21</v>
      </c>
      <c r="F9610" s="18">
        <v>6</v>
      </c>
      <c r="G9610" s="15">
        <v>45583</v>
      </c>
      <c r="H9610" s="3">
        <v>45590</v>
      </c>
      <c r="I9610" s="2">
        <f>DATEDIF(G9610,H9610,"d")</f>
        <v>7</v>
      </c>
      <c r="J9610" s="2" t="s">
        <v>15</v>
      </c>
      <c r="K9610" s="2" t="s">
        <v>16</v>
      </c>
      <c r="L9610" s="2">
        <v>100.63</v>
      </c>
      <c r="M9610" s="2" t="s">
        <v>23</v>
      </c>
    </row>
    <row r="9611" spans="1:13" ht="14.25" hidden="1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3"/>
      <c r="J9611" s="2" t="s">
        <v>21</v>
      </c>
      <c r="K9611" s="2" t="s">
        <v>16</v>
      </c>
      <c r="L9611" s="2">
        <v>116.3</v>
      </c>
      <c r="M9611" s="2" t="s">
        <v>28</v>
      </c>
    </row>
    <row r="9612" spans="1:13" ht="14.25" hidden="1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3"/>
      <c r="J9612" s="2" t="s">
        <v>15</v>
      </c>
      <c r="K9612" s="2" t="s">
        <v>22</v>
      </c>
      <c r="L9612" s="2">
        <v>475.89</v>
      </c>
      <c r="M9612" s="2" t="s">
        <v>39</v>
      </c>
    </row>
    <row r="9613" spans="1:13" ht="14.25" hidden="1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3"/>
      <c r="J9613" s="2" t="s">
        <v>31</v>
      </c>
      <c r="K9613" s="2" t="s">
        <v>16</v>
      </c>
      <c r="L9613" s="2">
        <v>342.98</v>
      </c>
      <c r="M9613" s="2" t="s">
        <v>39</v>
      </c>
    </row>
    <row r="9614" spans="1:13" ht="14.25" hidden="1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3"/>
      <c r="J9614" s="2" t="s">
        <v>31</v>
      </c>
      <c r="K9614" s="2" t="s">
        <v>16</v>
      </c>
      <c r="L9614" s="2">
        <v>173.85</v>
      </c>
      <c r="M9614" s="2" t="s">
        <v>48</v>
      </c>
    </row>
    <row r="9615" spans="1:13" ht="14.25" hidden="1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3"/>
      <c r="J9615" s="2" t="s">
        <v>15</v>
      </c>
      <c r="K9615" s="2" t="s">
        <v>22</v>
      </c>
      <c r="L9615" s="2">
        <v>858.41</v>
      </c>
      <c r="M9615" s="2" t="s">
        <v>48</v>
      </c>
    </row>
    <row r="9616" spans="1:13" ht="14.25" hidden="1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3"/>
      <c r="J9616" s="2" t="s">
        <v>31</v>
      </c>
      <c r="K9616" s="2" t="s">
        <v>22</v>
      </c>
      <c r="L9616" s="2">
        <v>1177.8499999999999</v>
      </c>
      <c r="M9616" s="2" t="s">
        <v>39</v>
      </c>
    </row>
    <row r="9617" spans="1:13" ht="14.25" hidden="1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3"/>
      <c r="J9617" s="2" t="s">
        <v>15</v>
      </c>
      <c r="K9617" s="2" t="s">
        <v>22</v>
      </c>
      <c r="L9617" s="2">
        <v>809.53</v>
      </c>
      <c r="M9617" s="2" t="s">
        <v>23</v>
      </c>
    </row>
    <row r="9618" spans="1:13" ht="14.25" hidden="1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3"/>
      <c r="J9618" s="2" t="s">
        <v>31</v>
      </c>
      <c r="K9618" s="2" t="s">
        <v>27</v>
      </c>
      <c r="L9618" s="2">
        <v>386.46</v>
      </c>
      <c r="M9618" s="2" t="s">
        <v>48</v>
      </c>
    </row>
    <row r="9619" spans="1:13" ht="14.25" hidden="1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3"/>
      <c r="J9619" s="2" t="s">
        <v>21</v>
      </c>
      <c r="K9619" s="2" t="s">
        <v>16</v>
      </c>
      <c r="L9619" s="2">
        <v>395.69</v>
      </c>
      <c r="M9619" s="2" t="s">
        <v>28</v>
      </c>
    </row>
    <row r="9620" spans="1:13" ht="14.25" hidden="1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3"/>
      <c r="J9620" s="2" t="s">
        <v>31</v>
      </c>
      <c r="K9620" s="2" t="s">
        <v>27</v>
      </c>
      <c r="L9620" s="2">
        <v>15.64</v>
      </c>
      <c r="M9620" s="2" t="s">
        <v>34</v>
      </c>
    </row>
    <row r="9621" spans="1:13" ht="14.25" customHeight="1" x14ac:dyDescent="0.3">
      <c r="A9621" s="2" t="s">
        <v>9652</v>
      </c>
      <c r="B9621" s="2" t="s">
        <v>19</v>
      </c>
      <c r="C9621" s="2" t="s">
        <v>20</v>
      </c>
      <c r="D9621" s="8">
        <v>1125.44</v>
      </c>
      <c r="E9621" s="11">
        <v>0.05</v>
      </c>
      <c r="F9621" s="18">
        <v>1</v>
      </c>
      <c r="G9621" s="15">
        <v>45300</v>
      </c>
      <c r="H9621" s="3">
        <v>45304</v>
      </c>
      <c r="I9621" s="2">
        <f t="shared" ref="I9621:I9622" si="427">DATEDIF(G9621,H9621,"d")</f>
        <v>4</v>
      </c>
      <c r="J9621" s="2" t="s">
        <v>31</v>
      </c>
      <c r="K9621" s="2" t="s">
        <v>27</v>
      </c>
      <c r="L9621" s="2">
        <v>278.75</v>
      </c>
      <c r="M9621" s="2" t="s">
        <v>39</v>
      </c>
    </row>
    <row r="9622" spans="1:13" ht="14.25" customHeight="1" x14ac:dyDescent="0.3">
      <c r="A9622" s="2" t="s">
        <v>9653</v>
      </c>
      <c r="B9622" s="2" t="s">
        <v>19</v>
      </c>
      <c r="C9622" s="2" t="s">
        <v>33</v>
      </c>
      <c r="D9622" s="8">
        <v>4505.04</v>
      </c>
      <c r="E9622" s="11">
        <v>0.12</v>
      </c>
      <c r="F9622" s="18">
        <v>1</v>
      </c>
      <c r="G9622" s="15">
        <v>45187</v>
      </c>
      <c r="H9622" s="3">
        <v>45194</v>
      </c>
      <c r="I9622" s="2">
        <f t="shared" si="427"/>
        <v>7</v>
      </c>
      <c r="J9622" s="2" t="s">
        <v>15</v>
      </c>
      <c r="K9622" s="2" t="s">
        <v>22</v>
      </c>
      <c r="L9622" s="2">
        <v>485.36</v>
      </c>
      <c r="M9622" s="2" t="s">
        <v>48</v>
      </c>
    </row>
    <row r="9623" spans="1:13" ht="14.25" hidden="1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3"/>
      <c r="J9623" s="2" t="s">
        <v>21</v>
      </c>
      <c r="K9623" s="2" t="s">
        <v>16</v>
      </c>
      <c r="L9623" s="2">
        <v>54.47</v>
      </c>
      <c r="M9623" s="2" t="s">
        <v>23</v>
      </c>
    </row>
    <row r="9624" spans="1:13" ht="14.25" hidden="1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3"/>
      <c r="J9624" s="2" t="s">
        <v>21</v>
      </c>
      <c r="K9624" s="2" t="s">
        <v>16</v>
      </c>
      <c r="L9624" s="2">
        <v>1083.72</v>
      </c>
      <c r="M9624" s="2" t="s">
        <v>17</v>
      </c>
    </row>
    <row r="9625" spans="1:13" ht="14.25" hidden="1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3"/>
      <c r="J9625" s="2" t="s">
        <v>31</v>
      </c>
      <c r="K9625" s="2" t="s">
        <v>22</v>
      </c>
      <c r="L9625" s="2">
        <v>99.52</v>
      </c>
      <c r="M9625" s="2" t="s">
        <v>39</v>
      </c>
    </row>
    <row r="9626" spans="1:13" ht="14.25" customHeight="1" x14ac:dyDescent="0.3">
      <c r="A9626" s="2" t="s">
        <v>9657</v>
      </c>
      <c r="B9626" s="2" t="s">
        <v>19</v>
      </c>
      <c r="C9626" s="2" t="s">
        <v>36</v>
      </c>
      <c r="D9626" s="8">
        <v>752.06</v>
      </c>
      <c r="E9626" s="11">
        <v>0.04</v>
      </c>
      <c r="F9626" s="18">
        <v>8</v>
      </c>
      <c r="G9626" s="15">
        <v>45553</v>
      </c>
      <c r="H9626" s="3">
        <v>45557</v>
      </c>
      <c r="I9626" s="2">
        <f>DATEDIF(G9626,H9626,"d")</f>
        <v>4</v>
      </c>
      <c r="J9626" s="2" t="s">
        <v>21</v>
      </c>
      <c r="K9626" s="2" t="s">
        <v>16</v>
      </c>
      <c r="L9626" s="2">
        <v>158.24</v>
      </c>
      <c r="M9626" s="2" t="s">
        <v>34</v>
      </c>
    </row>
    <row r="9627" spans="1:13" ht="14.25" hidden="1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3"/>
      <c r="J9627" s="2" t="s">
        <v>21</v>
      </c>
      <c r="K9627" s="2" t="s">
        <v>27</v>
      </c>
      <c r="L9627" s="2">
        <v>242.01</v>
      </c>
      <c r="M9627" s="2" t="s">
        <v>39</v>
      </c>
    </row>
    <row r="9628" spans="1:13" ht="14.25" customHeight="1" x14ac:dyDescent="0.3">
      <c r="A9628" s="2" t="s">
        <v>9659</v>
      </c>
      <c r="B9628" s="2" t="s">
        <v>19</v>
      </c>
      <c r="C9628" s="2" t="s">
        <v>20</v>
      </c>
      <c r="D9628" s="8">
        <v>4016.99</v>
      </c>
      <c r="E9628" s="11">
        <v>7.0000000000000007E-2</v>
      </c>
      <c r="F9628" s="18">
        <v>2</v>
      </c>
      <c r="G9628" s="15">
        <v>45133</v>
      </c>
      <c r="H9628" s="3">
        <v>45139</v>
      </c>
      <c r="I9628" s="2">
        <f t="shared" ref="I9628:I9629" si="428">DATEDIF(G9628,H9628,"d")</f>
        <v>6</v>
      </c>
      <c r="J9628" s="2" t="s">
        <v>31</v>
      </c>
      <c r="K9628" s="2" t="s">
        <v>16</v>
      </c>
      <c r="L9628" s="2">
        <v>217.67</v>
      </c>
      <c r="M9628" s="2" t="s">
        <v>23</v>
      </c>
    </row>
    <row r="9629" spans="1:13" ht="14.25" customHeight="1" x14ac:dyDescent="0.3">
      <c r="A9629" s="2" t="s">
        <v>9660</v>
      </c>
      <c r="B9629" s="2" t="s">
        <v>19</v>
      </c>
      <c r="C9629" s="2" t="s">
        <v>26</v>
      </c>
      <c r="D9629" s="8">
        <v>2443.11</v>
      </c>
      <c r="E9629" s="11">
        <v>0.14000000000000001</v>
      </c>
      <c r="F9629" s="18">
        <v>3</v>
      </c>
      <c r="G9629" s="15">
        <v>45349</v>
      </c>
      <c r="H9629" s="3">
        <v>45352</v>
      </c>
      <c r="I9629" s="2">
        <f t="shared" si="428"/>
        <v>3</v>
      </c>
      <c r="J9629" s="2" t="s">
        <v>21</v>
      </c>
      <c r="K9629" s="2" t="s">
        <v>16</v>
      </c>
      <c r="L9629" s="2">
        <v>287.56</v>
      </c>
      <c r="M9629" s="2" t="s">
        <v>48</v>
      </c>
    </row>
    <row r="9630" spans="1:13" ht="14.25" hidden="1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3"/>
      <c r="J9630" s="2" t="s">
        <v>31</v>
      </c>
      <c r="K9630" s="2" t="s">
        <v>22</v>
      </c>
      <c r="L9630" s="2">
        <v>237.47</v>
      </c>
      <c r="M9630" s="2" t="s">
        <v>39</v>
      </c>
    </row>
    <row r="9631" spans="1:13" ht="14.25" customHeight="1" x14ac:dyDescent="0.3">
      <c r="A9631" s="2" t="s">
        <v>9662</v>
      </c>
      <c r="B9631" s="2" t="s">
        <v>19</v>
      </c>
      <c r="C9631" s="2" t="s">
        <v>33</v>
      </c>
      <c r="D9631" s="8">
        <v>3465.33</v>
      </c>
      <c r="E9631" s="11">
        <v>0.49</v>
      </c>
      <c r="F9631" s="18">
        <v>4</v>
      </c>
      <c r="G9631" s="15">
        <v>45118</v>
      </c>
      <c r="H9631" s="3">
        <v>45123</v>
      </c>
      <c r="I9631" s="2">
        <f>DATEDIF(G9631,H9631,"d")</f>
        <v>5</v>
      </c>
      <c r="J9631" s="2" t="s">
        <v>21</v>
      </c>
      <c r="K9631" s="2" t="s">
        <v>27</v>
      </c>
      <c r="L9631" s="2">
        <v>525.21</v>
      </c>
      <c r="M9631" s="2" t="s">
        <v>17</v>
      </c>
    </row>
    <row r="9632" spans="1:13" ht="14.25" hidden="1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3"/>
      <c r="J9632" s="2" t="s">
        <v>21</v>
      </c>
      <c r="K9632" s="2" t="s">
        <v>27</v>
      </c>
      <c r="L9632" s="2">
        <v>1055.9100000000001</v>
      </c>
      <c r="M9632" s="2" t="s">
        <v>17</v>
      </c>
    </row>
    <row r="9633" spans="1:13" ht="14.25" customHeight="1" x14ac:dyDescent="0.3">
      <c r="A9633" s="2" t="s">
        <v>9664</v>
      </c>
      <c r="B9633" s="2" t="s">
        <v>19</v>
      </c>
      <c r="C9633" s="2" t="s">
        <v>14</v>
      </c>
      <c r="D9633" s="8">
        <v>2905.01</v>
      </c>
      <c r="E9633" s="11">
        <v>0.09</v>
      </c>
      <c r="F9633" s="18">
        <v>9</v>
      </c>
      <c r="G9633" s="15">
        <v>45636</v>
      </c>
      <c r="H9633" s="3">
        <v>45643</v>
      </c>
      <c r="I9633" s="2">
        <f>DATEDIF(G9633,H9633,"d")</f>
        <v>7</v>
      </c>
      <c r="J9633" s="2" t="s">
        <v>21</v>
      </c>
      <c r="K9633" s="2" t="s">
        <v>22</v>
      </c>
      <c r="L9633" s="2">
        <v>277.68</v>
      </c>
      <c r="M9633" s="2" t="s">
        <v>23</v>
      </c>
    </row>
    <row r="9634" spans="1:13" ht="14.25" hidden="1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3"/>
      <c r="J9634" s="2" t="s">
        <v>15</v>
      </c>
      <c r="K9634" s="2" t="s">
        <v>22</v>
      </c>
      <c r="L9634" s="2">
        <v>83.15</v>
      </c>
      <c r="M9634" s="2" t="s">
        <v>17</v>
      </c>
    </row>
    <row r="9635" spans="1:13" ht="14.25" hidden="1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3"/>
      <c r="J9635" s="2" t="s">
        <v>31</v>
      </c>
      <c r="K9635" s="2" t="s">
        <v>16</v>
      </c>
      <c r="L9635" s="2">
        <v>92.35</v>
      </c>
      <c r="M9635" s="2" t="s">
        <v>23</v>
      </c>
    </row>
    <row r="9636" spans="1:13" ht="14.25" hidden="1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3"/>
      <c r="J9636" s="2" t="s">
        <v>21</v>
      </c>
      <c r="K9636" s="2" t="s">
        <v>22</v>
      </c>
      <c r="L9636" s="2">
        <v>667.33</v>
      </c>
      <c r="M9636" s="2" t="s">
        <v>28</v>
      </c>
    </row>
    <row r="9637" spans="1:13" ht="14.25" hidden="1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3"/>
      <c r="J9637" s="2" t="s">
        <v>21</v>
      </c>
      <c r="K9637" s="2" t="s">
        <v>16</v>
      </c>
      <c r="L9637" s="2">
        <v>870.5</v>
      </c>
      <c r="M9637" s="2" t="s">
        <v>28</v>
      </c>
    </row>
    <row r="9638" spans="1:13" ht="14.25" hidden="1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3"/>
      <c r="J9638" s="2" t="s">
        <v>31</v>
      </c>
      <c r="K9638" s="2" t="s">
        <v>16</v>
      </c>
      <c r="L9638" s="2">
        <v>250.66</v>
      </c>
      <c r="M9638" s="2" t="s">
        <v>34</v>
      </c>
    </row>
    <row r="9639" spans="1:13" ht="14.25" hidden="1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3"/>
      <c r="J9639" s="2" t="s">
        <v>31</v>
      </c>
      <c r="K9639" s="2" t="s">
        <v>22</v>
      </c>
      <c r="L9639" s="2">
        <v>520.16999999999996</v>
      </c>
      <c r="M9639" s="2" t="s">
        <v>17</v>
      </c>
    </row>
    <row r="9640" spans="1:13" ht="14.25" customHeight="1" x14ac:dyDescent="0.3">
      <c r="A9640" s="2" t="s">
        <v>9671</v>
      </c>
      <c r="B9640" s="2" t="s">
        <v>19</v>
      </c>
      <c r="C9640" s="2" t="s">
        <v>26</v>
      </c>
      <c r="D9640" s="8">
        <v>405.74</v>
      </c>
      <c r="E9640" s="11">
        <v>0.5</v>
      </c>
      <c r="F9640" s="18">
        <v>7</v>
      </c>
      <c r="G9640" s="15">
        <v>45192</v>
      </c>
      <c r="H9640" s="3">
        <v>45197</v>
      </c>
      <c r="I9640" s="2">
        <f>DATEDIF(G9640,H9640,"d")</f>
        <v>5</v>
      </c>
      <c r="J9640" s="2" t="s">
        <v>31</v>
      </c>
      <c r="K9640" s="2" t="s">
        <v>22</v>
      </c>
      <c r="L9640" s="2">
        <v>101.86</v>
      </c>
      <c r="M9640" s="2" t="s">
        <v>48</v>
      </c>
    </row>
    <row r="9641" spans="1:13" ht="14.25" hidden="1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3"/>
      <c r="J9641" s="2" t="s">
        <v>21</v>
      </c>
      <c r="K9641" s="2" t="s">
        <v>16</v>
      </c>
      <c r="L9641" s="2">
        <v>315.14999999999998</v>
      </c>
      <c r="M9641" s="2" t="s">
        <v>28</v>
      </c>
    </row>
    <row r="9642" spans="1:13" ht="14.25" hidden="1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3"/>
      <c r="J9642" s="2" t="s">
        <v>31</v>
      </c>
      <c r="K9642" s="2" t="s">
        <v>27</v>
      </c>
      <c r="L9642" s="2">
        <v>394.73</v>
      </c>
      <c r="M9642" s="2" t="s">
        <v>48</v>
      </c>
    </row>
    <row r="9643" spans="1:13" ht="14.25" customHeight="1" x14ac:dyDescent="0.3">
      <c r="A9643" s="2" t="s">
        <v>9674</v>
      </c>
      <c r="B9643" s="2" t="s">
        <v>19</v>
      </c>
      <c r="C9643" s="2" t="s">
        <v>20</v>
      </c>
      <c r="D9643" s="8">
        <v>1985.94</v>
      </c>
      <c r="E9643" s="11">
        <v>0.14000000000000001</v>
      </c>
      <c r="F9643" s="18">
        <v>7</v>
      </c>
      <c r="G9643" s="15">
        <v>45482</v>
      </c>
      <c r="H9643" s="3">
        <v>45486</v>
      </c>
      <c r="I9643" s="2">
        <f>DATEDIF(G9643,H9643,"d")</f>
        <v>4</v>
      </c>
      <c r="J9643" s="2" t="s">
        <v>15</v>
      </c>
      <c r="K9643" s="2" t="s">
        <v>27</v>
      </c>
      <c r="L9643" s="2">
        <v>223.2</v>
      </c>
      <c r="M9643" s="2" t="s">
        <v>28</v>
      </c>
    </row>
    <row r="9644" spans="1:13" ht="14.25" hidden="1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3"/>
      <c r="J9644" s="2" t="s">
        <v>21</v>
      </c>
      <c r="K9644" s="2" t="s">
        <v>16</v>
      </c>
      <c r="L9644" s="2">
        <v>710.2</v>
      </c>
      <c r="M9644" s="2" t="s">
        <v>48</v>
      </c>
    </row>
    <row r="9645" spans="1:13" ht="14.25" hidden="1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3"/>
      <c r="J9645" s="2" t="s">
        <v>21</v>
      </c>
      <c r="K9645" s="2" t="s">
        <v>22</v>
      </c>
      <c r="L9645" s="2">
        <v>491.14</v>
      </c>
      <c r="M9645" s="2" t="s">
        <v>23</v>
      </c>
    </row>
    <row r="9646" spans="1:13" ht="14.25" hidden="1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3"/>
      <c r="J9646" s="2" t="s">
        <v>31</v>
      </c>
      <c r="K9646" s="2" t="s">
        <v>27</v>
      </c>
      <c r="L9646" s="2">
        <v>262.67</v>
      </c>
      <c r="M9646" s="2" t="s">
        <v>28</v>
      </c>
    </row>
    <row r="9647" spans="1:13" ht="14.25" hidden="1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3"/>
      <c r="J9647" s="2" t="s">
        <v>31</v>
      </c>
      <c r="K9647" s="2" t="s">
        <v>22</v>
      </c>
      <c r="L9647" s="2">
        <v>237.18</v>
      </c>
      <c r="M9647" s="2" t="s">
        <v>39</v>
      </c>
    </row>
    <row r="9648" spans="1:13" ht="14.25" customHeight="1" x14ac:dyDescent="0.3">
      <c r="A9648" s="2" t="s">
        <v>9679</v>
      </c>
      <c r="B9648" s="2" t="s">
        <v>19</v>
      </c>
      <c r="C9648" s="2" t="s">
        <v>33</v>
      </c>
      <c r="D9648" s="8">
        <v>845.48</v>
      </c>
      <c r="E9648" s="11">
        <v>0.33</v>
      </c>
      <c r="F9648" s="18">
        <v>7</v>
      </c>
      <c r="G9648" s="15">
        <v>45260</v>
      </c>
      <c r="H9648" s="3">
        <v>45266</v>
      </c>
      <c r="I9648" s="2">
        <f>DATEDIF(G9648,H9648,"d")</f>
        <v>6</v>
      </c>
      <c r="J9648" s="2" t="s">
        <v>15</v>
      </c>
      <c r="K9648" s="2" t="s">
        <v>22</v>
      </c>
      <c r="L9648" s="2">
        <v>46.94</v>
      </c>
      <c r="M9648" s="2" t="s">
        <v>28</v>
      </c>
    </row>
    <row r="9649" spans="1:13" ht="14.25" hidden="1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3"/>
      <c r="J9649" s="2" t="s">
        <v>15</v>
      </c>
      <c r="K9649" s="2" t="s">
        <v>22</v>
      </c>
      <c r="L9649" s="2">
        <v>245.15</v>
      </c>
      <c r="M9649" s="2" t="s">
        <v>48</v>
      </c>
    </row>
    <row r="9650" spans="1:13" ht="14.25" hidden="1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3"/>
      <c r="J9650" s="2" t="s">
        <v>21</v>
      </c>
      <c r="K9650" s="2" t="s">
        <v>27</v>
      </c>
      <c r="L9650" s="2">
        <v>308.04000000000002</v>
      </c>
      <c r="M9650" s="2" t="s">
        <v>28</v>
      </c>
    </row>
    <row r="9651" spans="1:13" ht="14.25" customHeight="1" x14ac:dyDescent="0.3">
      <c r="A9651" s="2" t="s">
        <v>9682</v>
      </c>
      <c r="B9651" s="2" t="s">
        <v>19</v>
      </c>
      <c r="C9651" s="2" t="s">
        <v>14</v>
      </c>
      <c r="D9651" s="8">
        <v>121.26</v>
      </c>
      <c r="E9651" s="11">
        <v>0.05</v>
      </c>
      <c r="F9651" s="18">
        <v>7</v>
      </c>
      <c r="G9651" s="15">
        <v>45012</v>
      </c>
      <c r="H9651" s="3">
        <v>45013</v>
      </c>
      <c r="I9651" s="2">
        <f>DATEDIF(G9651,H9651,"d")</f>
        <v>1</v>
      </c>
      <c r="J9651" s="2" t="s">
        <v>21</v>
      </c>
      <c r="K9651" s="2" t="s">
        <v>27</v>
      </c>
      <c r="L9651" s="2">
        <v>22.32</v>
      </c>
      <c r="M9651" s="2" t="s">
        <v>48</v>
      </c>
    </row>
    <row r="9652" spans="1:13" ht="14.25" hidden="1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3"/>
      <c r="J9652" s="2" t="s">
        <v>31</v>
      </c>
      <c r="K9652" s="2" t="s">
        <v>22</v>
      </c>
      <c r="L9652" s="2">
        <v>361.92</v>
      </c>
      <c r="M9652" s="2" t="s">
        <v>34</v>
      </c>
    </row>
    <row r="9653" spans="1:13" ht="14.25" customHeight="1" x14ac:dyDescent="0.3">
      <c r="A9653" s="2" t="s">
        <v>9684</v>
      </c>
      <c r="B9653" s="2" t="s">
        <v>19</v>
      </c>
      <c r="C9653" s="2" t="s">
        <v>33</v>
      </c>
      <c r="D9653" s="8">
        <v>3253.54</v>
      </c>
      <c r="E9653" s="11">
        <v>0.25</v>
      </c>
      <c r="F9653" s="18">
        <v>8</v>
      </c>
      <c r="G9653" s="15">
        <v>45514</v>
      </c>
      <c r="H9653" s="3">
        <v>45520</v>
      </c>
      <c r="I9653" s="2">
        <f>DATEDIF(G9653,H9653,"d")</f>
        <v>6</v>
      </c>
      <c r="J9653" s="2" t="s">
        <v>31</v>
      </c>
      <c r="K9653" s="2" t="s">
        <v>16</v>
      </c>
      <c r="L9653" s="2">
        <v>270.62</v>
      </c>
      <c r="M9653" s="2" t="s">
        <v>28</v>
      </c>
    </row>
    <row r="9654" spans="1:13" ht="14.25" hidden="1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3"/>
      <c r="J9654" s="2" t="s">
        <v>15</v>
      </c>
      <c r="K9654" s="2" t="s">
        <v>22</v>
      </c>
      <c r="L9654" s="2">
        <v>793.31</v>
      </c>
      <c r="M9654" s="2" t="s">
        <v>28</v>
      </c>
    </row>
    <row r="9655" spans="1:13" ht="14.25" hidden="1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3"/>
      <c r="J9655" s="2" t="s">
        <v>15</v>
      </c>
      <c r="K9655" s="2" t="s">
        <v>22</v>
      </c>
      <c r="L9655" s="2">
        <v>374.73</v>
      </c>
      <c r="M9655" s="2" t="s">
        <v>23</v>
      </c>
    </row>
    <row r="9656" spans="1:13" ht="14.25" hidden="1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3"/>
      <c r="J9656" s="2" t="s">
        <v>15</v>
      </c>
      <c r="K9656" s="2" t="s">
        <v>16</v>
      </c>
      <c r="L9656" s="2">
        <v>857</v>
      </c>
      <c r="M9656" s="2" t="s">
        <v>17</v>
      </c>
    </row>
    <row r="9657" spans="1:13" ht="14.25" hidden="1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3"/>
      <c r="J9657" s="2" t="s">
        <v>31</v>
      </c>
      <c r="K9657" s="2" t="s">
        <v>27</v>
      </c>
      <c r="L9657" s="2">
        <v>153.97</v>
      </c>
      <c r="M9657" s="2" t="s">
        <v>28</v>
      </c>
    </row>
    <row r="9658" spans="1:13" ht="14.25" hidden="1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3"/>
      <c r="J9658" s="2" t="s">
        <v>15</v>
      </c>
      <c r="K9658" s="2" t="s">
        <v>16</v>
      </c>
      <c r="L9658" s="2">
        <v>294.25</v>
      </c>
      <c r="M9658" s="2" t="s">
        <v>17</v>
      </c>
    </row>
    <row r="9659" spans="1:13" ht="14.25" hidden="1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3"/>
      <c r="J9659" s="2" t="s">
        <v>31</v>
      </c>
      <c r="K9659" s="2" t="s">
        <v>16</v>
      </c>
      <c r="L9659" s="2">
        <v>719.36</v>
      </c>
      <c r="M9659" s="2" t="s">
        <v>34</v>
      </c>
    </row>
    <row r="9660" spans="1:13" ht="14.25" hidden="1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3"/>
      <c r="J9660" s="2" t="s">
        <v>31</v>
      </c>
      <c r="K9660" s="2" t="s">
        <v>16</v>
      </c>
      <c r="L9660" s="2">
        <v>104.57</v>
      </c>
      <c r="M9660" s="2" t="s">
        <v>34</v>
      </c>
    </row>
    <row r="9661" spans="1:13" ht="14.25" customHeight="1" x14ac:dyDescent="0.3">
      <c r="A9661" s="2" t="s">
        <v>9692</v>
      </c>
      <c r="B9661" s="2" t="s">
        <v>19</v>
      </c>
      <c r="C9661" s="2" t="s">
        <v>36</v>
      </c>
      <c r="D9661" s="8">
        <v>3358.94</v>
      </c>
      <c r="E9661" s="11">
        <v>0.36</v>
      </c>
      <c r="F9661" s="18">
        <v>5</v>
      </c>
      <c r="G9661" s="15">
        <v>45490</v>
      </c>
      <c r="H9661" s="3">
        <v>45494</v>
      </c>
      <c r="I9661" s="2">
        <f>DATEDIF(G9661,H9661,"d")</f>
        <v>4</v>
      </c>
      <c r="J9661" s="2" t="s">
        <v>15</v>
      </c>
      <c r="K9661" s="2" t="s">
        <v>22</v>
      </c>
      <c r="L9661" s="2">
        <v>689.72</v>
      </c>
      <c r="M9661" s="2" t="s">
        <v>17</v>
      </c>
    </row>
    <row r="9662" spans="1:13" ht="14.25" hidden="1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3"/>
      <c r="J9662" s="2" t="s">
        <v>31</v>
      </c>
      <c r="K9662" s="2" t="s">
        <v>27</v>
      </c>
      <c r="L9662" s="2">
        <v>193.33</v>
      </c>
      <c r="M9662" s="2" t="s">
        <v>17</v>
      </c>
    </row>
    <row r="9663" spans="1:13" ht="14.25" hidden="1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3"/>
      <c r="J9663" s="2" t="s">
        <v>31</v>
      </c>
      <c r="K9663" s="2" t="s">
        <v>27</v>
      </c>
      <c r="L9663" s="2">
        <v>102.58</v>
      </c>
      <c r="M9663" s="2" t="s">
        <v>34</v>
      </c>
    </row>
    <row r="9664" spans="1:13" ht="14.25" customHeight="1" x14ac:dyDescent="0.3">
      <c r="A9664" s="2" t="s">
        <v>9695</v>
      </c>
      <c r="B9664" s="2" t="s">
        <v>19</v>
      </c>
      <c r="C9664" s="2" t="s">
        <v>33</v>
      </c>
      <c r="D9664" s="8">
        <v>2551.77</v>
      </c>
      <c r="E9664" s="11">
        <v>0.11</v>
      </c>
      <c r="F9664" s="18">
        <v>1</v>
      </c>
      <c r="G9664" s="15">
        <v>45381</v>
      </c>
      <c r="H9664" s="3">
        <v>45385</v>
      </c>
      <c r="I9664" s="2">
        <f>DATEDIF(G9664,H9664,"d")</f>
        <v>4</v>
      </c>
      <c r="J9664" s="2" t="s">
        <v>31</v>
      </c>
      <c r="K9664" s="2" t="s">
        <v>16</v>
      </c>
      <c r="L9664" s="2">
        <v>614.48</v>
      </c>
      <c r="M9664" s="2" t="s">
        <v>23</v>
      </c>
    </row>
    <row r="9665" spans="1:13" ht="14.25" hidden="1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3"/>
      <c r="J9665" s="2" t="s">
        <v>15</v>
      </c>
      <c r="K9665" s="2" t="s">
        <v>27</v>
      </c>
      <c r="L9665" s="2">
        <v>278.99</v>
      </c>
      <c r="M9665" s="2" t="s">
        <v>23</v>
      </c>
    </row>
    <row r="9666" spans="1:13" ht="14.25" customHeight="1" x14ac:dyDescent="0.3">
      <c r="A9666" s="2" t="s">
        <v>9697</v>
      </c>
      <c r="B9666" s="2" t="s">
        <v>19</v>
      </c>
      <c r="C9666" s="2" t="s">
        <v>14</v>
      </c>
      <c r="D9666" s="8">
        <v>3891.99</v>
      </c>
      <c r="E9666" s="11">
        <v>0.24</v>
      </c>
      <c r="F9666" s="18">
        <v>9</v>
      </c>
      <c r="G9666" s="15">
        <v>45343</v>
      </c>
      <c r="H9666" s="3">
        <v>45345</v>
      </c>
      <c r="I9666" s="2">
        <f>DATEDIF(G9666,H9666,"d")</f>
        <v>2</v>
      </c>
      <c r="J9666" s="2" t="s">
        <v>31</v>
      </c>
      <c r="K9666" s="2" t="s">
        <v>16</v>
      </c>
      <c r="L9666" s="2">
        <v>1122.0999999999999</v>
      </c>
      <c r="M9666" s="2" t="s">
        <v>28</v>
      </c>
    </row>
    <row r="9667" spans="1:13" ht="14.25" hidden="1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3"/>
      <c r="J9667" s="2" t="s">
        <v>31</v>
      </c>
      <c r="K9667" s="2" t="s">
        <v>16</v>
      </c>
      <c r="L9667" s="2">
        <v>120.49</v>
      </c>
      <c r="M9667" s="2" t="s">
        <v>28</v>
      </c>
    </row>
    <row r="9668" spans="1:13" ht="14.25" hidden="1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3"/>
      <c r="J9668" s="2" t="s">
        <v>15</v>
      </c>
      <c r="K9668" s="2" t="s">
        <v>22</v>
      </c>
      <c r="L9668" s="2">
        <v>1137.8800000000001</v>
      </c>
      <c r="M9668" s="2" t="s">
        <v>48</v>
      </c>
    </row>
    <row r="9669" spans="1:13" ht="14.25" hidden="1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3"/>
      <c r="J9669" s="2" t="s">
        <v>31</v>
      </c>
      <c r="K9669" s="2" t="s">
        <v>27</v>
      </c>
      <c r="L9669" s="2">
        <v>130.54</v>
      </c>
      <c r="M9669" s="2" t="s">
        <v>28</v>
      </c>
    </row>
    <row r="9670" spans="1:13" ht="14.25" hidden="1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3"/>
      <c r="J9670" s="2" t="s">
        <v>15</v>
      </c>
      <c r="K9670" s="2" t="s">
        <v>16</v>
      </c>
      <c r="L9670" s="2">
        <v>274.29000000000002</v>
      </c>
      <c r="M9670" s="2" t="s">
        <v>48</v>
      </c>
    </row>
    <row r="9671" spans="1:13" ht="14.25" hidden="1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3"/>
      <c r="J9671" s="2" t="s">
        <v>15</v>
      </c>
      <c r="K9671" s="2" t="s">
        <v>27</v>
      </c>
      <c r="L9671" s="2">
        <v>385.28</v>
      </c>
      <c r="M9671" s="2" t="s">
        <v>17</v>
      </c>
    </row>
    <row r="9672" spans="1:13" ht="14.25" hidden="1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3"/>
      <c r="J9672" s="2" t="s">
        <v>31</v>
      </c>
      <c r="K9672" s="2" t="s">
        <v>27</v>
      </c>
      <c r="L9672" s="2">
        <v>706.27</v>
      </c>
      <c r="M9672" s="2" t="s">
        <v>23</v>
      </c>
    </row>
    <row r="9673" spans="1:13" ht="14.25" hidden="1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3"/>
      <c r="J9673" s="2" t="s">
        <v>31</v>
      </c>
      <c r="K9673" s="2" t="s">
        <v>27</v>
      </c>
      <c r="L9673" s="2">
        <v>579.03</v>
      </c>
      <c r="M9673" s="2" t="s">
        <v>17</v>
      </c>
    </row>
    <row r="9674" spans="1:13" ht="14.25" hidden="1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3"/>
      <c r="J9674" s="2" t="s">
        <v>21</v>
      </c>
      <c r="K9674" s="2" t="s">
        <v>16</v>
      </c>
      <c r="L9674" s="2">
        <v>212.96</v>
      </c>
      <c r="M9674" s="2" t="s">
        <v>39</v>
      </c>
    </row>
    <row r="9675" spans="1:13" ht="14.25" hidden="1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3"/>
      <c r="J9675" s="2" t="s">
        <v>21</v>
      </c>
      <c r="K9675" s="2" t="s">
        <v>22</v>
      </c>
      <c r="L9675" s="2">
        <v>457.06</v>
      </c>
      <c r="M9675" s="2" t="s">
        <v>28</v>
      </c>
    </row>
    <row r="9676" spans="1:13" ht="14.25" hidden="1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3"/>
      <c r="J9676" s="2" t="s">
        <v>31</v>
      </c>
      <c r="K9676" s="2" t="s">
        <v>16</v>
      </c>
      <c r="L9676" s="2">
        <v>852.23</v>
      </c>
      <c r="M9676" s="2" t="s">
        <v>48</v>
      </c>
    </row>
    <row r="9677" spans="1:13" ht="14.25" hidden="1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3"/>
      <c r="J9677" s="2" t="s">
        <v>15</v>
      </c>
      <c r="K9677" s="2" t="s">
        <v>22</v>
      </c>
      <c r="L9677" s="2">
        <v>248.58</v>
      </c>
      <c r="M9677" s="2" t="s">
        <v>34</v>
      </c>
    </row>
    <row r="9678" spans="1:13" ht="14.25" hidden="1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3"/>
      <c r="J9678" s="2" t="s">
        <v>15</v>
      </c>
      <c r="K9678" s="2" t="s">
        <v>27</v>
      </c>
      <c r="L9678" s="2">
        <v>186.51</v>
      </c>
      <c r="M9678" s="2" t="s">
        <v>23</v>
      </c>
    </row>
    <row r="9679" spans="1:13" ht="14.25" hidden="1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3"/>
      <c r="J9679" s="2" t="s">
        <v>21</v>
      </c>
      <c r="K9679" s="2" t="s">
        <v>27</v>
      </c>
      <c r="L9679" s="2">
        <v>730.15</v>
      </c>
      <c r="M9679" s="2" t="s">
        <v>23</v>
      </c>
    </row>
    <row r="9680" spans="1:13" ht="14.25" hidden="1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3"/>
      <c r="J9680" s="2" t="s">
        <v>15</v>
      </c>
      <c r="K9680" s="2" t="s">
        <v>27</v>
      </c>
      <c r="L9680" s="2">
        <v>1278.79</v>
      </c>
      <c r="M9680" s="2" t="s">
        <v>17</v>
      </c>
    </row>
    <row r="9681" spans="1:13" ht="14.25" hidden="1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3"/>
      <c r="J9681" s="2" t="s">
        <v>21</v>
      </c>
      <c r="K9681" s="2" t="s">
        <v>27</v>
      </c>
      <c r="L9681" s="2">
        <v>952.77</v>
      </c>
      <c r="M9681" s="2" t="s">
        <v>28</v>
      </c>
    </row>
    <row r="9682" spans="1:13" ht="14.25" hidden="1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3"/>
      <c r="J9682" s="2" t="s">
        <v>15</v>
      </c>
      <c r="K9682" s="2" t="s">
        <v>22</v>
      </c>
      <c r="L9682" s="2">
        <v>718.1</v>
      </c>
      <c r="M9682" s="2" t="s">
        <v>28</v>
      </c>
    </row>
    <row r="9683" spans="1:13" ht="14.25" hidden="1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3"/>
      <c r="J9683" s="2" t="s">
        <v>31</v>
      </c>
      <c r="K9683" s="2" t="s">
        <v>16</v>
      </c>
      <c r="L9683" s="2">
        <v>395.42</v>
      </c>
      <c r="M9683" s="2" t="s">
        <v>39</v>
      </c>
    </row>
    <row r="9684" spans="1:13" ht="14.25" customHeight="1" x14ac:dyDescent="0.3">
      <c r="A9684" s="2" t="s">
        <v>9715</v>
      </c>
      <c r="B9684" s="2" t="s">
        <v>19</v>
      </c>
      <c r="C9684" s="2" t="s">
        <v>33</v>
      </c>
      <c r="D9684" s="8">
        <v>3332.24</v>
      </c>
      <c r="E9684" s="11">
        <v>0.15</v>
      </c>
      <c r="F9684" s="18">
        <v>7</v>
      </c>
      <c r="G9684" s="15">
        <v>45361</v>
      </c>
      <c r="H9684" s="3">
        <v>45367</v>
      </c>
      <c r="I9684" s="2">
        <f>DATEDIF(G9684,H9684,"d")</f>
        <v>6</v>
      </c>
      <c r="J9684" s="2" t="s">
        <v>15</v>
      </c>
      <c r="K9684" s="2" t="s">
        <v>22</v>
      </c>
      <c r="L9684" s="2">
        <v>885.05</v>
      </c>
      <c r="M9684" s="2" t="s">
        <v>28</v>
      </c>
    </row>
    <row r="9685" spans="1:13" ht="14.25" hidden="1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3"/>
      <c r="J9685" s="2" t="s">
        <v>15</v>
      </c>
      <c r="K9685" s="2" t="s">
        <v>16</v>
      </c>
      <c r="L9685" s="2">
        <v>1059.21</v>
      </c>
      <c r="M9685" s="2" t="s">
        <v>17</v>
      </c>
    </row>
    <row r="9686" spans="1:13" ht="14.25" hidden="1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3"/>
      <c r="J9686" s="2" t="s">
        <v>15</v>
      </c>
      <c r="K9686" s="2" t="s">
        <v>27</v>
      </c>
      <c r="L9686" s="2">
        <v>137.69999999999999</v>
      </c>
      <c r="M9686" s="2" t="s">
        <v>23</v>
      </c>
    </row>
    <row r="9687" spans="1:13" ht="14.25" hidden="1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3"/>
      <c r="J9687" s="2" t="s">
        <v>21</v>
      </c>
      <c r="K9687" s="2" t="s">
        <v>27</v>
      </c>
      <c r="L9687" s="2">
        <v>202.07</v>
      </c>
      <c r="M9687" s="2" t="s">
        <v>39</v>
      </c>
    </row>
    <row r="9688" spans="1:13" ht="14.25" hidden="1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3"/>
      <c r="J9688" s="2" t="s">
        <v>21</v>
      </c>
      <c r="K9688" s="2" t="s">
        <v>16</v>
      </c>
      <c r="L9688" s="2">
        <v>94.06</v>
      </c>
      <c r="M9688" s="2" t="s">
        <v>17</v>
      </c>
    </row>
    <row r="9689" spans="1:13" ht="14.25" customHeight="1" x14ac:dyDescent="0.3">
      <c r="A9689" s="2" t="s">
        <v>9720</v>
      </c>
      <c r="B9689" s="2" t="s">
        <v>19</v>
      </c>
      <c r="C9689" s="2" t="s">
        <v>33</v>
      </c>
      <c r="D9689" s="8">
        <v>4269.7</v>
      </c>
      <c r="E9689" s="11">
        <v>0.27</v>
      </c>
      <c r="F9689" s="18">
        <v>8</v>
      </c>
      <c r="G9689" s="15">
        <v>45356</v>
      </c>
      <c r="H9689" s="3">
        <v>45363</v>
      </c>
      <c r="I9689" s="2">
        <f>DATEDIF(G9689,H9689,"d")</f>
        <v>7</v>
      </c>
      <c r="J9689" s="2" t="s">
        <v>15</v>
      </c>
      <c r="K9689" s="2" t="s">
        <v>27</v>
      </c>
      <c r="L9689" s="2">
        <v>1051.83</v>
      </c>
      <c r="M9689" s="2" t="s">
        <v>39</v>
      </c>
    </row>
    <row r="9690" spans="1:13" ht="14.25" hidden="1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3"/>
      <c r="J9690" s="2" t="s">
        <v>31</v>
      </c>
      <c r="K9690" s="2" t="s">
        <v>22</v>
      </c>
      <c r="L9690" s="2">
        <v>825.12</v>
      </c>
      <c r="M9690" s="2" t="s">
        <v>28</v>
      </c>
    </row>
    <row r="9691" spans="1:13" ht="14.25" hidden="1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3"/>
      <c r="J9691" s="2" t="s">
        <v>31</v>
      </c>
      <c r="K9691" s="2" t="s">
        <v>16</v>
      </c>
      <c r="L9691" s="2">
        <v>287.22000000000003</v>
      </c>
      <c r="M9691" s="2" t="s">
        <v>48</v>
      </c>
    </row>
    <row r="9692" spans="1:13" ht="14.25" customHeight="1" x14ac:dyDescent="0.3">
      <c r="A9692" s="2" t="s">
        <v>9723</v>
      </c>
      <c r="B9692" s="2" t="s">
        <v>19</v>
      </c>
      <c r="C9692" s="2" t="s">
        <v>14</v>
      </c>
      <c r="D9692" s="8">
        <v>195.29</v>
      </c>
      <c r="E9692" s="11">
        <v>0.13</v>
      </c>
      <c r="F9692" s="18">
        <v>4</v>
      </c>
      <c r="G9692" s="15">
        <v>44967</v>
      </c>
      <c r="H9692" s="3">
        <v>44970</v>
      </c>
      <c r="I9692" s="2">
        <f>DATEDIF(G9692,H9692,"d")</f>
        <v>3</v>
      </c>
      <c r="J9692" s="2" t="s">
        <v>31</v>
      </c>
      <c r="K9692" s="2" t="s">
        <v>16</v>
      </c>
      <c r="L9692" s="2">
        <v>21.7</v>
      </c>
      <c r="M9692" s="2" t="s">
        <v>34</v>
      </c>
    </row>
    <row r="9693" spans="1:13" ht="14.25" hidden="1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3"/>
      <c r="J9693" s="2" t="s">
        <v>21</v>
      </c>
      <c r="K9693" s="2" t="s">
        <v>16</v>
      </c>
      <c r="L9693" s="2">
        <v>212.91</v>
      </c>
      <c r="M9693" s="2" t="s">
        <v>39</v>
      </c>
    </row>
    <row r="9694" spans="1:13" ht="14.25" hidden="1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3"/>
      <c r="J9694" s="2" t="s">
        <v>31</v>
      </c>
      <c r="K9694" s="2" t="s">
        <v>22</v>
      </c>
      <c r="L9694" s="2">
        <v>866.81</v>
      </c>
      <c r="M9694" s="2" t="s">
        <v>48</v>
      </c>
    </row>
    <row r="9695" spans="1:13" ht="14.25" hidden="1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3"/>
      <c r="J9695" s="2" t="s">
        <v>21</v>
      </c>
      <c r="K9695" s="2" t="s">
        <v>16</v>
      </c>
      <c r="L9695" s="2">
        <v>300.41000000000003</v>
      </c>
      <c r="M9695" s="2" t="s">
        <v>48</v>
      </c>
    </row>
    <row r="9696" spans="1:13" ht="14.25" hidden="1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3"/>
      <c r="J9696" s="2" t="s">
        <v>15</v>
      </c>
      <c r="K9696" s="2" t="s">
        <v>16</v>
      </c>
      <c r="L9696" s="2">
        <v>203.61</v>
      </c>
      <c r="M9696" s="2" t="s">
        <v>28</v>
      </c>
    </row>
    <row r="9697" spans="1:13" ht="14.25" hidden="1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3"/>
      <c r="J9697" s="2" t="s">
        <v>21</v>
      </c>
      <c r="K9697" s="2" t="s">
        <v>27</v>
      </c>
      <c r="L9697" s="2">
        <v>59.98</v>
      </c>
      <c r="M9697" s="2" t="s">
        <v>17</v>
      </c>
    </row>
    <row r="9698" spans="1:13" ht="14.25" hidden="1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3"/>
      <c r="J9698" s="2" t="s">
        <v>31</v>
      </c>
      <c r="K9698" s="2" t="s">
        <v>16</v>
      </c>
      <c r="L9698" s="2">
        <v>600.4</v>
      </c>
      <c r="M9698" s="2" t="s">
        <v>39</v>
      </c>
    </row>
    <row r="9699" spans="1:13" ht="14.25" hidden="1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3"/>
      <c r="J9699" s="2" t="s">
        <v>15</v>
      </c>
      <c r="K9699" s="2" t="s">
        <v>22</v>
      </c>
      <c r="L9699" s="2">
        <v>332.8</v>
      </c>
      <c r="M9699" s="2" t="s">
        <v>34</v>
      </c>
    </row>
    <row r="9700" spans="1:13" ht="14.25" hidden="1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3"/>
      <c r="J9700" s="2" t="s">
        <v>15</v>
      </c>
      <c r="K9700" s="2" t="s">
        <v>22</v>
      </c>
      <c r="L9700" s="2">
        <v>601.73</v>
      </c>
      <c r="M9700" s="2" t="s">
        <v>48</v>
      </c>
    </row>
    <row r="9701" spans="1:13" ht="14.25" customHeight="1" x14ac:dyDescent="0.3">
      <c r="A9701" s="2" t="s">
        <v>9732</v>
      </c>
      <c r="B9701" s="2" t="s">
        <v>19</v>
      </c>
      <c r="C9701" s="2" t="s">
        <v>14</v>
      </c>
      <c r="D9701" s="8">
        <v>2247.88</v>
      </c>
      <c r="E9701" s="11">
        <v>0.41</v>
      </c>
      <c r="F9701" s="18">
        <v>6</v>
      </c>
      <c r="G9701" s="15">
        <v>45535</v>
      </c>
      <c r="H9701" s="3">
        <v>45536</v>
      </c>
      <c r="I9701" s="2">
        <f>DATEDIF(G9701,H9701,"d")</f>
        <v>1</v>
      </c>
      <c r="J9701" s="2" t="s">
        <v>15</v>
      </c>
      <c r="K9701" s="2" t="s">
        <v>27</v>
      </c>
      <c r="L9701" s="2">
        <v>123.46</v>
      </c>
      <c r="M9701" s="2" t="s">
        <v>23</v>
      </c>
    </row>
    <row r="9702" spans="1:13" ht="14.25" hidden="1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3"/>
      <c r="J9702" s="2" t="s">
        <v>15</v>
      </c>
      <c r="K9702" s="2" t="s">
        <v>22</v>
      </c>
      <c r="L9702" s="2">
        <v>552.23</v>
      </c>
      <c r="M9702" s="2" t="s">
        <v>28</v>
      </c>
    </row>
    <row r="9703" spans="1:13" ht="14.25" hidden="1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3"/>
      <c r="J9703" s="2" t="s">
        <v>31</v>
      </c>
      <c r="K9703" s="2" t="s">
        <v>27</v>
      </c>
      <c r="L9703" s="2">
        <v>131.29</v>
      </c>
      <c r="M9703" s="2" t="s">
        <v>17</v>
      </c>
    </row>
    <row r="9704" spans="1:13" ht="14.25" hidden="1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3"/>
      <c r="J9704" s="2" t="s">
        <v>15</v>
      </c>
      <c r="K9704" s="2" t="s">
        <v>27</v>
      </c>
      <c r="L9704" s="2">
        <v>1409.78</v>
      </c>
      <c r="M9704" s="2" t="s">
        <v>28</v>
      </c>
    </row>
    <row r="9705" spans="1:13" ht="14.25" customHeight="1" x14ac:dyDescent="0.3">
      <c r="A9705" s="2" t="s">
        <v>9736</v>
      </c>
      <c r="B9705" s="2" t="s">
        <v>19</v>
      </c>
      <c r="C9705" s="2" t="s">
        <v>26</v>
      </c>
      <c r="D9705" s="8">
        <v>2657.22</v>
      </c>
      <c r="E9705" s="11">
        <v>0.31</v>
      </c>
      <c r="F9705" s="18">
        <v>1</v>
      </c>
      <c r="G9705" s="15">
        <v>45143</v>
      </c>
      <c r="H9705" s="3">
        <v>45150</v>
      </c>
      <c r="I9705" s="2">
        <f>DATEDIF(G9705,H9705,"d")</f>
        <v>7</v>
      </c>
      <c r="J9705" s="2" t="s">
        <v>21</v>
      </c>
      <c r="K9705" s="2" t="s">
        <v>22</v>
      </c>
      <c r="L9705" s="2">
        <v>234.3</v>
      </c>
      <c r="M9705" s="2" t="s">
        <v>48</v>
      </c>
    </row>
    <row r="9706" spans="1:13" ht="14.25" hidden="1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3"/>
      <c r="J9706" s="2" t="s">
        <v>15</v>
      </c>
      <c r="K9706" s="2" t="s">
        <v>16</v>
      </c>
      <c r="L9706" s="2">
        <v>283.81</v>
      </c>
      <c r="M9706" s="2" t="s">
        <v>28</v>
      </c>
    </row>
    <row r="9707" spans="1:13" ht="14.25" hidden="1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3"/>
      <c r="J9707" s="2" t="s">
        <v>21</v>
      </c>
      <c r="K9707" s="2" t="s">
        <v>22</v>
      </c>
      <c r="L9707" s="2">
        <v>471.87</v>
      </c>
      <c r="M9707" s="2" t="s">
        <v>34</v>
      </c>
    </row>
    <row r="9708" spans="1:13" ht="14.25" hidden="1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3"/>
      <c r="J9708" s="2" t="s">
        <v>15</v>
      </c>
      <c r="K9708" s="2" t="s">
        <v>22</v>
      </c>
      <c r="L9708" s="2">
        <v>317.10000000000002</v>
      </c>
      <c r="M9708" s="2" t="s">
        <v>28</v>
      </c>
    </row>
    <row r="9709" spans="1:13" ht="14.25" hidden="1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3"/>
      <c r="J9709" s="2" t="s">
        <v>31</v>
      </c>
      <c r="K9709" s="2" t="s">
        <v>22</v>
      </c>
      <c r="L9709" s="2">
        <v>337.6</v>
      </c>
      <c r="M9709" s="2" t="s">
        <v>48</v>
      </c>
    </row>
    <row r="9710" spans="1:13" ht="14.25" hidden="1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3"/>
      <c r="J9710" s="2" t="s">
        <v>15</v>
      </c>
      <c r="K9710" s="2" t="s">
        <v>27</v>
      </c>
      <c r="L9710" s="2">
        <v>258.91000000000003</v>
      </c>
      <c r="M9710" s="2" t="s">
        <v>23</v>
      </c>
    </row>
    <row r="9711" spans="1:13" ht="14.25" hidden="1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3"/>
      <c r="J9711" s="2" t="s">
        <v>21</v>
      </c>
      <c r="K9711" s="2" t="s">
        <v>27</v>
      </c>
      <c r="L9711" s="2">
        <v>179.96</v>
      </c>
      <c r="M9711" s="2" t="s">
        <v>23</v>
      </c>
    </row>
    <row r="9712" spans="1:13" ht="14.25" hidden="1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3"/>
      <c r="J9712" s="2" t="s">
        <v>31</v>
      </c>
      <c r="K9712" s="2" t="s">
        <v>22</v>
      </c>
      <c r="L9712" s="2">
        <v>1084.45</v>
      </c>
      <c r="M9712" s="2" t="s">
        <v>34</v>
      </c>
    </row>
    <row r="9713" spans="1:13" ht="14.25" hidden="1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3"/>
      <c r="J9713" s="2" t="s">
        <v>31</v>
      </c>
      <c r="K9713" s="2" t="s">
        <v>22</v>
      </c>
      <c r="L9713" s="2">
        <v>364.09</v>
      </c>
      <c r="M9713" s="2" t="s">
        <v>28</v>
      </c>
    </row>
    <row r="9714" spans="1:13" ht="14.25" hidden="1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3"/>
      <c r="J9714" s="2" t="s">
        <v>31</v>
      </c>
      <c r="K9714" s="2" t="s">
        <v>27</v>
      </c>
      <c r="L9714" s="2">
        <v>669.63</v>
      </c>
      <c r="M9714" s="2" t="s">
        <v>34</v>
      </c>
    </row>
    <row r="9715" spans="1:13" ht="14.25" hidden="1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3"/>
      <c r="J9715" s="2" t="s">
        <v>31</v>
      </c>
      <c r="K9715" s="2" t="s">
        <v>22</v>
      </c>
      <c r="L9715" s="2">
        <v>64.98</v>
      </c>
      <c r="M9715" s="2" t="s">
        <v>39</v>
      </c>
    </row>
    <row r="9716" spans="1:13" ht="14.25" hidden="1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3"/>
      <c r="J9716" s="2" t="s">
        <v>31</v>
      </c>
      <c r="K9716" s="2" t="s">
        <v>22</v>
      </c>
      <c r="L9716" s="2">
        <v>398.02</v>
      </c>
      <c r="M9716" s="2" t="s">
        <v>34</v>
      </c>
    </row>
    <row r="9717" spans="1:13" ht="14.25" hidden="1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3"/>
      <c r="J9717" s="2" t="s">
        <v>21</v>
      </c>
      <c r="K9717" s="2" t="s">
        <v>27</v>
      </c>
      <c r="L9717" s="2">
        <v>67.78</v>
      </c>
      <c r="M9717" s="2" t="s">
        <v>34</v>
      </c>
    </row>
    <row r="9718" spans="1:13" ht="14.25" hidden="1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3"/>
      <c r="J9718" s="2" t="s">
        <v>15</v>
      </c>
      <c r="K9718" s="2" t="s">
        <v>22</v>
      </c>
      <c r="L9718" s="2">
        <v>465.75</v>
      </c>
      <c r="M9718" s="2" t="s">
        <v>34</v>
      </c>
    </row>
    <row r="9719" spans="1:13" ht="14.25" hidden="1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3"/>
      <c r="J9719" s="2" t="s">
        <v>21</v>
      </c>
      <c r="K9719" s="2" t="s">
        <v>27</v>
      </c>
      <c r="L9719" s="2">
        <v>456.13</v>
      </c>
      <c r="M9719" s="2" t="s">
        <v>28</v>
      </c>
    </row>
    <row r="9720" spans="1:13" ht="14.25" hidden="1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3"/>
      <c r="J9720" s="2" t="s">
        <v>21</v>
      </c>
      <c r="K9720" s="2" t="s">
        <v>16</v>
      </c>
      <c r="L9720" s="2">
        <v>752.55</v>
      </c>
      <c r="M9720" s="2" t="s">
        <v>28</v>
      </c>
    </row>
    <row r="9721" spans="1:13" ht="14.25" hidden="1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3"/>
      <c r="J9721" s="2" t="s">
        <v>15</v>
      </c>
      <c r="K9721" s="2" t="s">
        <v>16</v>
      </c>
      <c r="L9721" s="2">
        <v>29.86</v>
      </c>
      <c r="M9721" s="2" t="s">
        <v>17</v>
      </c>
    </row>
    <row r="9722" spans="1:13" ht="14.25" customHeight="1" x14ac:dyDescent="0.3">
      <c r="A9722" s="2" t="s">
        <v>9753</v>
      </c>
      <c r="B9722" s="2" t="s">
        <v>19</v>
      </c>
      <c r="C9722" s="2" t="s">
        <v>36</v>
      </c>
      <c r="D9722" s="8">
        <v>3258.7</v>
      </c>
      <c r="E9722" s="11">
        <v>0.45</v>
      </c>
      <c r="F9722" s="18">
        <v>8</v>
      </c>
      <c r="G9722" s="15">
        <v>45465</v>
      </c>
      <c r="H9722" s="3">
        <v>45467</v>
      </c>
      <c r="I9722" s="2">
        <f>DATEDIF(G9722,H9722,"d")</f>
        <v>2</v>
      </c>
      <c r="J9722" s="2" t="s">
        <v>15</v>
      </c>
      <c r="K9722" s="2" t="s">
        <v>27</v>
      </c>
      <c r="L9722" s="2">
        <v>585.33000000000004</v>
      </c>
      <c r="M9722" s="2" t="s">
        <v>34</v>
      </c>
    </row>
    <row r="9723" spans="1:13" ht="14.25" hidden="1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3"/>
      <c r="J9723" s="2" t="s">
        <v>15</v>
      </c>
      <c r="K9723" s="2" t="s">
        <v>22</v>
      </c>
      <c r="L9723" s="2">
        <v>984.32</v>
      </c>
      <c r="M9723" s="2" t="s">
        <v>34</v>
      </c>
    </row>
    <row r="9724" spans="1:13" ht="14.25" hidden="1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3"/>
      <c r="J9724" s="2" t="s">
        <v>31</v>
      </c>
      <c r="K9724" s="2" t="s">
        <v>16</v>
      </c>
      <c r="L9724" s="2">
        <v>280.52999999999997</v>
      </c>
      <c r="M9724" s="2" t="s">
        <v>39</v>
      </c>
    </row>
    <row r="9725" spans="1:13" ht="14.25" hidden="1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3"/>
      <c r="J9725" s="2" t="s">
        <v>31</v>
      </c>
      <c r="K9725" s="2" t="s">
        <v>22</v>
      </c>
      <c r="L9725" s="2">
        <v>747.12</v>
      </c>
      <c r="M9725" s="2" t="s">
        <v>48</v>
      </c>
    </row>
    <row r="9726" spans="1:13" ht="14.25" hidden="1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3"/>
      <c r="J9726" s="2" t="s">
        <v>31</v>
      </c>
      <c r="K9726" s="2" t="s">
        <v>22</v>
      </c>
      <c r="L9726" s="2">
        <v>609.12</v>
      </c>
      <c r="M9726" s="2" t="s">
        <v>28</v>
      </c>
    </row>
    <row r="9727" spans="1:13" ht="14.25" hidden="1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3"/>
      <c r="J9727" s="2" t="s">
        <v>31</v>
      </c>
      <c r="K9727" s="2" t="s">
        <v>22</v>
      </c>
      <c r="L9727" s="2">
        <v>1110.8</v>
      </c>
      <c r="M9727" s="2" t="s">
        <v>23</v>
      </c>
    </row>
    <row r="9728" spans="1:13" ht="14.25" hidden="1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3"/>
      <c r="J9728" s="2" t="s">
        <v>15</v>
      </c>
      <c r="K9728" s="2" t="s">
        <v>27</v>
      </c>
      <c r="L9728" s="2">
        <v>320.8</v>
      </c>
      <c r="M9728" s="2" t="s">
        <v>17</v>
      </c>
    </row>
    <row r="9729" spans="1:13" ht="14.25" hidden="1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3"/>
      <c r="J9729" s="2" t="s">
        <v>15</v>
      </c>
      <c r="K9729" s="2" t="s">
        <v>16</v>
      </c>
      <c r="L9729" s="2">
        <v>75.09</v>
      </c>
      <c r="M9729" s="2" t="s">
        <v>39</v>
      </c>
    </row>
    <row r="9730" spans="1:13" ht="14.25" hidden="1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3"/>
      <c r="J9730" s="2" t="s">
        <v>15</v>
      </c>
      <c r="K9730" s="2" t="s">
        <v>16</v>
      </c>
      <c r="L9730" s="2">
        <v>43.13</v>
      </c>
      <c r="M9730" s="2" t="s">
        <v>17</v>
      </c>
    </row>
    <row r="9731" spans="1:13" ht="14.25" customHeight="1" x14ac:dyDescent="0.3">
      <c r="A9731" s="2" t="s">
        <v>9762</v>
      </c>
      <c r="B9731" s="2" t="s">
        <v>19</v>
      </c>
      <c r="C9731" s="2" t="s">
        <v>36</v>
      </c>
      <c r="D9731" s="8">
        <v>4210.83</v>
      </c>
      <c r="E9731" s="11">
        <v>0.43</v>
      </c>
      <c r="F9731" s="18">
        <v>9</v>
      </c>
      <c r="G9731" s="15">
        <v>45211</v>
      </c>
      <c r="H9731" s="3">
        <v>45213</v>
      </c>
      <c r="I9731" s="2">
        <f t="shared" ref="I9731:I9732" si="429">DATEDIF(G9731,H9731,"d")</f>
        <v>2</v>
      </c>
      <c r="J9731" s="2" t="s">
        <v>31</v>
      </c>
      <c r="K9731" s="2" t="s">
        <v>22</v>
      </c>
      <c r="L9731" s="2">
        <v>692.16</v>
      </c>
      <c r="M9731" s="2" t="s">
        <v>39</v>
      </c>
    </row>
    <row r="9732" spans="1:13" ht="14.25" customHeight="1" x14ac:dyDescent="0.3">
      <c r="A9732" s="2" t="s">
        <v>9763</v>
      </c>
      <c r="B9732" s="2" t="s">
        <v>19</v>
      </c>
      <c r="C9732" s="2" t="s">
        <v>33</v>
      </c>
      <c r="D9732" s="8">
        <v>2916.18</v>
      </c>
      <c r="E9732" s="11">
        <v>0.27</v>
      </c>
      <c r="F9732" s="18">
        <v>4</v>
      </c>
      <c r="G9732" s="15">
        <v>45070</v>
      </c>
      <c r="H9732" s="3">
        <v>45074</v>
      </c>
      <c r="I9732" s="2">
        <f t="shared" si="429"/>
        <v>4</v>
      </c>
      <c r="J9732" s="2" t="s">
        <v>15</v>
      </c>
      <c r="K9732" s="2" t="s">
        <v>22</v>
      </c>
      <c r="L9732" s="2">
        <v>561.13</v>
      </c>
      <c r="M9732" s="2" t="s">
        <v>28</v>
      </c>
    </row>
    <row r="9733" spans="1:13" ht="14.25" hidden="1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3"/>
      <c r="J9733" s="2" t="s">
        <v>21</v>
      </c>
      <c r="K9733" s="2" t="s">
        <v>27</v>
      </c>
      <c r="L9733" s="2">
        <v>1288.9100000000001</v>
      </c>
      <c r="M9733" s="2" t="s">
        <v>48</v>
      </c>
    </row>
    <row r="9734" spans="1:13" ht="14.25" hidden="1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3"/>
      <c r="J9734" s="2" t="s">
        <v>15</v>
      </c>
      <c r="K9734" s="2" t="s">
        <v>16</v>
      </c>
      <c r="L9734" s="2">
        <v>572.76</v>
      </c>
      <c r="M9734" s="2" t="s">
        <v>34</v>
      </c>
    </row>
    <row r="9735" spans="1:13" ht="14.25" hidden="1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3"/>
      <c r="J9735" s="2" t="s">
        <v>31</v>
      </c>
      <c r="K9735" s="2" t="s">
        <v>16</v>
      </c>
      <c r="L9735" s="2">
        <v>78.31</v>
      </c>
      <c r="M9735" s="2" t="s">
        <v>28</v>
      </c>
    </row>
    <row r="9736" spans="1:13" ht="14.25" hidden="1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3"/>
      <c r="J9736" s="2" t="s">
        <v>15</v>
      </c>
      <c r="K9736" s="2" t="s">
        <v>27</v>
      </c>
      <c r="L9736" s="2">
        <v>128.12</v>
      </c>
      <c r="M9736" s="2" t="s">
        <v>39</v>
      </c>
    </row>
    <row r="9737" spans="1:13" ht="14.25" hidden="1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3"/>
      <c r="J9737" s="2" t="s">
        <v>21</v>
      </c>
      <c r="K9737" s="2" t="s">
        <v>22</v>
      </c>
      <c r="L9737" s="2">
        <v>399.06</v>
      </c>
      <c r="M9737" s="2" t="s">
        <v>23</v>
      </c>
    </row>
    <row r="9738" spans="1:13" ht="14.25" hidden="1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3"/>
      <c r="J9738" s="2" t="s">
        <v>15</v>
      </c>
      <c r="K9738" s="2" t="s">
        <v>16</v>
      </c>
      <c r="L9738" s="2">
        <v>783.82</v>
      </c>
      <c r="M9738" s="2" t="s">
        <v>28</v>
      </c>
    </row>
    <row r="9739" spans="1:13" ht="14.25" hidden="1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3"/>
      <c r="J9739" s="2" t="s">
        <v>31</v>
      </c>
      <c r="K9739" s="2" t="s">
        <v>22</v>
      </c>
      <c r="L9739" s="2">
        <v>717.86</v>
      </c>
      <c r="M9739" s="2" t="s">
        <v>23</v>
      </c>
    </row>
    <row r="9740" spans="1:13" ht="14.25" customHeight="1" x14ac:dyDescent="0.3">
      <c r="A9740" s="2" t="s">
        <v>9771</v>
      </c>
      <c r="B9740" s="2" t="s">
        <v>19</v>
      </c>
      <c r="C9740" s="2" t="s">
        <v>36</v>
      </c>
      <c r="D9740" s="8">
        <v>3312.36</v>
      </c>
      <c r="E9740" s="11">
        <v>0.39</v>
      </c>
      <c r="F9740" s="18">
        <v>8</v>
      </c>
      <c r="G9740" s="15">
        <v>45008</v>
      </c>
      <c r="H9740" s="3">
        <v>45011</v>
      </c>
      <c r="I9740" s="2">
        <f>DATEDIF(G9740,H9740,"d")</f>
        <v>3</v>
      </c>
      <c r="J9740" s="2" t="s">
        <v>31</v>
      </c>
      <c r="K9740" s="2" t="s">
        <v>22</v>
      </c>
      <c r="L9740" s="2">
        <v>285.58</v>
      </c>
      <c r="M9740" s="2" t="s">
        <v>17</v>
      </c>
    </row>
    <row r="9741" spans="1:13" ht="14.25" hidden="1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3"/>
      <c r="J9741" s="2" t="s">
        <v>21</v>
      </c>
      <c r="K9741" s="2" t="s">
        <v>16</v>
      </c>
      <c r="L9741" s="2">
        <v>159.87</v>
      </c>
      <c r="M9741" s="2" t="s">
        <v>28</v>
      </c>
    </row>
    <row r="9742" spans="1:13" ht="14.25" hidden="1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3"/>
      <c r="J9742" s="2" t="s">
        <v>21</v>
      </c>
      <c r="K9742" s="2" t="s">
        <v>16</v>
      </c>
      <c r="L9742" s="2">
        <v>525.79</v>
      </c>
      <c r="M9742" s="2" t="s">
        <v>48</v>
      </c>
    </row>
    <row r="9743" spans="1:13" ht="14.25" customHeight="1" x14ac:dyDescent="0.3">
      <c r="A9743" s="2" t="s">
        <v>9774</v>
      </c>
      <c r="B9743" s="2" t="s">
        <v>19</v>
      </c>
      <c r="C9743" s="2" t="s">
        <v>20</v>
      </c>
      <c r="D9743" s="8">
        <v>3000.29</v>
      </c>
      <c r="E9743" s="11">
        <v>0.35</v>
      </c>
      <c r="F9743" s="18">
        <v>4</v>
      </c>
      <c r="G9743" s="15">
        <v>45208</v>
      </c>
      <c r="H9743" s="3">
        <v>45209</v>
      </c>
      <c r="I9743" s="2">
        <f>DATEDIF(G9743,H9743,"d")</f>
        <v>1</v>
      </c>
      <c r="J9743" s="2" t="s">
        <v>31</v>
      </c>
      <c r="K9743" s="2" t="s">
        <v>16</v>
      </c>
      <c r="L9743" s="2">
        <v>866.36</v>
      </c>
      <c r="M9743" s="2" t="s">
        <v>39</v>
      </c>
    </row>
    <row r="9744" spans="1:13" ht="14.25" hidden="1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3"/>
      <c r="J9744" s="2" t="s">
        <v>21</v>
      </c>
      <c r="K9744" s="2" t="s">
        <v>16</v>
      </c>
      <c r="L9744" s="2">
        <v>843.44</v>
      </c>
      <c r="M9744" s="2" t="s">
        <v>23</v>
      </c>
    </row>
    <row r="9745" spans="1:13" ht="14.25" hidden="1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3"/>
      <c r="J9745" s="2" t="s">
        <v>21</v>
      </c>
      <c r="K9745" s="2" t="s">
        <v>16</v>
      </c>
      <c r="L9745" s="2">
        <v>232.79</v>
      </c>
      <c r="M9745" s="2" t="s">
        <v>28</v>
      </c>
    </row>
    <row r="9746" spans="1:13" ht="14.25" hidden="1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3"/>
      <c r="J9746" s="2" t="s">
        <v>15</v>
      </c>
      <c r="K9746" s="2" t="s">
        <v>22</v>
      </c>
      <c r="L9746" s="2">
        <v>310.35000000000002</v>
      </c>
      <c r="M9746" s="2" t="s">
        <v>39</v>
      </c>
    </row>
    <row r="9747" spans="1:13" ht="14.25" hidden="1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3"/>
      <c r="J9747" s="2" t="s">
        <v>21</v>
      </c>
      <c r="K9747" s="2" t="s">
        <v>16</v>
      </c>
      <c r="L9747" s="2">
        <v>385.24</v>
      </c>
      <c r="M9747" s="2" t="s">
        <v>34</v>
      </c>
    </row>
    <row r="9748" spans="1:13" ht="14.25" hidden="1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3"/>
      <c r="J9748" s="2" t="s">
        <v>31</v>
      </c>
      <c r="K9748" s="2" t="s">
        <v>27</v>
      </c>
      <c r="L9748" s="2">
        <v>622.57000000000005</v>
      </c>
      <c r="M9748" s="2" t="s">
        <v>48</v>
      </c>
    </row>
    <row r="9749" spans="1:13" ht="14.25" hidden="1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3"/>
      <c r="J9749" s="2" t="s">
        <v>21</v>
      </c>
      <c r="K9749" s="2" t="s">
        <v>27</v>
      </c>
      <c r="L9749" s="2">
        <v>354.66</v>
      </c>
      <c r="M9749" s="2" t="s">
        <v>39</v>
      </c>
    </row>
    <row r="9750" spans="1:13" ht="14.25" hidden="1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3"/>
      <c r="J9750" s="2" t="s">
        <v>21</v>
      </c>
      <c r="K9750" s="2" t="s">
        <v>27</v>
      </c>
      <c r="L9750" s="2">
        <v>236.79</v>
      </c>
      <c r="M9750" s="2" t="s">
        <v>34</v>
      </c>
    </row>
    <row r="9751" spans="1:13" ht="14.25" hidden="1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3"/>
      <c r="J9751" s="2" t="s">
        <v>21</v>
      </c>
      <c r="K9751" s="2" t="s">
        <v>16</v>
      </c>
      <c r="L9751" s="2">
        <v>255.86</v>
      </c>
      <c r="M9751" s="2" t="s">
        <v>23</v>
      </c>
    </row>
    <row r="9752" spans="1:13" ht="14.25" customHeight="1" x14ac:dyDescent="0.3">
      <c r="A9752" s="2" t="s">
        <v>9783</v>
      </c>
      <c r="B9752" s="2" t="s">
        <v>19</v>
      </c>
      <c r="C9752" s="2" t="s">
        <v>36</v>
      </c>
      <c r="D9752" s="8">
        <v>2345.0500000000002</v>
      </c>
      <c r="E9752" s="11">
        <v>0.24</v>
      </c>
      <c r="F9752" s="18">
        <v>4</v>
      </c>
      <c r="G9752" s="15">
        <v>45581</v>
      </c>
      <c r="H9752" s="3">
        <v>45588</v>
      </c>
      <c r="I9752" s="2">
        <f t="shared" ref="I9752:I9755" si="430">DATEDIF(G9752,H9752,"d")</f>
        <v>7</v>
      </c>
      <c r="J9752" s="2" t="s">
        <v>21</v>
      </c>
      <c r="K9752" s="2" t="s">
        <v>27</v>
      </c>
      <c r="L9752" s="2">
        <v>364.09</v>
      </c>
      <c r="M9752" s="2" t="s">
        <v>48</v>
      </c>
    </row>
    <row r="9753" spans="1:13" ht="14.25" customHeight="1" x14ac:dyDescent="0.3">
      <c r="A9753" s="2" t="s">
        <v>9784</v>
      </c>
      <c r="B9753" s="2" t="s">
        <v>19</v>
      </c>
      <c r="C9753" s="2" t="s">
        <v>20</v>
      </c>
      <c r="D9753" s="8">
        <v>295.52999999999997</v>
      </c>
      <c r="E9753" s="11">
        <v>0.28000000000000003</v>
      </c>
      <c r="F9753" s="18">
        <v>4</v>
      </c>
      <c r="G9753" s="15">
        <v>45049</v>
      </c>
      <c r="H9753" s="3">
        <v>45053</v>
      </c>
      <c r="I9753" s="2">
        <f t="shared" si="430"/>
        <v>4</v>
      </c>
      <c r="J9753" s="2" t="s">
        <v>21</v>
      </c>
      <c r="K9753" s="2" t="s">
        <v>22</v>
      </c>
      <c r="L9753" s="2">
        <v>53.45</v>
      </c>
      <c r="M9753" s="2" t="s">
        <v>17</v>
      </c>
    </row>
    <row r="9754" spans="1:13" ht="14.25" customHeight="1" x14ac:dyDescent="0.3">
      <c r="A9754" s="2" t="s">
        <v>9785</v>
      </c>
      <c r="B9754" s="2" t="s">
        <v>19</v>
      </c>
      <c r="C9754" s="2" t="s">
        <v>33</v>
      </c>
      <c r="D9754" s="8">
        <v>4188.75</v>
      </c>
      <c r="E9754" s="11">
        <v>0.44</v>
      </c>
      <c r="F9754" s="18">
        <v>7</v>
      </c>
      <c r="G9754" s="15">
        <v>45415</v>
      </c>
      <c r="H9754" s="3">
        <v>45417</v>
      </c>
      <c r="I9754" s="2">
        <f t="shared" si="430"/>
        <v>2</v>
      </c>
      <c r="J9754" s="2" t="s">
        <v>21</v>
      </c>
      <c r="K9754" s="2" t="s">
        <v>16</v>
      </c>
      <c r="L9754" s="2">
        <v>1230.7</v>
      </c>
      <c r="M9754" s="2" t="s">
        <v>39</v>
      </c>
    </row>
    <row r="9755" spans="1:13" ht="14.25" customHeight="1" x14ac:dyDescent="0.3">
      <c r="A9755" s="2" t="s">
        <v>9786</v>
      </c>
      <c r="B9755" s="2" t="s">
        <v>19</v>
      </c>
      <c r="C9755" s="2" t="s">
        <v>26</v>
      </c>
      <c r="D9755" s="8">
        <v>1949.17</v>
      </c>
      <c r="E9755" s="11">
        <v>0.25</v>
      </c>
      <c r="F9755" s="18">
        <v>6</v>
      </c>
      <c r="G9755" s="15">
        <v>45124</v>
      </c>
      <c r="H9755" s="3">
        <v>45130</v>
      </c>
      <c r="I9755" s="2">
        <f t="shared" si="430"/>
        <v>6</v>
      </c>
      <c r="J9755" s="2" t="s">
        <v>31</v>
      </c>
      <c r="K9755" s="2" t="s">
        <v>22</v>
      </c>
      <c r="L9755" s="2">
        <v>130.96</v>
      </c>
      <c r="M9755" s="2" t="s">
        <v>39</v>
      </c>
    </row>
    <row r="9756" spans="1:13" ht="14.25" hidden="1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3"/>
      <c r="J9756" s="2" t="s">
        <v>15</v>
      </c>
      <c r="K9756" s="2" t="s">
        <v>27</v>
      </c>
      <c r="L9756" s="2">
        <v>128.43</v>
      </c>
      <c r="M9756" s="2" t="s">
        <v>48</v>
      </c>
    </row>
    <row r="9757" spans="1:13" ht="14.25" customHeight="1" x14ac:dyDescent="0.3">
      <c r="A9757" s="2" t="s">
        <v>9788</v>
      </c>
      <c r="B9757" s="2" t="s">
        <v>19</v>
      </c>
      <c r="C9757" s="2" t="s">
        <v>33</v>
      </c>
      <c r="D9757" s="8">
        <v>2343.71</v>
      </c>
      <c r="E9757" s="11">
        <v>0.4</v>
      </c>
      <c r="F9757" s="18">
        <v>5</v>
      </c>
      <c r="G9757" s="15">
        <v>45195</v>
      </c>
      <c r="H9757" s="3">
        <v>45197</v>
      </c>
      <c r="I9757" s="2">
        <f>DATEDIF(G9757,H9757,"d")</f>
        <v>2</v>
      </c>
      <c r="J9757" s="2" t="s">
        <v>31</v>
      </c>
      <c r="K9757" s="2" t="s">
        <v>27</v>
      </c>
      <c r="L9757" s="2">
        <v>197.02</v>
      </c>
      <c r="M9757" s="2" t="s">
        <v>23</v>
      </c>
    </row>
    <row r="9758" spans="1:13" ht="14.25" hidden="1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3"/>
      <c r="J9758" s="2" t="s">
        <v>15</v>
      </c>
      <c r="K9758" s="2" t="s">
        <v>27</v>
      </c>
      <c r="L9758" s="2">
        <v>66.16</v>
      </c>
      <c r="M9758" s="2" t="s">
        <v>34</v>
      </c>
    </row>
    <row r="9759" spans="1:13" ht="14.25" hidden="1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3"/>
      <c r="J9759" s="2" t="s">
        <v>15</v>
      </c>
      <c r="K9759" s="2" t="s">
        <v>16</v>
      </c>
      <c r="L9759" s="2">
        <v>438.89</v>
      </c>
      <c r="M9759" s="2" t="s">
        <v>17</v>
      </c>
    </row>
    <row r="9760" spans="1:13" ht="14.25" hidden="1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3"/>
      <c r="J9760" s="2" t="s">
        <v>31</v>
      </c>
      <c r="K9760" s="2" t="s">
        <v>22</v>
      </c>
      <c r="L9760" s="2">
        <v>553.79999999999995</v>
      </c>
      <c r="M9760" s="2" t="s">
        <v>39</v>
      </c>
    </row>
    <row r="9761" spans="1:13" ht="14.25" customHeight="1" x14ac:dyDescent="0.3">
      <c r="A9761" s="2" t="s">
        <v>9792</v>
      </c>
      <c r="B9761" s="2" t="s">
        <v>19</v>
      </c>
      <c r="C9761" s="2" t="s">
        <v>20</v>
      </c>
      <c r="D9761" s="8">
        <v>1423.56</v>
      </c>
      <c r="E9761" s="11">
        <v>0.31</v>
      </c>
      <c r="F9761" s="18">
        <v>6</v>
      </c>
      <c r="G9761" s="15">
        <v>44929</v>
      </c>
      <c r="H9761" s="3">
        <v>44931</v>
      </c>
      <c r="I9761" s="2">
        <f>DATEDIF(G9761,H9761,"d")</f>
        <v>2</v>
      </c>
      <c r="J9761" s="2" t="s">
        <v>21</v>
      </c>
      <c r="K9761" s="2" t="s">
        <v>16</v>
      </c>
      <c r="L9761" s="2">
        <v>219.23</v>
      </c>
      <c r="M9761" s="2" t="s">
        <v>28</v>
      </c>
    </row>
    <row r="9762" spans="1:13" ht="14.25" hidden="1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3"/>
      <c r="J9762" s="2" t="s">
        <v>31</v>
      </c>
      <c r="K9762" s="2" t="s">
        <v>16</v>
      </c>
      <c r="L9762" s="2">
        <v>859.14</v>
      </c>
      <c r="M9762" s="2" t="s">
        <v>23</v>
      </c>
    </row>
    <row r="9763" spans="1:13" ht="14.25" customHeight="1" x14ac:dyDescent="0.3">
      <c r="A9763" s="2" t="s">
        <v>9794</v>
      </c>
      <c r="B9763" s="2" t="s">
        <v>19</v>
      </c>
      <c r="C9763" s="2" t="s">
        <v>33</v>
      </c>
      <c r="D9763" s="8">
        <v>1529.55</v>
      </c>
      <c r="E9763" s="11">
        <v>7.0000000000000007E-2</v>
      </c>
      <c r="F9763" s="18">
        <v>7</v>
      </c>
      <c r="G9763" s="15">
        <v>45141</v>
      </c>
      <c r="H9763" s="3">
        <v>45144</v>
      </c>
      <c r="I9763" s="2">
        <f>DATEDIF(G9763,H9763,"d")</f>
        <v>3</v>
      </c>
      <c r="J9763" s="2" t="s">
        <v>21</v>
      </c>
      <c r="K9763" s="2" t="s">
        <v>22</v>
      </c>
      <c r="L9763" s="2">
        <v>374.28</v>
      </c>
      <c r="M9763" s="2" t="s">
        <v>17</v>
      </c>
    </row>
    <row r="9764" spans="1:13" ht="14.25" hidden="1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3"/>
      <c r="J9764" s="2" t="s">
        <v>15</v>
      </c>
      <c r="K9764" s="2" t="s">
        <v>16</v>
      </c>
      <c r="L9764" s="2">
        <v>726.57</v>
      </c>
      <c r="M9764" s="2" t="s">
        <v>28</v>
      </c>
    </row>
    <row r="9765" spans="1:13" ht="14.25" hidden="1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3"/>
      <c r="J9765" s="2" t="s">
        <v>15</v>
      </c>
      <c r="K9765" s="2" t="s">
        <v>27</v>
      </c>
      <c r="L9765" s="2">
        <v>1170.3900000000001</v>
      </c>
      <c r="M9765" s="2" t="s">
        <v>48</v>
      </c>
    </row>
    <row r="9766" spans="1:13" ht="14.25" hidden="1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3"/>
      <c r="J9766" s="2" t="s">
        <v>15</v>
      </c>
      <c r="K9766" s="2" t="s">
        <v>27</v>
      </c>
      <c r="L9766" s="2">
        <v>737.1</v>
      </c>
      <c r="M9766" s="2" t="s">
        <v>39</v>
      </c>
    </row>
    <row r="9767" spans="1:13" ht="14.25" hidden="1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3"/>
      <c r="J9767" s="2" t="s">
        <v>21</v>
      </c>
      <c r="K9767" s="2" t="s">
        <v>27</v>
      </c>
      <c r="L9767" s="2">
        <v>470.43</v>
      </c>
      <c r="M9767" s="2" t="s">
        <v>34</v>
      </c>
    </row>
    <row r="9768" spans="1:13" ht="14.25" hidden="1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3"/>
      <c r="J9768" s="2" t="s">
        <v>21</v>
      </c>
      <c r="K9768" s="2" t="s">
        <v>16</v>
      </c>
      <c r="L9768" s="2">
        <v>969.9</v>
      </c>
      <c r="M9768" s="2" t="s">
        <v>39</v>
      </c>
    </row>
    <row r="9769" spans="1:13" ht="14.25" hidden="1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3"/>
      <c r="J9769" s="2" t="s">
        <v>15</v>
      </c>
      <c r="K9769" s="2" t="s">
        <v>16</v>
      </c>
      <c r="L9769" s="2">
        <v>1095.1400000000001</v>
      </c>
      <c r="M9769" s="2" t="s">
        <v>28</v>
      </c>
    </row>
    <row r="9770" spans="1:13" ht="14.25" customHeight="1" x14ac:dyDescent="0.3">
      <c r="A9770" s="2" t="s">
        <v>9801</v>
      </c>
      <c r="B9770" s="2" t="s">
        <v>19</v>
      </c>
      <c r="C9770" s="2" t="s">
        <v>33</v>
      </c>
      <c r="D9770" s="8">
        <v>1926.24</v>
      </c>
      <c r="E9770" s="11">
        <v>0.5</v>
      </c>
      <c r="F9770" s="18">
        <v>4</v>
      </c>
      <c r="G9770" s="15">
        <v>45043</v>
      </c>
      <c r="H9770" s="3">
        <v>45046</v>
      </c>
      <c r="I9770" s="2">
        <f>DATEDIF(G9770,H9770,"d")</f>
        <v>3</v>
      </c>
      <c r="J9770" s="2" t="s">
        <v>15</v>
      </c>
      <c r="K9770" s="2" t="s">
        <v>27</v>
      </c>
      <c r="L9770" s="2">
        <v>326.81</v>
      </c>
      <c r="M9770" s="2" t="s">
        <v>17</v>
      </c>
    </row>
    <row r="9771" spans="1:13" ht="14.25" hidden="1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3"/>
      <c r="J9771" s="2" t="s">
        <v>31</v>
      </c>
      <c r="K9771" s="2" t="s">
        <v>16</v>
      </c>
      <c r="L9771" s="2">
        <v>756.24</v>
      </c>
      <c r="M9771" s="2" t="s">
        <v>48</v>
      </c>
    </row>
    <row r="9772" spans="1:13" ht="14.25" hidden="1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3"/>
      <c r="J9772" s="2" t="s">
        <v>21</v>
      </c>
      <c r="K9772" s="2" t="s">
        <v>27</v>
      </c>
      <c r="L9772" s="2">
        <v>1010.24</v>
      </c>
      <c r="M9772" s="2" t="s">
        <v>34</v>
      </c>
    </row>
    <row r="9773" spans="1:13" ht="14.25" hidden="1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3"/>
      <c r="J9773" s="2" t="s">
        <v>15</v>
      </c>
      <c r="K9773" s="2" t="s">
        <v>27</v>
      </c>
      <c r="L9773" s="2">
        <v>681.41</v>
      </c>
      <c r="M9773" s="2" t="s">
        <v>28</v>
      </c>
    </row>
    <row r="9774" spans="1:13" ht="14.25" hidden="1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3"/>
      <c r="J9774" s="2" t="s">
        <v>15</v>
      </c>
      <c r="K9774" s="2" t="s">
        <v>16</v>
      </c>
      <c r="L9774" s="2">
        <v>735.04</v>
      </c>
      <c r="M9774" s="2" t="s">
        <v>23</v>
      </c>
    </row>
    <row r="9775" spans="1:13" ht="14.25" hidden="1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3"/>
      <c r="J9775" s="2" t="s">
        <v>31</v>
      </c>
      <c r="K9775" s="2" t="s">
        <v>22</v>
      </c>
      <c r="L9775" s="2">
        <v>632.48</v>
      </c>
      <c r="M9775" s="2" t="s">
        <v>34</v>
      </c>
    </row>
    <row r="9776" spans="1:13" ht="14.25" hidden="1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3"/>
      <c r="J9776" s="2" t="s">
        <v>31</v>
      </c>
      <c r="K9776" s="2" t="s">
        <v>22</v>
      </c>
      <c r="L9776" s="2">
        <v>649.95000000000005</v>
      </c>
      <c r="M9776" s="2" t="s">
        <v>23</v>
      </c>
    </row>
    <row r="9777" spans="1:13" ht="14.25" customHeight="1" x14ac:dyDescent="0.3">
      <c r="A9777" s="2" t="s">
        <v>9808</v>
      </c>
      <c r="B9777" s="2" t="s">
        <v>19</v>
      </c>
      <c r="C9777" s="2" t="s">
        <v>14</v>
      </c>
      <c r="D9777" s="8">
        <v>218.65</v>
      </c>
      <c r="E9777" s="11">
        <v>0.32</v>
      </c>
      <c r="F9777" s="18">
        <v>3</v>
      </c>
      <c r="G9777" s="15">
        <v>45026</v>
      </c>
      <c r="H9777" s="3">
        <v>45031</v>
      </c>
      <c r="I9777" s="2">
        <f>DATEDIF(G9777,H9777,"d")</f>
        <v>5</v>
      </c>
      <c r="J9777" s="2" t="s">
        <v>21</v>
      </c>
      <c r="K9777" s="2" t="s">
        <v>27</v>
      </c>
      <c r="L9777" s="2">
        <v>50.94</v>
      </c>
      <c r="M9777" s="2" t="s">
        <v>17</v>
      </c>
    </row>
    <row r="9778" spans="1:13" ht="14.25" hidden="1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3"/>
      <c r="J9778" s="2" t="s">
        <v>31</v>
      </c>
      <c r="K9778" s="2" t="s">
        <v>27</v>
      </c>
      <c r="L9778" s="2">
        <v>212.72</v>
      </c>
      <c r="M9778" s="2" t="s">
        <v>23</v>
      </c>
    </row>
    <row r="9779" spans="1:13" ht="14.25" customHeight="1" x14ac:dyDescent="0.3">
      <c r="A9779" s="2" t="s">
        <v>9810</v>
      </c>
      <c r="B9779" s="2" t="s">
        <v>19</v>
      </c>
      <c r="C9779" s="2" t="s">
        <v>14</v>
      </c>
      <c r="D9779" s="8">
        <v>731.79</v>
      </c>
      <c r="E9779" s="11">
        <v>0.02</v>
      </c>
      <c r="F9779" s="18">
        <v>5</v>
      </c>
      <c r="G9779" s="15">
        <v>45312</v>
      </c>
      <c r="H9779" s="3">
        <v>45319</v>
      </c>
      <c r="I9779" s="2">
        <f>DATEDIF(G9779,H9779,"d")</f>
        <v>7</v>
      </c>
      <c r="J9779" s="2" t="s">
        <v>21</v>
      </c>
      <c r="K9779" s="2" t="s">
        <v>16</v>
      </c>
      <c r="L9779" s="2">
        <v>78.33</v>
      </c>
      <c r="M9779" s="2" t="s">
        <v>48</v>
      </c>
    </row>
    <row r="9780" spans="1:13" ht="14.25" hidden="1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3"/>
      <c r="J9780" s="2" t="s">
        <v>15</v>
      </c>
      <c r="K9780" s="2" t="s">
        <v>16</v>
      </c>
      <c r="L9780" s="2">
        <v>50.22</v>
      </c>
      <c r="M9780" s="2" t="s">
        <v>48</v>
      </c>
    </row>
    <row r="9781" spans="1:13" ht="14.25" hidden="1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3"/>
      <c r="J9781" s="2" t="s">
        <v>15</v>
      </c>
      <c r="K9781" s="2" t="s">
        <v>16</v>
      </c>
      <c r="L9781" s="2">
        <v>380.24</v>
      </c>
      <c r="M9781" s="2" t="s">
        <v>48</v>
      </c>
    </row>
    <row r="9782" spans="1:13" ht="14.25" hidden="1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3"/>
      <c r="J9782" s="2" t="s">
        <v>15</v>
      </c>
      <c r="K9782" s="2" t="s">
        <v>27</v>
      </c>
      <c r="L9782" s="2">
        <v>65.53</v>
      </c>
      <c r="M9782" s="2" t="s">
        <v>39</v>
      </c>
    </row>
    <row r="9783" spans="1:13" ht="14.25" hidden="1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3"/>
      <c r="J9783" s="2" t="s">
        <v>31</v>
      </c>
      <c r="K9783" s="2" t="s">
        <v>27</v>
      </c>
      <c r="L9783" s="2">
        <v>307.79000000000002</v>
      </c>
      <c r="M9783" s="2" t="s">
        <v>23</v>
      </c>
    </row>
    <row r="9784" spans="1:13" ht="14.25" hidden="1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3"/>
      <c r="J9784" s="2" t="s">
        <v>15</v>
      </c>
      <c r="K9784" s="2" t="s">
        <v>16</v>
      </c>
      <c r="L9784" s="2">
        <v>373.14</v>
      </c>
      <c r="M9784" s="2" t="s">
        <v>28</v>
      </c>
    </row>
    <row r="9785" spans="1:13" ht="14.25" hidden="1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3"/>
      <c r="J9785" s="2" t="s">
        <v>21</v>
      </c>
      <c r="K9785" s="2" t="s">
        <v>22</v>
      </c>
      <c r="L9785" s="2">
        <v>298.06</v>
      </c>
      <c r="M9785" s="2" t="s">
        <v>34</v>
      </c>
    </row>
    <row r="9786" spans="1:13" ht="14.25" hidden="1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3"/>
      <c r="J9786" s="2" t="s">
        <v>15</v>
      </c>
      <c r="K9786" s="2" t="s">
        <v>22</v>
      </c>
      <c r="L9786" s="2">
        <v>132.05000000000001</v>
      </c>
      <c r="M9786" s="2" t="s">
        <v>17</v>
      </c>
    </row>
    <row r="9787" spans="1:13" ht="14.25" customHeight="1" x14ac:dyDescent="0.3">
      <c r="A9787" s="2" t="s">
        <v>9818</v>
      </c>
      <c r="B9787" s="2" t="s">
        <v>19</v>
      </c>
      <c r="C9787" s="2" t="s">
        <v>33</v>
      </c>
      <c r="D9787" s="8">
        <v>3619.67</v>
      </c>
      <c r="E9787" s="11">
        <v>0.24</v>
      </c>
      <c r="F9787" s="18">
        <v>6</v>
      </c>
      <c r="G9787" s="15">
        <v>45308</v>
      </c>
      <c r="H9787" s="3">
        <v>45309</v>
      </c>
      <c r="I9787" s="2">
        <f>DATEDIF(G9787,H9787,"d")</f>
        <v>1</v>
      </c>
      <c r="J9787" s="2" t="s">
        <v>21</v>
      </c>
      <c r="K9787" s="2" t="s">
        <v>22</v>
      </c>
      <c r="L9787" s="2">
        <v>610.29999999999995</v>
      </c>
      <c r="M9787" s="2" t="s">
        <v>39</v>
      </c>
    </row>
    <row r="9788" spans="1:13" ht="14.25" hidden="1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3"/>
      <c r="J9788" s="2" t="s">
        <v>31</v>
      </c>
      <c r="K9788" s="2" t="s">
        <v>27</v>
      </c>
      <c r="L9788" s="2">
        <v>1170.27</v>
      </c>
      <c r="M9788" s="2" t="s">
        <v>23</v>
      </c>
    </row>
    <row r="9789" spans="1:13" ht="14.25" hidden="1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3"/>
      <c r="J9789" s="2" t="s">
        <v>31</v>
      </c>
      <c r="K9789" s="2" t="s">
        <v>16</v>
      </c>
      <c r="L9789" s="2">
        <v>108.58</v>
      </c>
      <c r="M9789" s="2" t="s">
        <v>28</v>
      </c>
    </row>
    <row r="9790" spans="1:13" ht="14.25" hidden="1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3"/>
      <c r="J9790" s="2" t="s">
        <v>31</v>
      </c>
      <c r="K9790" s="2" t="s">
        <v>22</v>
      </c>
      <c r="L9790" s="2">
        <v>226.99</v>
      </c>
      <c r="M9790" s="2" t="s">
        <v>48</v>
      </c>
    </row>
    <row r="9791" spans="1:13" ht="14.25" hidden="1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3"/>
      <c r="J9791" s="2" t="s">
        <v>31</v>
      </c>
      <c r="K9791" s="2" t="s">
        <v>16</v>
      </c>
      <c r="L9791" s="2">
        <v>330.37</v>
      </c>
      <c r="M9791" s="2" t="s">
        <v>34</v>
      </c>
    </row>
    <row r="9792" spans="1:13" ht="14.25" hidden="1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3"/>
      <c r="J9792" s="2" t="s">
        <v>31</v>
      </c>
      <c r="K9792" s="2" t="s">
        <v>22</v>
      </c>
      <c r="L9792" s="2">
        <v>414.56</v>
      </c>
      <c r="M9792" s="2" t="s">
        <v>48</v>
      </c>
    </row>
    <row r="9793" spans="1:13" ht="14.25" customHeight="1" x14ac:dyDescent="0.3">
      <c r="A9793" s="2" t="s">
        <v>9824</v>
      </c>
      <c r="B9793" s="2" t="s">
        <v>19</v>
      </c>
      <c r="C9793" s="2" t="s">
        <v>14</v>
      </c>
      <c r="D9793" s="8">
        <v>527.44000000000005</v>
      </c>
      <c r="E9793" s="11">
        <v>0.05</v>
      </c>
      <c r="F9793" s="18">
        <v>9</v>
      </c>
      <c r="G9793" s="15">
        <v>45285</v>
      </c>
      <c r="H9793" s="3">
        <v>45287</v>
      </c>
      <c r="I9793" s="2">
        <f t="shared" ref="I9793:I9794" si="431">DATEDIF(G9793,H9793,"d")</f>
        <v>2</v>
      </c>
      <c r="J9793" s="2" t="s">
        <v>21</v>
      </c>
      <c r="K9793" s="2" t="s">
        <v>16</v>
      </c>
      <c r="L9793" s="2">
        <v>155.97</v>
      </c>
      <c r="M9793" s="2" t="s">
        <v>39</v>
      </c>
    </row>
    <row r="9794" spans="1:13" ht="14.25" customHeight="1" x14ac:dyDescent="0.3">
      <c r="A9794" s="2" t="s">
        <v>9825</v>
      </c>
      <c r="B9794" s="2" t="s">
        <v>19</v>
      </c>
      <c r="C9794" s="2" t="s">
        <v>20</v>
      </c>
      <c r="D9794" s="8">
        <v>3378.73</v>
      </c>
      <c r="E9794" s="11">
        <v>0.39</v>
      </c>
      <c r="F9794" s="18">
        <v>8</v>
      </c>
      <c r="G9794" s="15">
        <v>45109</v>
      </c>
      <c r="H9794" s="3">
        <v>45111</v>
      </c>
      <c r="I9794" s="2">
        <f t="shared" si="431"/>
        <v>2</v>
      </c>
      <c r="J9794" s="2" t="s">
        <v>31</v>
      </c>
      <c r="K9794" s="2" t="s">
        <v>22</v>
      </c>
      <c r="L9794" s="2">
        <v>797.32</v>
      </c>
      <c r="M9794" s="2" t="s">
        <v>28</v>
      </c>
    </row>
    <row r="9795" spans="1:13" ht="14.25" hidden="1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3"/>
      <c r="J9795" s="2" t="s">
        <v>15</v>
      </c>
      <c r="K9795" s="2" t="s">
        <v>27</v>
      </c>
      <c r="L9795" s="2">
        <v>304.66000000000003</v>
      </c>
      <c r="M9795" s="2" t="s">
        <v>34</v>
      </c>
    </row>
    <row r="9796" spans="1:13" ht="14.25" customHeight="1" x14ac:dyDescent="0.3">
      <c r="A9796" s="2" t="s">
        <v>9827</v>
      </c>
      <c r="B9796" s="2" t="s">
        <v>19</v>
      </c>
      <c r="C9796" s="2" t="s">
        <v>20</v>
      </c>
      <c r="D9796" s="8">
        <v>3352.04</v>
      </c>
      <c r="E9796" s="11">
        <v>0.25</v>
      </c>
      <c r="F9796" s="18">
        <v>9</v>
      </c>
      <c r="G9796" s="15">
        <v>44939</v>
      </c>
      <c r="H9796" s="3">
        <v>44944</v>
      </c>
      <c r="I9796" s="2">
        <f>DATEDIF(G9796,H9796,"d")</f>
        <v>5</v>
      </c>
      <c r="J9796" s="2" t="s">
        <v>15</v>
      </c>
      <c r="K9796" s="2" t="s">
        <v>27</v>
      </c>
      <c r="L9796" s="2">
        <v>484.36</v>
      </c>
      <c r="M9796" s="2" t="s">
        <v>28</v>
      </c>
    </row>
    <row r="9797" spans="1:13" ht="14.25" hidden="1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3"/>
      <c r="J9797" s="2" t="s">
        <v>21</v>
      </c>
      <c r="K9797" s="2" t="s">
        <v>27</v>
      </c>
      <c r="L9797" s="2">
        <v>286.18</v>
      </c>
      <c r="M9797" s="2" t="s">
        <v>17</v>
      </c>
    </row>
    <row r="9798" spans="1:13" ht="14.25" hidden="1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3"/>
      <c r="J9798" s="2" t="s">
        <v>31</v>
      </c>
      <c r="K9798" s="2" t="s">
        <v>22</v>
      </c>
      <c r="L9798" s="2">
        <v>261.76</v>
      </c>
      <c r="M9798" s="2" t="s">
        <v>48</v>
      </c>
    </row>
    <row r="9799" spans="1:13" ht="14.25" customHeight="1" x14ac:dyDescent="0.3">
      <c r="A9799" s="2" t="s">
        <v>9830</v>
      </c>
      <c r="B9799" s="2" t="s">
        <v>19</v>
      </c>
      <c r="C9799" s="2" t="s">
        <v>20</v>
      </c>
      <c r="D9799" s="8">
        <v>2106.29</v>
      </c>
      <c r="E9799" s="11">
        <v>0.5</v>
      </c>
      <c r="F9799" s="18">
        <v>7</v>
      </c>
      <c r="G9799" s="15">
        <v>45655</v>
      </c>
      <c r="H9799" s="3">
        <v>45660</v>
      </c>
      <c r="I9799" s="2">
        <f>DATEDIF(G9799,H9799,"d")</f>
        <v>5</v>
      </c>
      <c r="J9799" s="2" t="s">
        <v>31</v>
      </c>
      <c r="K9799" s="2" t="s">
        <v>27</v>
      </c>
      <c r="L9799" s="2">
        <v>432.57</v>
      </c>
      <c r="M9799" s="2" t="s">
        <v>23</v>
      </c>
    </row>
    <row r="9800" spans="1:13" ht="14.25" hidden="1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3"/>
      <c r="J9800" s="2" t="s">
        <v>31</v>
      </c>
      <c r="K9800" s="2" t="s">
        <v>16</v>
      </c>
      <c r="L9800" s="2">
        <v>245.9</v>
      </c>
      <c r="M9800" s="2" t="s">
        <v>17</v>
      </c>
    </row>
    <row r="9801" spans="1:13" ht="14.25" hidden="1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3"/>
      <c r="J9801" s="2" t="s">
        <v>31</v>
      </c>
      <c r="K9801" s="2" t="s">
        <v>27</v>
      </c>
      <c r="L9801" s="2">
        <v>696.77</v>
      </c>
      <c r="M9801" s="2" t="s">
        <v>28</v>
      </c>
    </row>
    <row r="9802" spans="1:13" ht="14.25" hidden="1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3"/>
      <c r="J9802" s="2" t="s">
        <v>21</v>
      </c>
      <c r="K9802" s="2" t="s">
        <v>27</v>
      </c>
      <c r="L9802" s="2">
        <v>538.99</v>
      </c>
      <c r="M9802" s="2" t="s">
        <v>39</v>
      </c>
    </row>
    <row r="9803" spans="1:13" ht="14.25" customHeight="1" x14ac:dyDescent="0.3">
      <c r="A9803" s="2" t="s">
        <v>9834</v>
      </c>
      <c r="B9803" s="2" t="s">
        <v>19</v>
      </c>
      <c r="C9803" s="2" t="s">
        <v>26</v>
      </c>
      <c r="D9803" s="8">
        <v>445.87</v>
      </c>
      <c r="E9803" s="11">
        <v>0.01</v>
      </c>
      <c r="F9803" s="18">
        <v>1</v>
      </c>
      <c r="G9803" s="15">
        <v>45367</v>
      </c>
      <c r="H9803" s="3">
        <v>45370</v>
      </c>
      <c r="I9803" s="2">
        <f>DATEDIF(G9803,H9803,"d")</f>
        <v>3</v>
      </c>
      <c r="J9803" s="2" t="s">
        <v>21</v>
      </c>
      <c r="K9803" s="2" t="s">
        <v>27</v>
      </c>
      <c r="L9803" s="2">
        <v>36.15</v>
      </c>
      <c r="M9803" s="2" t="s">
        <v>34</v>
      </c>
    </row>
    <row r="9804" spans="1:13" ht="14.25" hidden="1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3"/>
      <c r="J9804" s="2" t="s">
        <v>31</v>
      </c>
      <c r="K9804" s="2" t="s">
        <v>16</v>
      </c>
      <c r="L9804" s="2">
        <v>849.94</v>
      </c>
      <c r="M9804" s="2" t="s">
        <v>34</v>
      </c>
    </row>
    <row r="9805" spans="1:13" ht="14.25" customHeight="1" x14ac:dyDescent="0.3">
      <c r="A9805" s="2" t="s">
        <v>9836</v>
      </c>
      <c r="B9805" s="2" t="s">
        <v>19</v>
      </c>
      <c r="C9805" s="2" t="s">
        <v>33</v>
      </c>
      <c r="D9805" s="8">
        <v>4559.99</v>
      </c>
      <c r="E9805" s="11">
        <v>0.27</v>
      </c>
      <c r="F9805" s="18">
        <v>9</v>
      </c>
      <c r="G9805" s="15">
        <v>45129</v>
      </c>
      <c r="H9805" s="3">
        <v>45131</v>
      </c>
      <c r="I9805" s="2">
        <f>DATEDIF(G9805,H9805,"d")</f>
        <v>2</v>
      </c>
      <c r="J9805" s="2" t="s">
        <v>21</v>
      </c>
      <c r="K9805" s="2" t="s">
        <v>27</v>
      </c>
      <c r="L9805" s="2">
        <v>784.51</v>
      </c>
      <c r="M9805" s="2" t="s">
        <v>39</v>
      </c>
    </row>
    <row r="9806" spans="1:13" ht="14.25" hidden="1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3"/>
      <c r="J9806" s="2" t="s">
        <v>31</v>
      </c>
      <c r="K9806" s="2" t="s">
        <v>16</v>
      </c>
      <c r="L9806" s="2">
        <v>102.65</v>
      </c>
      <c r="M9806" s="2" t="s">
        <v>28</v>
      </c>
    </row>
    <row r="9807" spans="1:13" ht="14.25" customHeight="1" x14ac:dyDescent="0.3">
      <c r="A9807" s="2" t="s">
        <v>9838</v>
      </c>
      <c r="B9807" s="2" t="s">
        <v>19</v>
      </c>
      <c r="C9807" s="2" t="s">
        <v>33</v>
      </c>
      <c r="D9807" s="8">
        <v>999.57</v>
      </c>
      <c r="E9807" s="11">
        <v>0.19</v>
      </c>
      <c r="F9807" s="18">
        <v>4</v>
      </c>
      <c r="G9807" s="15">
        <v>45049</v>
      </c>
      <c r="H9807" s="3">
        <v>45051</v>
      </c>
      <c r="I9807" s="2">
        <f>DATEDIF(G9807,H9807,"d")</f>
        <v>2</v>
      </c>
      <c r="J9807" s="2" t="s">
        <v>31</v>
      </c>
      <c r="K9807" s="2" t="s">
        <v>22</v>
      </c>
      <c r="L9807" s="2">
        <v>182.86</v>
      </c>
      <c r="M9807" s="2" t="s">
        <v>28</v>
      </c>
    </row>
    <row r="9808" spans="1:13" ht="14.25" hidden="1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3"/>
      <c r="J9808" s="2" t="s">
        <v>15</v>
      </c>
      <c r="K9808" s="2" t="s">
        <v>22</v>
      </c>
      <c r="L9808" s="2">
        <v>284.67</v>
      </c>
      <c r="M9808" s="2" t="s">
        <v>34</v>
      </c>
    </row>
    <row r="9809" spans="1:13" ht="14.25" customHeight="1" x14ac:dyDescent="0.3">
      <c r="A9809" s="2" t="s">
        <v>9840</v>
      </c>
      <c r="B9809" s="2" t="s">
        <v>19</v>
      </c>
      <c r="C9809" s="2" t="s">
        <v>20</v>
      </c>
      <c r="D9809" s="8">
        <v>2842.36</v>
      </c>
      <c r="E9809" s="11">
        <v>0.37</v>
      </c>
      <c r="F9809" s="18">
        <v>1</v>
      </c>
      <c r="G9809" s="15">
        <v>45161</v>
      </c>
      <c r="H9809" s="3">
        <v>45166</v>
      </c>
      <c r="I9809" s="2">
        <f>DATEDIF(G9809,H9809,"d")</f>
        <v>5</v>
      </c>
      <c r="J9809" s="2" t="s">
        <v>21</v>
      </c>
      <c r="K9809" s="2" t="s">
        <v>16</v>
      </c>
      <c r="L9809" s="2">
        <v>557.58000000000004</v>
      </c>
      <c r="M9809" s="2" t="s">
        <v>28</v>
      </c>
    </row>
    <row r="9810" spans="1:13" ht="14.25" hidden="1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3"/>
      <c r="J9810" s="2" t="s">
        <v>15</v>
      </c>
      <c r="K9810" s="2" t="s">
        <v>27</v>
      </c>
      <c r="L9810" s="2">
        <v>221.43</v>
      </c>
      <c r="M9810" s="2" t="s">
        <v>34</v>
      </c>
    </row>
    <row r="9811" spans="1:13" ht="14.25" hidden="1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3"/>
      <c r="J9811" s="2" t="s">
        <v>15</v>
      </c>
      <c r="K9811" s="2" t="s">
        <v>22</v>
      </c>
      <c r="L9811" s="2">
        <v>245.12</v>
      </c>
      <c r="M9811" s="2" t="s">
        <v>34</v>
      </c>
    </row>
    <row r="9812" spans="1:13" ht="14.25" hidden="1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3"/>
      <c r="J9812" s="2" t="s">
        <v>21</v>
      </c>
      <c r="K9812" s="2" t="s">
        <v>16</v>
      </c>
      <c r="L9812" s="2">
        <v>1204.51</v>
      </c>
      <c r="M9812" s="2" t="s">
        <v>17</v>
      </c>
    </row>
    <row r="9813" spans="1:13" ht="14.25" hidden="1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3"/>
      <c r="J9813" s="2" t="s">
        <v>15</v>
      </c>
      <c r="K9813" s="2" t="s">
        <v>16</v>
      </c>
      <c r="L9813" s="2">
        <v>110.82</v>
      </c>
      <c r="M9813" s="2" t="s">
        <v>34</v>
      </c>
    </row>
    <row r="9814" spans="1:13" ht="14.25" customHeight="1" x14ac:dyDescent="0.3">
      <c r="A9814" s="2" t="s">
        <v>9845</v>
      </c>
      <c r="B9814" s="2" t="s">
        <v>19</v>
      </c>
      <c r="C9814" s="2" t="s">
        <v>36</v>
      </c>
      <c r="D9814" s="8">
        <v>2054.5</v>
      </c>
      <c r="E9814" s="11">
        <v>0.11</v>
      </c>
      <c r="F9814" s="18">
        <v>8</v>
      </c>
      <c r="G9814" s="15">
        <v>45202</v>
      </c>
      <c r="H9814" s="3">
        <v>45206</v>
      </c>
      <c r="I9814" s="2">
        <f>DATEDIF(G9814,H9814,"d")</f>
        <v>4</v>
      </c>
      <c r="J9814" s="2" t="s">
        <v>15</v>
      </c>
      <c r="K9814" s="2" t="s">
        <v>22</v>
      </c>
      <c r="L9814" s="2">
        <v>458.38</v>
      </c>
      <c r="M9814" s="2" t="s">
        <v>34</v>
      </c>
    </row>
    <row r="9815" spans="1:13" ht="14.25" hidden="1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3"/>
      <c r="J9815" s="2" t="s">
        <v>15</v>
      </c>
      <c r="K9815" s="2" t="s">
        <v>22</v>
      </c>
      <c r="L9815" s="2">
        <v>254.16</v>
      </c>
      <c r="M9815" s="2" t="s">
        <v>39</v>
      </c>
    </row>
    <row r="9816" spans="1:13" ht="14.25" customHeight="1" x14ac:dyDescent="0.3">
      <c r="A9816" s="2" t="s">
        <v>9847</v>
      </c>
      <c r="B9816" s="2" t="s">
        <v>19</v>
      </c>
      <c r="C9816" s="2" t="s">
        <v>20</v>
      </c>
      <c r="D9816" s="8">
        <v>4454.0600000000004</v>
      </c>
      <c r="E9816" s="11">
        <v>0.37</v>
      </c>
      <c r="F9816" s="18">
        <v>2</v>
      </c>
      <c r="G9816" s="15">
        <v>44962</v>
      </c>
      <c r="H9816" s="3">
        <v>44967</v>
      </c>
      <c r="I9816" s="2">
        <f>DATEDIF(G9816,H9816,"d")</f>
        <v>5</v>
      </c>
      <c r="J9816" s="2" t="s">
        <v>31</v>
      </c>
      <c r="K9816" s="2" t="s">
        <v>16</v>
      </c>
      <c r="L9816" s="2">
        <v>1128.68</v>
      </c>
      <c r="M9816" s="2" t="s">
        <v>48</v>
      </c>
    </row>
    <row r="9817" spans="1:13" ht="14.25" hidden="1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3"/>
      <c r="J9817" s="2" t="s">
        <v>15</v>
      </c>
      <c r="K9817" s="2" t="s">
        <v>16</v>
      </c>
      <c r="L9817" s="2">
        <v>500.49</v>
      </c>
      <c r="M9817" s="2" t="s">
        <v>17</v>
      </c>
    </row>
    <row r="9818" spans="1:13" ht="14.25" hidden="1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3"/>
      <c r="J9818" s="2" t="s">
        <v>31</v>
      </c>
      <c r="K9818" s="2" t="s">
        <v>27</v>
      </c>
      <c r="L9818" s="2">
        <v>265.81</v>
      </c>
      <c r="M9818" s="2" t="s">
        <v>28</v>
      </c>
    </row>
    <row r="9819" spans="1:13" ht="14.25" hidden="1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3"/>
      <c r="J9819" s="2" t="s">
        <v>21</v>
      </c>
      <c r="K9819" s="2" t="s">
        <v>27</v>
      </c>
      <c r="L9819" s="2">
        <v>357.28</v>
      </c>
      <c r="M9819" s="2" t="s">
        <v>23</v>
      </c>
    </row>
    <row r="9820" spans="1:13" ht="14.25" hidden="1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3"/>
      <c r="J9820" s="2" t="s">
        <v>31</v>
      </c>
      <c r="K9820" s="2" t="s">
        <v>22</v>
      </c>
      <c r="L9820" s="2">
        <v>1131.29</v>
      </c>
      <c r="M9820" s="2" t="s">
        <v>28</v>
      </c>
    </row>
    <row r="9821" spans="1:13" ht="14.25" hidden="1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3"/>
      <c r="J9821" s="2" t="s">
        <v>31</v>
      </c>
      <c r="K9821" s="2" t="s">
        <v>22</v>
      </c>
      <c r="L9821" s="2">
        <v>909.95</v>
      </c>
      <c r="M9821" s="2" t="s">
        <v>28</v>
      </c>
    </row>
    <row r="9822" spans="1:13" ht="14.25" hidden="1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3"/>
      <c r="J9822" s="2" t="s">
        <v>31</v>
      </c>
      <c r="K9822" s="2" t="s">
        <v>22</v>
      </c>
      <c r="L9822" s="2">
        <v>206.54</v>
      </c>
      <c r="M9822" s="2" t="s">
        <v>17</v>
      </c>
    </row>
    <row r="9823" spans="1:13" ht="14.25" hidden="1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3"/>
      <c r="J9823" s="2" t="s">
        <v>15</v>
      </c>
      <c r="K9823" s="2" t="s">
        <v>27</v>
      </c>
      <c r="L9823" s="2">
        <v>849.27</v>
      </c>
      <c r="M9823" s="2" t="s">
        <v>17</v>
      </c>
    </row>
    <row r="9824" spans="1:13" ht="14.25" customHeight="1" x14ac:dyDescent="0.3">
      <c r="A9824" s="2" t="s">
        <v>9855</v>
      </c>
      <c r="B9824" s="2" t="s">
        <v>19</v>
      </c>
      <c r="C9824" s="2" t="s">
        <v>14</v>
      </c>
      <c r="D9824" s="8">
        <v>2144.73</v>
      </c>
      <c r="E9824" s="11">
        <v>0.15</v>
      </c>
      <c r="F9824" s="18">
        <v>8</v>
      </c>
      <c r="G9824" s="15">
        <v>45590</v>
      </c>
      <c r="H9824" s="3">
        <v>45594</v>
      </c>
      <c r="I9824" s="2">
        <f>DATEDIF(G9824,H9824,"d")</f>
        <v>4</v>
      </c>
      <c r="J9824" s="2" t="s">
        <v>21</v>
      </c>
      <c r="K9824" s="2" t="s">
        <v>16</v>
      </c>
      <c r="L9824" s="2">
        <v>593.17999999999995</v>
      </c>
      <c r="M9824" s="2" t="s">
        <v>48</v>
      </c>
    </row>
    <row r="9825" spans="1:13" ht="14.25" hidden="1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3"/>
      <c r="J9825" s="2" t="s">
        <v>15</v>
      </c>
      <c r="K9825" s="2" t="s">
        <v>16</v>
      </c>
      <c r="L9825" s="2">
        <v>933.32</v>
      </c>
      <c r="M9825" s="2" t="s">
        <v>39</v>
      </c>
    </row>
    <row r="9826" spans="1:13" ht="14.25" hidden="1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3"/>
      <c r="J9826" s="2" t="s">
        <v>15</v>
      </c>
      <c r="K9826" s="2" t="s">
        <v>22</v>
      </c>
      <c r="L9826" s="2">
        <v>276.20999999999998</v>
      </c>
      <c r="M9826" s="2" t="s">
        <v>48</v>
      </c>
    </row>
    <row r="9827" spans="1:13" ht="14.25" hidden="1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3"/>
      <c r="J9827" s="2" t="s">
        <v>31</v>
      </c>
      <c r="K9827" s="2" t="s">
        <v>16</v>
      </c>
      <c r="L9827" s="2">
        <v>548.61</v>
      </c>
      <c r="M9827" s="2" t="s">
        <v>39</v>
      </c>
    </row>
    <row r="9828" spans="1:13" ht="14.25" hidden="1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3"/>
      <c r="J9828" s="2" t="s">
        <v>15</v>
      </c>
      <c r="K9828" s="2" t="s">
        <v>27</v>
      </c>
      <c r="L9828" s="2">
        <v>87.91</v>
      </c>
      <c r="M9828" s="2" t="s">
        <v>23</v>
      </c>
    </row>
    <row r="9829" spans="1:13" ht="14.25" hidden="1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3"/>
      <c r="J9829" s="2" t="s">
        <v>31</v>
      </c>
      <c r="K9829" s="2" t="s">
        <v>16</v>
      </c>
      <c r="L9829" s="2">
        <v>195.02</v>
      </c>
      <c r="M9829" s="2" t="s">
        <v>23</v>
      </c>
    </row>
    <row r="9830" spans="1:13" ht="14.25" customHeight="1" x14ac:dyDescent="0.3">
      <c r="A9830" s="2" t="s">
        <v>9861</v>
      </c>
      <c r="B9830" s="2" t="s">
        <v>19</v>
      </c>
      <c r="C9830" s="2" t="s">
        <v>14</v>
      </c>
      <c r="D9830" s="8">
        <v>2064.12</v>
      </c>
      <c r="E9830" s="11">
        <v>0.28000000000000003</v>
      </c>
      <c r="F9830" s="18">
        <v>6</v>
      </c>
      <c r="G9830" s="15">
        <v>45517</v>
      </c>
      <c r="H9830" s="3">
        <v>45519</v>
      </c>
      <c r="I9830" s="2">
        <f t="shared" ref="I9830:I9831" si="432">DATEDIF(G9830,H9830,"d")</f>
        <v>2</v>
      </c>
      <c r="J9830" s="2" t="s">
        <v>21</v>
      </c>
      <c r="K9830" s="2" t="s">
        <v>27</v>
      </c>
      <c r="L9830" s="2">
        <v>191.46</v>
      </c>
      <c r="M9830" s="2" t="s">
        <v>39</v>
      </c>
    </row>
    <row r="9831" spans="1:13" ht="14.25" customHeight="1" x14ac:dyDescent="0.3">
      <c r="A9831" s="2" t="s">
        <v>9862</v>
      </c>
      <c r="B9831" s="2" t="s">
        <v>19</v>
      </c>
      <c r="C9831" s="2" t="s">
        <v>20</v>
      </c>
      <c r="D9831" s="8">
        <v>185.79</v>
      </c>
      <c r="E9831" s="11">
        <v>0.18</v>
      </c>
      <c r="F9831" s="18">
        <v>4</v>
      </c>
      <c r="G9831" s="15">
        <v>45295</v>
      </c>
      <c r="H9831" s="3">
        <v>45299</v>
      </c>
      <c r="I9831" s="2">
        <f t="shared" si="432"/>
        <v>4</v>
      </c>
      <c r="J9831" s="2" t="s">
        <v>21</v>
      </c>
      <c r="K9831" s="2" t="s">
        <v>27</v>
      </c>
      <c r="L9831" s="2">
        <v>12.88</v>
      </c>
      <c r="M9831" s="2" t="s">
        <v>48</v>
      </c>
    </row>
    <row r="9832" spans="1:13" ht="14.25" hidden="1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3"/>
      <c r="J9832" s="2" t="s">
        <v>31</v>
      </c>
      <c r="K9832" s="2" t="s">
        <v>27</v>
      </c>
      <c r="L9832" s="2">
        <v>563.65</v>
      </c>
      <c r="M9832" s="2" t="s">
        <v>39</v>
      </c>
    </row>
    <row r="9833" spans="1:13" ht="14.25" hidden="1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3"/>
      <c r="J9833" s="2" t="s">
        <v>21</v>
      </c>
      <c r="K9833" s="2" t="s">
        <v>27</v>
      </c>
      <c r="L9833" s="2">
        <v>219.44</v>
      </c>
      <c r="M9833" s="2" t="s">
        <v>39</v>
      </c>
    </row>
    <row r="9834" spans="1:13" ht="14.25" hidden="1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3"/>
      <c r="J9834" s="2" t="s">
        <v>15</v>
      </c>
      <c r="K9834" s="2" t="s">
        <v>27</v>
      </c>
      <c r="L9834" s="2">
        <v>604.05999999999995</v>
      </c>
      <c r="M9834" s="2" t="s">
        <v>39</v>
      </c>
    </row>
    <row r="9835" spans="1:13" ht="14.25" hidden="1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3"/>
      <c r="J9835" s="2" t="s">
        <v>15</v>
      </c>
      <c r="K9835" s="2" t="s">
        <v>27</v>
      </c>
      <c r="L9835" s="2">
        <v>152.30000000000001</v>
      </c>
      <c r="M9835" s="2" t="s">
        <v>28</v>
      </c>
    </row>
    <row r="9836" spans="1:13" ht="14.25" hidden="1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3"/>
      <c r="J9836" s="2" t="s">
        <v>31</v>
      </c>
      <c r="K9836" s="2" t="s">
        <v>22</v>
      </c>
      <c r="L9836" s="2">
        <v>225.36</v>
      </c>
      <c r="M9836" s="2" t="s">
        <v>17</v>
      </c>
    </row>
    <row r="9837" spans="1:13" ht="14.25" hidden="1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3"/>
      <c r="J9837" s="2" t="s">
        <v>21</v>
      </c>
      <c r="K9837" s="2" t="s">
        <v>27</v>
      </c>
      <c r="L9837" s="2">
        <v>477.43</v>
      </c>
      <c r="M9837" s="2" t="s">
        <v>23</v>
      </c>
    </row>
    <row r="9838" spans="1:13" ht="14.25" hidden="1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3"/>
      <c r="J9838" s="2" t="s">
        <v>15</v>
      </c>
      <c r="K9838" s="2" t="s">
        <v>16</v>
      </c>
      <c r="L9838" s="2">
        <v>360.07</v>
      </c>
      <c r="M9838" s="2" t="s">
        <v>39</v>
      </c>
    </row>
    <row r="9839" spans="1:13" ht="14.25" hidden="1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3"/>
      <c r="J9839" s="2" t="s">
        <v>15</v>
      </c>
      <c r="K9839" s="2" t="s">
        <v>16</v>
      </c>
      <c r="L9839" s="2">
        <v>51.2</v>
      </c>
      <c r="M9839" s="2" t="s">
        <v>39</v>
      </c>
    </row>
    <row r="9840" spans="1:13" ht="14.25" hidden="1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3"/>
      <c r="J9840" s="2" t="s">
        <v>21</v>
      </c>
      <c r="K9840" s="2" t="s">
        <v>22</v>
      </c>
      <c r="L9840" s="2">
        <v>299.44</v>
      </c>
      <c r="M9840" s="2" t="s">
        <v>34</v>
      </c>
    </row>
    <row r="9841" spans="1:13" ht="14.25" customHeight="1" x14ac:dyDescent="0.3">
      <c r="A9841" s="2" t="s">
        <v>9872</v>
      </c>
      <c r="B9841" s="2" t="s">
        <v>19</v>
      </c>
      <c r="C9841" s="2" t="s">
        <v>36</v>
      </c>
      <c r="D9841" s="8">
        <v>1322.21</v>
      </c>
      <c r="E9841" s="11">
        <v>0.13</v>
      </c>
      <c r="F9841" s="18">
        <v>2</v>
      </c>
      <c r="G9841" s="15">
        <v>45372</v>
      </c>
      <c r="H9841" s="3">
        <v>45377</v>
      </c>
      <c r="I9841" s="2">
        <f>DATEDIF(G9841,H9841,"d")</f>
        <v>5</v>
      </c>
      <c r="J9841" s="2" t="s">
        <v>15</v>
      </c>
      <c r="K9841" s="2" t="s">
        <v>22</v>
      </c>
      <c r="L9841" s="2">
        <v>386.98</v>
      </c>
      <c r="M9841" s="2" t="s">
        <v>17</v>
      </c>
    </row>
    <row r="9842" spans="1:13" ht="14.25" hidden="1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3"/>
      <c r="J9842" s="2" t="s">
        <v>21</v>
      </c>
      <c r="K9842" s="2" t="s">
        <v>27</v>
      </c>
      <c r="L9842" s="2">
        <v>177.8</v>
      </c>
      <c r="M9842" s="2" t="s">
        <v>17</v>
      </c>
    </row>
    <row r="9843" spans="1:13" ht="14.25" hidden="1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3"/>
      <c r="J9843" s="2" t="s">
        <v>15</v>
      </c>
      <c r="K9843" s="2" t="s">
        <v>16</v>
      </c>
      <c r="L9843" s="2">
        <v>473.19</v>
      </c>
      <c r="M9843" s="2" t="s">
        <v>48</v>
      </c>
    </row>
    <row r="9844" spans="1:13" ht="14.25" customHeight="1" x14ac:dyDescent="0.3">
      <c r="A9844" s="2" t="s">
        <v>9875</v>
      </c>
      <c r="B9844" s="2" t="s">
        <v>19</v>
      </c>
      <c r="C9844" s="2" t="s">
        <v>26</v>
      </c>
      <c r="D9844" s="8">
        <v>2064.33</v>
      </c>
      <c r="E9844" s="11">
        <v>0.19</v>
      </c>
      <c r="F9844" s="18">
        <v>6</v>
      </c>
      <c r="G9844" s="15">
        <v>45135</v>
      </c>
      <c r="H9844" s="3">
        <v>45137</v>
      </c>
      <c r="I9844" s="2">
        <f t="shared" ref="I9844:I9846" si="433">DATEDIF(G9844,H9844,"d")</f>
        <v>2</v>
      </c>
      <c r="J9844" s="2" t="s">
        <v>21</v>
      </c>
      <c r="K9844" s="2" t="s">
        <v>27</v>
      </c>
      <c r="L9844" s="2">
        <v>187.27</v>
      </c>
      <c r="M9844" s="2" t="s">
        <v>23</v>
      </c>
    </row>
    <row r="9845" spans="1:13" ht="14.25" customHeight="1" x14ac:dyDescent="0.3">
      <c r="A9845" s="2" t="s">
        <v>9876</v>
      </c>
      <c r="B9845" s="2" t="s">
        <v>19</v>
      </c>
      <c r="C9845" s="2" t="s">
        <v>26</v>
      </c>
      <c r="D9845" s="8">
        <v>1697.83</v>
      </c>
      <c r="E9845" s="11">
        <v>0</v>
      </c>
      <c r="F9845" s="18">
        <v>6</v>
      </c>
      <c r="G9845" s="15">
        <v>45601</v>
      </c>
      <c r="H9845" s="3">
        <v>45604</v>
      </c>
      <c r="I9845" s="2">
        <f t="shared" si="433"/>
        <v>3</v>
      </c>
      <c r="J9845" s="2" t="s">
        <v>31</v>
      </c>
      <c r="K9845" s="2" t="s">
        <v>27</v>
      </c>
      <c r="L9845" s="2">
        <v>89.7</v>
      </c>
      <c r="M9845" s="2" t="s">
        <v>39</v>
      </c>
    </row>
    <row r="9846" spans="1:13" ht="14.25" customHeight="1" x14ac:dyDescent="0.3">
      <c r="A9846" s="2" t="s">
        <v>9877</v>
      </c>
      <c r="B9846" s="2" t="s">
        <v>19</v>
      </c>
      <c r="C9846" s="2" t="s">
        <v>26</v>
      </c>
      <c r="D9846" s="8">
        <v>4884.76</v>
      </c>
      <c r="E9846" s="11">
        <v>0.36</v>
      </c>
      <c r="F9846" s="18">
        <v>7</v>
      </c>
      <c r="G9846" s="15">
        <v>45327</v>
      </c>
      <c r="H9846" s="3">
        <v>45333</v>
      </c>
      <c r="I9846" s="2">
        <f t="shared" si="433"/>
        <v>6</v>
      </c>
      <c r="J9846" s="2" t="s">
        <v>15</v>
      </c>
      <c r="K9846" s="2" t="s">
        <v>27</v>
      </c>
      <c r="L9846" s="2">
        <v>929.19</v>
      </c>
      <c r="M9846" s="2" t="s">
        <v>17</v>
      </c>
    </row>
    <row r="9847" spans="1:13" ht="14.25" hidden="1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3"/>
      <c r="J9847" s="2" t="s">
        <v>15</v>
      </c>
      <c r="K9847" s="2" t="s">
        <v>22</v>
      </c>
      <c r="L9847" s="2">
        <v>949.4</v>
      </c>
      <c r="M9847" s="2" t="s">
        <v>34</v>
      </c>
    </row>
    <row r="9848" spans="1:13" ht="14.25" hidden="1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3"/>
      <c r="J9848" s="2" t="s">
        <v>21</v>
      </c>
      <c r="K9848" s="2" t="s">
        <v>27</v>
      </c>
      <c r="L9848" s="2">
        <v>463.78</v>
      </c>
      <c r="M9848" s="2" t="s">
        <v>23</v>
      </c>
    </row>
    <row r="9849" spans="1:13" ht="14.25" customHeight="1" x14ac:dyDescent="0.3">
      <c r="A9849" s="2" t="s">
        <v>9880</v>
      </c>
      <c r="B9849" s="2" t="s">
        <v>19</v>
      </c>
      <c r="C9849" s="2" t="s">
        <v>33</v>
      </c>
      <c r="D9849" s="8">
        <v>2053.96</v>
      </c>
      <c r="E9849" s="11">
        <v>0.28999999999999998</v>
      </c>
      <c r="F9849" s="18">
        <v>3</v>
      </c>
      <c r="G9849" s="15">
        <v>45078</v>
      </c>
      <c r="H9849" s="3">
        <v>45079</v>
      </c>
      <c r="I9849" s="2">
        <f>DATEDIF(G9849,H9849,"d")</f>
        <v>1</v>
      </c>
      <c r="J9849" s="2" t="s">
        <v>31</v>
      </c>
      <c r="K9849" s="2" t="s">
        <v>27</v>
      </c>
      <c r="L9849" s="2">
        <v>112.4</v>
      </c>
      <c r="M9849" s="2" t="s">
        <v>17</v>
      </c>
    </row>
    <row r="9850" spans="1:13" ht="14.25" hidden="1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3"/>
      <c r="J9850" s="2" t="s">
        <v>15</v>
      </c>
      <c r="K9850" s="2" t="s">
        <v>22</v>
      </c>
      <c r="L9850" s="2">
        <v>1408.27</v>
      </c>
      <c r="M9850" s="2" t="s">
        <v>39</v>
      </c>
    </row>
    <row r="9851" spans="1:13" ht="14.25" hidden="1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3"/>
      <c r="J9851" s="2" t="s">
        <v>21</v>
      </c>
      <c r="K9851" s="2" t="s">
        <v>16</v>
      </c>
      <c r="L9851" s="2">
        <v>488.36</v>
      </c>
      <c r="M9851" s="2" t="s">
        <v>48</v>
      </c>
    </row>
    <row r="9852" spans="1:13" ht="14.25" hidden="1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3"/>
      <c r="J9852" s="2" t="s">
        <v>31</v>
      </c>
      <c r="K9852" s="2" t="s">
        <v>16</v>
      </c>
      <c r="L9852" s="2">
        <v>959.1</v>
      </c>
      <c r="M9852" s="2" t="s">
        <v>48</v>
      </c>
    </row>
    <row r="9853" spans="1:13" ht="14.25" hidden="1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3"/>
      <c r="J9853" s="2" t="s">
        <v>21</v>
      </c>
      <c r="K9853" s="2" t="s">
        <v>22</v>
      </c>
      <c r="L9853" s="2">
        <v>429.01</v>
      </c>
      <c r="M9853" s="2" t="s">
        <v>28</v>
      </c>
    </row>
    <row r="9854" spans="1:13" ht="14.25" hidden="1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3"/>
      <c r="J9854" s="2" t="s">
        <v>21</v>
      </c>
      <c r="K9854" s="2" t="s">
        <v>27</v>
      </c>
      <c r="L9854" s="2">
        <v>101.32</v>
      </c>
      <c r="M9854" s="2" t="s">
        <v>48</v>
      </c>
    </row>
    <row r="9855" spans="1:13" ht="14.25" customHeight="1" x14ac:dyDescent="0.3">
      <c r="A9855" s="2" t="s">
        <v>9886</v>
      </c>
      <c r="B9855" s="2" t="s">
        <v>19</v>
      </c>
      <c r="C9855" s="2" t="s">
        <v>36</v>
      </c>
      <c r="D9855" s="8">
        <v>4445.74</v>
      </c>
      <c r="E9855" s="11">
        <v>0.12</v>
      </c>
      <c r="F9855" s="18">
        <v>9</v>
      </c>
      <c r="G9855" s="15">
        <v>45613</v>
      </c>
      <c r="H9855" s="3">
        <v>45615</v>
      </c>
      <c r="I9855" s="2">
        <f>DATEDIF(G9855,H9855,"d")</f>
        <v>2</v>
      </c>
      <c r="J9855" s="2" t="s">
        <v>31</v>
      </c>
      <c r="K9855" s="2" t="s">
        <v>27</v>
      </c>
      <c r="L9855" s="2">
        <v>1282.06</v>
      </c>
      <c r="M9855" s="2" t="s">
        <v>34</v>
      </c>
    </row>
    <row r="9856" spans="1:13" ht="14.25" hidden="1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3"/>
      <c r="J9856" s="2" t="s">
        <v>21</v>
      </c>
      <c r="K9856" s="2" t="s">
        <v>16</v>
      </c>
      <c r="L9856" s="2">
        <v>466.03</v>
      </c>
      <c r="M9856" s="2" t="s">
        <v>48</v>
      </c>
    </row>
    <row r="9857" spans="1:13" ht="14.25" hidden="1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3"/>
      <c r="J9857" s="2" t="s">
        <v>15</v>
      </c>
      <c r="K9857" s="2" t="s">
        <v>27</v>
      </c>
      <c r="L9857" s="2">
        <v>654.54999999999995</v>
      </c>
      <c r="M9857" s="2" t="s">
        <v>28</v>
      </c>
    </row>
    <row r="9858" spans="1:13" ht="14.25" hidden="1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3"/>
      <c r="J9858" s="2" t="s">
        <v>15</v>
      </c>
      <c r="K9858" s="2" t="s">
        <v>27</v>
      </c>
      <c r="L9858" s="2">
        <v>315.77999999999997</v>
      </c>
      <c r="M9858" s="2" t="s">
        <v>17</v>
      </c>
    </row>
    <row r="9859" spans="1:13" ht="14.25" hidden="1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3"/>
      <c r="J9859" s="2" t="s">
        <v>31</v>
      </c>
      <c r="K9859" s="2" t="s">
        <v>27</v>
      </c>
      <c r="L9859" s="2">
        <v>1018.78</v>
      </c>
      <c r="M9859" s="2" t="s">
        <v>23</v>
      </c>
    </row>
    <row r="9860" spans="1:13" ht="14.25" customHeight="1" x14ac:dyDescent="0.3">
      <c r="A9860" s="2" t="s">
        <v>9891</v>
      </c>
      <c r="B9860" s="2" t="s">
        <v>19</v>
      </c>
      <c r="C9860" s="2" t="s">
        <v>14</v>
      </c>
      <c r="D9860" s="8">
        <v>1189.8800000000001</v>
      </c>
      <c r="E9860" s="11">
        <v>0.35</v>
      </c>
      <c r="F9860" s="18">
        <v>5</v>
      </c>
      <c r="G9860" s="15">
        <v>45213</v>
      </c>
      <c r="H9860" s="3">
        <v>45214</v>
      </c>
      <c r="I9860" s="2">
        <f>DATEDIF(G9860,H9860,"d")</f>
        <v>1</v>
      </c>
      <c r="J9860" s="2" t="s">
        <v>15</v>
      </c>
      <c r="K9860" s="2" t="s">
        <v>22</v>
      </c>
      <c r="L9860" s="2">
        <v>268.88</v>
      </c>
      <c r="M9860" s="2" t="s">
        <v>28</v>
      </c>
    </row>
    <row r="9861" spans="1:13" ht="14.25" hidden="1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3"/>
      <c r="J9861" s="2" t="s">
        <v>31</v>
      </c>
      <c r="K9861" s="2" t="s">
        <v>27</v>
      </c>
      <c r="L9861" s="2">
        <v>490.41</v>
      </c>
      <c r="M9861" s="2" t="s">
        <v>17</v>
      </c>
    </row>
    <row r="9862" spans="1:13" ht="14.25" hidden="1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3"/>
      <c r="J9862" s="2" t="s">
        <v>21</v>
      </c>
      <c r="K9862" s="2" t="s">
        <v>27</v>
      </c>
      <c r="L9862" s="2">
        <v>272.83999999999997</v>
      </c>
      <c r="M9862" s="2" t="s">
        <v>28</v>
      </c>
    </row>
    <row r="9863" spans="1:13" ht="14.25" hidden="1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3"/>
      <c r="J9863" s="2" t="s">
        <v>31</v>
      </c>
      <c r="K9863" s="2" t="s">
        <v>22</v>
      </c>
      <c r="L9863" s="2">
        <v>228.4</v>
      </c>
      <c r="M9863" s="2" t="s">
        <v>34</v>
      </c>
    </row>
    <row r="9864" spans="1:13" ht="14.25" hidden="1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3"/>
      <c r="J9864" s="2" t="s">
        <v>15</v>
      </c>
      <c r="K9864" s="2" t="s">
        <v>16</v>
      </c>
      <c r="L9864" s="2">
        <v>601.36</v>
      </c>
      <c r="M9864" s="2" t="s">
        <v>23</v>
      </c>
    </row>
    <row r="9865" spans="1:13" ht="14.25" hidden="1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3"/>
      <c r="J9865" s="2" t="s">
        <v>15</v>
      </c>
      <c r="K9865" s="2" t="s">
        <v>22</v>
      </c>
      <c r="L9865" s="2">
        <v>135.31</v>
      </c>
      <c r="M9865" s="2" t="s">
        <v>48</v>
      </c>
    </row>
    <row r="9866" spans="1:13" ht="14.25" customHeight="1" x14ac:dyDescent="0.3">
      <c r="A9866" s="2" t="s">
        <v>9897</v>
      </c>
      <c r="B9866" s="2" t="s">
        <v>19</v>
      </c>
      <c r="C9866" s="2" t="s">
        <v>36</v>
      </c>
      <c r="D9866" s="8">
        <v>476.45</v>
      </c>
      <c r="E9866" s="11">
        <v>0.03</v>
      </c>
      <c r="F9866" s="18">
        <v>4</v>
      </c>
      <c r="G9866" s="15">
        <v>45435</v>
      </c>
      <c r="H9866" s="3">
        <v>45439</v>
      </c>
      <c r="I9866" s="2">
        <f>DATEDIF(G9866,H9866,"d")</f>
        <v>4</v>
      </c>
      <c r="J9866" s="2" t="s">
        <v>31</v>
      </c>
      <c r="K9866" s="2" t="s">
        <v>22</v>
      </c>
      <c r="L9866" s="2">
        <v>48.81</v>
      </c>
      <c r="M9866" s="2" t="s">
        <v>34</v>
      </c>
    </row>
    <row r="9867" spans="1:13" ht="14.25" hidden="1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3"/>
      <c r="J9867" s="2" t="s">
        <v>15</v>
      </c>
      <c r="K9867" s="2" t="s">
        <v>22</v>
      </c>
      <c r="L9867" s="2">
        <v>231.33</v>
      </c>
      <c r="M9867" s="2" t="s">
        <v>34</v>
      </c>
    </row>
    <row r="9868" spans="1:13" ht="14.25" hidden="1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3"/>
      <c r="J9868" s="2" t="s">
        <v>31</v>
      </c>
      <c r="K9868" s="2" t="s">
        <v>27</v>
      </c>
      <c r="L9868" s="2">
        <v>419.92</v>
      </c>
      <c r="M9868" s="2" t="s">
        <v>23</v>
      </c>
    </row>
    <row r="9869" spans="1:13" ht="14.25" customHeight="1" x14ac:dyDescent="0.3">
      <c r="A9869" s="2" t="s">
        <v>9900</v>
      </c>
      <c r="B9869" s="2" t="s">
        <v>19</v>
      </c>
      <c r="C9869" s="2" t="s">
        <v>20</v>
      </c>
      <c r="D9869" s="8">
        <v>3322.51</v>
      </c>
      <c r="E9869" s="11">
        <v>0.45</v>
      </c>
      <c r="F9869" s="18">
        <v>1</v>
      </c>
      <c r="G9869" s="15">
        <v>45080</v>
      </c>
      <c r="H9869" s="3">
        <v>45085</v>
      </c>
      <c r="I9869" s="2">
        <f>DATEDIF(G9869,H9869,"d")</f>
        <v>5</v>
      </c>
      <c r="J9869" s="2" t="s">
        <v>15</v>
      </c>
      <c r="K9869" s="2" t="s">
        <v>16</v>
      </c>
      <c r="L9869" s="2">
        <v>816.77</v>
      </c>
      <c r="M9869" s="2" t="s">
        <v>48</v>
      </c>
    </row>
    <row r="9870" spans="1:13" ht="14.25" hidden="1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3"/>
      <c r="J9870" s="2" t="s">
        <v>31</v>
      </c>
      <c r="K9870" s="2" t="s">
        <v>27</v>
      </c>
      <c r="L9870" s="2">
        <v>82.75</v>
      </c>
      <c r="M9870" s="2" t="s">
        <v>34</v>
      </c>
    </row>
    <row r="9871" spans="1:13" ht="14.25" hidden="1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3"/>
      <c r="J9871" s="2" t="s">
        <v>15</v>
      </c>
      <c r="K9871" s="2" t="s">
        <v>22</v>
      </c>
      <c r="L9871" s="2">
        <v>259.77</v>
      </c>
      <c r="M9871" s="2" t="s">
        <v>39</v>
      </c>
    </row>
    <row r="9872" spans="1:13" ht="14.25" hidden="1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3"/>
      <c r="J9872" s="2" t="s">
        <v>15</v>
      </c>
      <c r="K9872" s="2" t="s">
        <v>27</v>
      </c>
      <c r="L9872" s="2">
        <v>1099.76</v>
      </c>
      <c r="M9872" s="2" t="s">
        <v>34</v>
      </c>
    </row>
    <row r="9873" spans="1:13" ht="14.25" hidden="1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3"/>
      <c r="J9873" s="2" t="s">
        <v>31</v>
      </c>
      <c r="K9873" s="2" t="s">
        <v>16</v>
      </c>
      <c r="L9873" s="2">
        <v>53.94</v>
      </c>
      <c r="M9873" s="2" t="s">
        <v>28</v>
      </c>
    </row>
    <row r="9874" spans="1:13" ht="14.25" hidden="1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3"/>
      <c r="J9874" s="2" t="s">
        <v>15</v>
      </c>
      <c r="K9874" s="2" t="s">
        <v>16</v>
      </c>
      <c r="L9874" s="2">
        <v>417.94</v>
      </c>
      <c r="M9874" s="2" t="s">
        <v>34</v>
      </c>
    </row>
    <row r="9875" spans="1:13" ht="14.25" hidden="1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3"/>
      <c r="J9875" s="2" t="s">
        <v>15</v>
      </c>
      <c r="K9875" s="2" t="s">
        <v>22</v>
      </c>
      <c r="L9875" s="2">
        <v>77.17</v>
      </c>
      <c r="M9875" s="2" t="s">
        <v>48</v>
      </c>
    </row>
    <row r="9876" spans="1:13" ht="14.25" hidden="1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3"/>
      <c r="J9876" s="2" t="s">
        <v>21</v>
      </c>
      <c r="K9876" s="2" t="s">
        <v>22</v>
      </c>
      <c r="L9876" s="2">
        <v>59.09</v>
      </c>
      <c r="M9876" s="2" t="s">
        <v>39</v>
      </c>
    </row>
    <row r="9877" spans="1:13" ht="14.25" customHeight="1" x14ac:dyDescent="0.3">
      <c r="A9877" s="2" t="s">
        <v>9908</v>
      </c>
      <c r="B9877" s="2" t="s">
        <v>19</v>
      </c>
      <c r="C9877" s="2" t="s">
        <v>36</v>
      </c>
      <c r="D9877" s="8">
        <v>3064.18</v>
      </c>
      <c r="E9877" s="11">
        <v>0.14000000000000001</v>
      </c>
      <c r="F9877" s="18">
        <v>5</v>
      </c>
      <c r="G9877" s="15">
        <v>45345</v>
      </c>
      <c r="H9877" s="3">
        <v>45347</v>
      </c>
      <c r="I9877" s="2">
        <f>DATEDIF(G9877,H9877,"d")</f>
        <v>2</v>
      </c>
      <c r="J9877" s="2" t="s">
        <v>21</v>
      </c>
      <c r="K9877" s="2" t="s">
        <v>27</v>
      </c>
      <c r="L9877" s="2">
        <v>305.19</v>
      </c>
      <c r="M9877" s="2" t="s">
        <v>48</v>
      </c>
    </row>
    <row r="9878" spans="1:13" ht="14.25" hidden="1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3"/>
      <c r="J9878" s="2" t="s">
        <v>21</v>
      </c>
      <c r="K9878" s="2" t="s">
        <v>27</v>
      </c>
      <c r="L9878" s="2">
        <v>236.58</v>
      </c>
      <c r="M9878" s="2" t="s">
        <v>17</v>
      </c>
    </row>
    <row r="9879" spans="1:13" ht="14.25" customHeight="1" x14ac:dyDescent="0.3">
      <c r="A9879" s="2" t="s">
        <v>9910</v>
      </c>
      <c r="B9879" s="2" t="s">
        <v>19</v>
      </c>
      <c r="C9879" s="2" t="s">
        <v>14</v>
      </c>
      <c r="D9879" s="8">
        <v>2787.65</v>
      </c>
      <c r="E9879" s="11">
        <v>0.39</v>
      </c>
      <c r="F9879" s="18">
        <v>7</v>
      </c>
      <c r="G9879" s="15">
        <v>45387</v>
      </c>
      <c r="H9879" s="3">
        <v>45393</v>
      </c>
      <c r="I9879" s="2">
        <f>DATEDIF(G9879,H9879,"d")</f>
        <v>6</v>
      </c>
      <c r="J9879" s="2" t="s">
        <v>31</v>
      </c>
      <c r="K9879" s="2" t="s">
        <v>22</v>
      </c>
      <c r="L9879" s="2">
        <v>648.25</v>
      </c>
      <c r="M9879" s="2" t="s">
        <v>48</v>
      </c>
    </row>
    <row r="9880" spans="1:13" ht="14.25" hidden="1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3"/>
      <c r="J9880" s="2" t="s">
        <v>31</v>
      </c>
      <c r="K9880" s="2" t="s">
        <v>22</v>
      </c>
      <c r="L9880" s="2">
        <v>538.29999999999995</v>
      </c>
      <c r="M9880" s="2" t="s">
        <v>34</v>
      </c>
    </row>
    <row r="9881" spans="1:13" ht="14.25" customHeight="1" x14ac:dyDescent="0.3">
      <c r="A9881" s="2" t="s">
        <v>9912</v>
      </c>
      <c r="B9881" s="2" t="s">
        <v>19</v>
      </c>
      <c r="C9881" s="2" t="s">
        <v>33</v>
      </c>
      <c r="D9881" s="8">
        <v>4104.4799999999996</v>
      </c>
      <c r="E9881" s="11">
        <v>0.33</v>
      </c>
      <c r="F9881" s="18">
        <v>1</v>
      </c>
      <c r="G9881" s="15">
        <v>45047</v>
      </c>
      <c r="H9881" s="3">
        <v>45054</v>
      </c>
      <c r="I9881" s="2">
        <f>DATEDIF(G9881,H9881,"d")</f>
        <v>7</v>
      </c>
      <c r="J9881" s="2" t="s">
        <v>15</v>
      </c>
      <c r="K9881" s="2" t="s">
        <v>22</v>
      </c>
      <c r="L9881" s="2">
        <v>967.15</v>
      </c>
      <c r="M9881" s="2" t="s">
        <v>17</v>
      </c>
    </row>
    <row r="9882" spans="1:13" ht="14.25" hidden="1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3"/>
      <c r="J9882" s="2" t="s">
        <v>15</v>
      </c>
      <c r="K9882" s="2" t="s">
        <v>16</v>
      </c>
      <c r="L9882" s="2">
        <v>797.43</v>
      </c>
      <c r="M9882" s="2" t="s">
        <v>48</v>
      </c>
    </row>
    <row r="9883" spans="1:13" ht="14.25" hidden="1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3"/>
      <c r="J9883" s="2" t="s">
        <v>21</v>
      </c>
      <c r="K9883" s="2" t="s">
        <v>22</v>
      </c>
      <c r="L9883" s="2">
        <v>218.96</v>
      </c>
      <c r="M9883" s="2" t="s">
        <v>39</v>
      </c>
    </row>
    <row r="9884" spans="1:13" ht="14.25" hidden="1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3"/>
      <c r="J9884" s="2" t="s">
        <v>15</v>
      </c>
      <c r="K9884" s="2" t="s">
        <v>16</v>
      </c>
      <c r="L9884" s="2">
        <v>261.61</v>
      </c>
      <c r="M9884" s="2" t="s">
        <v>17</v>
      </c>
    </row>
    <row r="9885" spans="1:13" ht="14.25" hidden="1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3"/>
      <c r="J9885" s="2" t="s">
        <v>31</v>
      </c>
      <c r="K9885" s="2" t="s">
        <v>27</v>
      </c>
      <c r="L9885" s="2">
        <v>143.88</v>
      </c>
      <c r="M9885" s="2" t="s">
        <v>28</v>
      </c>
    </row>
    <row r="9886" spans="1:13" ht="14.25" hidden="1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3"/>
      <c r="J9886" s="2" t="s">
        <v>31</v>
      </c>
      <c r="K9886" s="2" t="s">
        <v>22</v>
      </c>
      <c r="L9886" s="2">
        <v>1085.5</v>
      </c>
      <c r="M9886" s="2" t="s">
        <v>17</v>
      </c>
    </row>
    <row r="9887" spans="1:13" ht="14.25" hidden="1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3"/>
      <c r="J9887" s="2" t="s">
        <v>15</v>
      </c>
      <c r="K9887" s="2" t="s">
        <v>22</v>
      </c>
      <c r="L9887" s="2">
        <v>680.82</v>
      </c>
      <c r="M9887" s="2" t="s">
        <v>17</v>
      </c>
    </row>
    <row r="9888" spans="1:13" ht="14.25" hidden="1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3"/>
      <c r="J9888" s="2" t="s">
        <v>15</v>
      </c>
      <c r="K9888" s="2" t="s">
        <v>16</v>
      </c>
      <c r="L9888" s="2">
        <v>72.41</v>
      </c>
      <c r="M9888" s="2" t="s">
        <v>34</v>
      </c>
    </row>
    <row r="9889" spans="1:13" ht="14.25" customHeight="1" x14ac:dyDescent="0.3">
      <c r="A9889" s="2" t="s">
        <v>9920</v>
      </c>
      <c r="B9889" s="2" t="s">
        <v>19</v>
      </c>
      <c r="C9889" s="2" t="s">
        <v>14</v>
      </c>
      <c r="D9889" s="8">
        <v>795.5</v>
      </c>
      <c r="E9889" s="11">
        <v>0.47</v>
      </c>
      <c r="F9889" s="18">
        <v>8</v>
      </c>
      <c r="G9889" s="15">
        <v>45033</v>
      </c>
      <c r="H9889" s="3">
        <v>45038</v>
      </c>
      <c r="I9889" s="2">
        <f t="shared" ref="I9889:I9891" si="434">DATEDIF(G9889,H9889,"d")</f>
        <v>5</v>
      </c>
      <c r="J9889" s="2" t="s">
        <v>31</v>
      </c>
      <c r="K9889" s="2" t="s">
        <v>22</v>
      </c>
      <c r="L9889" s="2">
        <v>109.79</v>
      </c>
      <c r="M9889" s="2" t="s">
        <v>48</v>
      </c>
    </row>
    <row r="9890" spans="1:13" ht="14.25" customHeight="1" x14ac:dyDescent="0.3">
      <c r="A9890" s="2" t="s">
        <v>9921</v>
      </c>
      <c r="B9890" s="2" t="s">
        <v>19</v>
      </c>
      <c r="C9890" s="2" t="s">
        <v>26</v>
      </c>
      <c r="D9890" s="8">
        <v>1849.71</v>
      </c>
      <c r="E9890" s="11">
        <v>0.28999999999999998</v>
      </c>
      <c r="F9890" s="18">
        <v>6</v>
      </c>
      <c r="G9890" s="15">
        <v>45556</v>
      </c>
      <c r="H9890" s="3">
        <v>45560</v>
      </c>
      <c r="I9890" s="2">
        <f t="shared" si="434"/>
        <v>4</v>
      </c>
      <c r="J9890" s="2" t="s">
        <v>15</v>
      </c>
      <c r="K9890" s="2" t="s">
        <v>22</v>
      </c>
      <c r="L9890" s="2">
        <v>420.6</v>
      </c>
      <c r="M9890" s="2" t="s">
        <v>17</v>
      </c>
    </row>
    <row r="9891" spans="1:13" ht="14.25" customHeight="1" x14ac:dyDescent="0.3">
      <c r="A9891" s="2" t="s">
        <v>9922</v>
      </c>
      <c r="B9891" s="2" t="s">
        <v>19</v>
      </c>
      <c r="C9891" s="2" t="s">
        <v>14</v>
      </c>
      <c r="D9891" s="8">
        <v>432.33</v>
      </c>
      <c r="E9891" s="11">
        <v>0.21</v>
      </c>
      <c r="F9891" s="18">
        <v>9</v>
      </c>
      <c r="G9891" s="15">
        <v>44968</v>
      </c>
      <c r="H9891" s="3">
        <v>44972</v>
      </c>
      <c r="I9891" s="2">
        <f t="shared" si="434"/>
        <v>4</v>
      </c>
      <c r="J9891" s="2" t="s">
        <v>31</v>
      </c>
      <c r="K9891" s="2" t="s">
        <v>16</v>
      </c>
      <c r="L9891" s="2">
        <v>70.95</v>
      </c>
      <c r="M9891" s="2" t="s">
        <v>17</v>
      </c>
    </row>
    <row r="9892" spans="1:13" ht="14.25" hidden="1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3"/>
      <c r="J9892" s="2" t="s">
        <v>21</v>
      </c>
      <c r="K9892" s="2" t="s">
        <v>27</v>
      </c>
      <c r="L9892" s="2">
        <v>254.47</v>
      </c>
      <c r="M9892" s="2" t="s">
        <v>17</v>
      </c>
    </row>
    <row r="9893" spans="1:13" ht="14.25" hidden="1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3"/>
      <c r="J9893" s="2" t="s">
        <v>31</v>
      </c>
      <c r="K9893" s="2" t="s">
        <v>16</v>
      </c>
      <c r="L9893" s="2">
        <v>187.71</v>
      </c>
      <c r="M9893" s="2" t="s">
        <v>48</v>
      </c>
    </row>
    <row r="9894" spans="1:13" ht="14.25" hidden="1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3"/>
      <c r="J9894" s="2" t="s">
        <v>31</v>
      </c>
      <c r="K9894" s="2" t="s">
        <v>16</v>
      </c>
      <c r="L9894" s="2">
        <v>45.24</v>
      </c>
      <c r="M9894" s="2" t="s">
        <v>39</v>
      </c>
    </row>
    <row r="9895" spans="1:13" ht="14.25" hidden="1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3"/>
      <c r="J9895" s="2" t="s">
        <v>15</v>
      </c>
      <c r="K9895" s="2" t="s">
        <v>27</v>
      </c>
      <c r="L9895" s="2">
        <v>350.77</v>
      </c>
      <c r="M9895" s="2" t="s">
        <v>48</v>
      </c>
    </row>
    <row r="9896" spans="1:13" ht="14.25" hidden="1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3"/>
      <c r="J9896" s="2" t="s">
        <v>21</v>
      </c>
      <c r="K9896" s="2" t="s">
        <v>22</v>
      </c>
      <c r="L9896" s="2">
        <v>831.83</v>
      </c>
      <c r="M9896" s="2" t="s">
        <v>39</v>
      </c>
    </row>
    <row r="9897" spans="1:13" ht="14.25" customHeight="1" x14ac:dyDescent="0.3">
      <c r="A9897" s="2" t="s">
        <v>9928</v>
      </c>
      <c r="B9897" s="2" t="s">
        <v>19</v>
      </c>
      <c r="C9897" s="2" t="s">
        <v>14</v>
      </c>
      <c r="D9897" s="8">
        <v>933.75</v>
      </c>
      <c r="E9897" s="11">
        <v>0.26</v>
      </c>
      <c r="F9897" s="18">
        <v>5</v>
      </c>
      <c r="G9897" s="15">
        <v>45196</v>
      </c>
      <c r="H9897" s="3">
        <v>45200</v>
      </c>
      <c r="I9897" s="2">
        <f t="shared" ref="I9897:I9899" si="435">DATEDIF(G9897,H9897,"d")</f>
        <v>4</v>
      </c>
      <c r="J9897" s="2" t="s">
        <v>31</v>
      </c>
      <c r="K9897" s="2" t="s">
        <v>27</v>
      </c>
      <c r="L9897" s="2">
        <v>268.45</v>
      </c>
      <c r="M9897" s="2" t="s">
        <v>17</v>
      </c>
    </row>
    <row r="9898" spans="1:13" ht="14.25" customHeight="1" x14ac:dyDescent="0.3">
      <c r="A9898" s="2" t="s">
        <v>9929</v>
      </c>
      <c r="B9898" s="2" t="s">
        <v>19</v>
      </c>
      <c r="C9898" s="2" t="s">
        <v>33</v>
      </c>
      <c r="D9898" s="8">
        <v>986.75</v>
      </c>
      <c r="E9898" s="11">
        <v>0.39</v>
      </c>
      <c r="F9898" s="18">
        <v>2</v>
      </c>
      <c r="G9898" s="15">
        <v>45034</v>
      </c>
      <c r="H9898" s="3">
        <v>45039</v>
      </c>
      <c r="I9898" s="2">
        <f t="shared" si="435"/>
        <v>5</v>
      </c>
      <c r="J9898" s="2" t="s">
        <v>21</v>
      </c>
      <c r="K9898" s="2" t="s">
        <v>22</v>
      </c>
      <c r="L9898" s="2">
        <v>212.3</v>
      </c>
      <c r="M9898" s="2" t="s">
        <v>48</v>
      </c>
    </row>
    <row r="9899" spans="1:13" ht="14.25" customHeight="1" x14ac:dyDescent="0.3">
      <c r="A9899" s="2" t="s">
        <v>9930</v>
      </c>
      <c r="B9899" s="2" t="s">
        <v>19</v>
      </c>
      <c r="C9899" s="2" t="s">
        <v>20</v>
      </c>
      <c r="D9899" s="8">
        <v>241.4</v>
      </c>
      <c r="E9899" s="11">
        <v>0.36</v>
      </c>
      <c r="F9899" s="18">
        <v>5</v>
      </c>
      <c r="G9899" s="15">
        <v>44941</v>
      </c>
      <c r="H9899" s="3">
        <v>44946</v>
      </c>
      <c r="I9899" s="2">
        <f t="shared" si="435"/>
        <v>5</v>
      </c>
      <c r="J9899" s="2" t="s">
        <v>21</v>
      </c>
      <c r="K9899" s="2" t="s">
        <v>22</v>
      </c>
      <c r="L9899" s="2">
        <v>57.58</v>
      </c>
      <c r="M9899" s="2" t="s">
        <v>48</v>
      </c>
    </row>
    <row r="9900" spans="1:13" ht="14.25" hidden="1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3"/>
      <c r="J9900" s="2" t="s">
        <v>15</v>
      </c>
      <c r="K9900" s="2" t="s">
        <v>22</v>
      </c>
      <c r="L9900" s="2">
        <v>761.18</v>
      </c>
      <c r="M9900" s="2" t="s">
        <v>48</v>
      </c>
    </row>
    <row r="9901" spans="1:13" ht="14.25" hidden="1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3"/>
      <c r="J9901" s="2" t="s">
        <v>31</v>
      </c>
      <c r="K9901" s="2" t="s">
        <v>27</v>
      </c>
      <c r="L9901" s="2">
        <v>722.76</v>
      </c>
      <c r="M9901" s="2" t="s">
        <v>17</v>
      </c>
    </row>
    <row r="9902" spans="1:13" ht="14.25" hidden="1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3"/>
      <c r="J9902" s="2" t="s">
        <v>21</v>
      </c>
      <c r="K9902" s="2" t="s">
        <v>22</v>
      </c>
      <c r="L9902" s="2">
        <v>412.91</v>
      </c>
      <c r="M9902" s="2" t="s">
        <v>23</v>
      </c>
    </row>
    <row r="9903" spans="1:13" ht="14.25" hidden="1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3"/>
      <c r="J9903" s="2" t="s">
        <v>21</v>
      </c>
      <c r="K9903" s="2" t="s">
        <v>22</v>
      </c>
      <c r="L9903" s="2">
        <v>367.08</v>
      </c>
      <c r="M9903" s="2" t="s">
        <v>17</v>
      </c>
    </row>
    <row r="9904" spans="1:13" ht="14.25" hidden="1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3"/>
      <c r="J9904" s="2" t="s">
        <v>31</v>
      </c>
      <c r="K9904" s="2" t="s">
        <v>22</v>
      </c>
      <c r="L9904" s="2">
        <v>140.58000000000001</v>
      </c>
      <c r="M9904" s="2" t="s">
        <v>39</v>
      </c>
    </row>
    <row r="9905" spans="1:13" ht="14.25" hidden="1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3"/>
      <c r="J9905" s="2" t="s">
        <v>31</v>
      </c>
      <c r="K9905" s="2" t="s">
        <v>16</v>
      </c>
      <c r="L9905" s="2">
        <v>277.83999999999997</v>
      </c>
      <c r="M9905" s="2" t="s">
        <v>39</v>
      </c>
    </row>
    <row r="9906" spans="1:13" ht="14.25" hidden="1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3"/>
      <c r="J9906" s="2" t="s">
        <v>31</v>
      </c>
      <c r="K9906" s="2" t="s">
        <v>27</v>
      </c>
      <c r="L9906" s="2">
        <v>50.22</v>
      </c>
      <c r="M9906" s="2" t="s">
        <v>48</v>
      </c>
    </row>
    <row r="9907" spans="1:13" ht="14.25" hidden="1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3"/>
      <c r="J9907" s="2" t="s">
        <v>31</v>
      </c>
      <c r="K9907" s="2" t="s">
        <v>16</v>
      </c>
      <c r="L9907" s="2">
        <v>725.71</v>
      </c>
      <c r="M9907" s="2" t="s">
        <v>28</v>
      </c>
    </row>
    <row r="9908" spans="1:13" ht="14.25" customHeight="1" x14ac:dyDescent="0.3">
      <c r="A9908" s="2" t="s">
        <v>9939</v>
      </c>
      <c r="B9908" s="2" t="s">
        <v>19</v>
      </c>
      <c r="C9908" s="2" t="s">
        <v>33</v>
      </c>
      <c r="D9908" s="8">
        <v>3365.08</v>
      </c>
      <c r="E9908" s="11">
        <v>0.49</v>
      </c>
      <c r="F9908" s="18">
        <v>7</v>
      </c>
      <c r="G9908" s="15">
        <v>45041</v>
      </c>
      <c r="H9908" s="3">
        <v>45046</v>
      </c>
      <c r="I9908" s="2">
        <f t="shared" ref="I9908:I9909" si="436">DATEDIF(G9908,H9908,"d")</f>
        <v>5</v>
      </c>
      <c r="J9908" s="2" t="s">
        <v>21</v>
      </c>
      <c r="K9908" s="2" t="s">
        <v>22</v>
      </c>
      <c r="L9908" s="2">
        <v>595.34</v>
      </c>
      <c r="M9908" s="2" t="s">
        <v>34</v>
      </c>
    </row>
    <row r="9909" spans="1:13" ht="14.25" customHeight="1" x14ac:dyDescent="0.3">
      <c r="A9909" s="2" t="s">
        <v>9940</v>
      </c>
      <c r="B9909" s="2" t="s">
        <v>19</v>
      </c>
      <c r="C9909" s="2" t="s">
        <v>14</v>
      </c>
      <c r="D9909" s="8">
        <v>1282.99</v>
      </c>
      <c r="E9909" s="11">
        <v>0.06</v>
      </c>
      <c r="F9909" s="18">
        <v>8</v>
      </c>
      <c r="G9909" s="15">
        <v>45168</v>
      </c>
      <c r="H9909" s="3">
        <v>45170</v>
      </c>
      <c r="I9909" s="2">
        <f t="shared" si="436"/>
        <v>2</v>
      </c>
      <c r="J9909" s="2" t="s">
        <v>21</v>
      </c>
      <c r="K9909" s="2" t="s">
        <v>16</v>
      </c>
      <c r="L9909" s="2">
        <v>108.91</v>
      </c>
      <c r="M9909" s="2" t="s">
        <v>17</v>
      </c>
    </row>
    <row r="9910" spans="1:13" ht="14.25" hidden="1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3"/>
      <c r="J9910" s="2" t="s">
        <v>15</v>
      </c>
      <c r="K9910" s="2" t="s">
        <v>16</v>
      </c>
      <c r="L9910" s="2">
        <v>753.79</v>
      </c>
      <c r="M9910" s="2" t="s">
        <v>34</v>
      </c>
    </row>
    <row r="9911" spans="1:13" ht="14.25" customHeight="1" x14ac:dyDescent="0.3">
      <c r="A9911" s="2" t="s">
        <v>9942</v>
      </c>
      <c r="B9911" s="2" t="s">
        <v>19</v>
      </c>
      <c r="C9911" s="2" t="s">
        <v>33</v>
      </c>
      <c r="D9911" s="8">
        <v>341.52</v>
      </c>
      <c r="E9911" s="11">
        <v>0.24</v>
      </c>
      <c r="F9911" s="18">
        <v>4</v>
      </c>
      <c r="G9911" s="15">
        <v>45025</v>
      </c>
      <c r="H9911" s="3">
        <v>45029</v>
      </c>
      <c r="I9911" s="2">
        <f>DATEDIF(G9911,H9911,"d")</f>
        <v>4</v>
      </c>
      <c r="J9911" s="2" t="s">
        <v>31</v>
      </c>
      <c r="K9911" s="2" t="s">
        <v>22</v>
      </c>
      <c r="L9911" s="2">
        <v>94.58</v>
      </c>
      <c r="M9911" s="2" t="s">
        <v>34</v>
      </c>
    </row>
    <row r="9912" spans="1:13" ht="14.25" hidden="1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3"/>
      <c r="J9912" s="2" t="s">
        <v>21</v>
      </c>
      <c r="K9912" s="2" t="s">
        <v>22</v>
      </c>
      <c r="L9912" s="2">
        <v>244.06</v>
      </c>
      <c r="M9912" s="2" t="s">
        <v>34</v>
      </c>
    </row>
    <row r="9913" spans="1:13" ht="14.25" hidden="1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3"/>
      <c r="J9913" s="2" t="s">
        <v>21</v>
      </c>
      <c r="K9913" s="2" t="s">
        <v>16</v>
      </c>
      <c r="L9913" s="2">
        <v>143.27000000000001</v>
      </c>
      <c r="M9913" s="2" t="s">
        <v>39</v>
      </c>
    </row>
    <row r="9914" spans="1:13" ht="14.25" customHeight="1" x14ac:dyDescent="0.3">
      <c r="A9914" s="2" t="s">
        <v>9945</v>
      </c>
      <c r="B9914" s="2" t="s">
        <v>19</v>
      </c>
      <c r="C9914" s="2" t="s">
        <v>26</v>
      </c>
      <c r="D9914" s="8">
        <v>209.27</v>
      </c>
      <c r="E9914" s="11">
        <v>0.23</v>
      </c>
      <c r="F9914" s="18">
        <v>6</v>
      </c>
      <c r="G9914" s="15">
        <v>45001</v>
      </c>
      <c r="H9914" s="3">
        <v>45007</v>
      </c>
      <c r="I9914" s="2">
        <f>DATEDIF(G9914,H9914,"d")</f>
        <v>6</v>
      </c>
      <c r="J9914" s="2" t="s">
        <v>31</v>
      </c>
      <c r="K9914" s="2" t="s">
        <v>16</v>
      </c>
      <c r="L9914" s="2">
        <v>30.61</v>
      </c>
      <c r="M9914" s="2" t="s">
        <v>17</v>
      </c>
    </row>
    <row r="9915" spans="1:13" ht="14.25" hidden="1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3"/>
      <c r="J9915" s="2" t="s">
        <v>31</v>
      </c>
      <c r="K9915" s="2" t="s">
        <v>22</v>
      </c>
      <c r="L9915" s="2">
        <v>196.19</v>
      </c>
      <c r="M9915" s="2" t="s">
        <v>28</v>
      </c>
    </row>
    <row r="9916" spans="1:13" ht="14.25" customHeight="1" x14ac:dyDescent="0.3">
      <c r="A9916" s="2" t="s">
        <v>9947</v>
      </c>
      <c r="B9916" s="2" t="s">
        <v>19</v>
      </c>
      <c r="C9916" s="2" t="s">
        <v>14</v>
      </c>
      <c r="D9916" s="8">
        <v>3657.95</v>
      </c>
      <c r="E9916" s="11">
        <v>0.31</v>
      </c>
      <c r="F9916" s="18">
        <v>5</v>
      </c>
      <c r="G9916" s="15">
        <v>45441</v>
      </c>
      <c r="H9916" s="3">
        <v>45443</v>
      </c>
      <c r="I9916" s="2">
        <f t="shared" ref="I9916:I9918" si="437">DATEDIF(G9916,H9916,"d")</f>
        <v>2</v>
      </c>
      <c r="J9916" s="2" t="s">
        <v>15</v>
      </c>
      <c r="K9916" s="2" t="s">
        <v>16</v>
      </c>
      <c r="L9916" s="2">
        <v>485.26</v>
      </c>
      <c r="M9916" s="2" t="s">
        <v>23</v>
      </c>
    </row>
    <row r="9917" spans="1:13" ht="14.25" customHeight="1" x14ac:dyDescent="0.3">
      <c r="A9917" s="2" t="s">
        <v>9948</v>
      </c>
      <c r="B9917" s="2" t="s">
        <v>19</v>
      </c>
      <c r="C9917" s="2" t="s">
        <v>14</v>
      </c>
      <c r="D9917" s="8">
        <v>4613.01</v>
      </c>
      <c r="E9917" s="11">
        <v>0.41</v>
      </c>
      <c r="F9917" s="18">
        <v>2</v>
      </c>
      <c r="G9917" s="15">
        <v>45301</v>
      </c>
      <c r="H9917" s="3">
        <v>45303</v>
      </c>
      <c r="I9917" s="2">
        <f t="shared" si="437"/>
        <v>2</v>
      </c>
      <c r="J9917" s="2" t="s">
        <v>21</v>
      </c>
      <c r="K9917" s="2" t="s">
        <v>22</v>
      </c>
      <c r="L9917" s="2">
        <v>1376.88</v>
      </c>
      <c r="M9917" s="2" t="s">
        <v>28</v>
      </c>
    </row>
    <row r="9918" spans="1:13" ht="14.25" customHeight="1" x14ac:dyDescent="0.3">
      <c r="A9918" s="2" t="s">
        <v>9949</v>
      </c>
      <c r="B9918" s="2" t="s">
        <v>19</v>
      </c>
      <c r="C9918" s="2" t="s">
        <v>20</v>
      </c>
      <c r="D9918" s="8">
        <v>3345.09</v>
      </c>
      <c r="E9918" s="11">
        <v>0.13</v>
      </c>
      <c r="F9918" s="18">
        <v>2</v>
      </c>
      <c r="G9918" s="15">
        <v>44992</v>
      </c>
      <c r="H9918" s="3">
        <v>44999</v>
      </c>
      <c r="I9918" s="2">
        <f t="shared" si="437"/>
        <v>7</v>
      </c>
      <c r="J9918" s="2" t="s">
        <v>21</v>
      </c>
      <c r="K9918" s="2" t="s">
        <v>27</v>
      </c>
      <c r="L9918" s="2">
        <v>644.16999999999996</v>
      </c>
      <c r="M9918" s="2" t="s">
        <v>28</v>
      </c>
    </row>
    <row r="9919" spans="1:13" ht="14.25" hidden="1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3"/>
      <c r="J9919" s="2" t="s">
        <v>21</v>
      </c>
      <c r="K9919" s="2" t="s">
        <v>27</v>
      </c>
      <c r="L9919" s="2">
        <v>568.53</v>
      </c>
      <c r="M9919" s="2" t="s">
        <v>48</v>
      </c>
    </row>
    <row r="9920" spans="1:13" ht="14.25" hidden="1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3"/>
      <c r="J9920" s="2" t="s">
        <v>21</v>
      </c>
      <c r="K9920" s="2" t="s">
        <v>16</v>
      </c>
      <c r="L9920" s="2">
        <v>1164.75</v>
      </c>
      <c r="M9920" s="2" t="s">
        <v>17</v>
      </c>
    </row>
    <row r="9921" spans="1:13" ht="14.25" hidden="1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3"/>
      <c r="J9921" s="2" t="s">
        <v>15</v>
      </c>
      <c r="K9921" s="2" t="s">
        <v>27</v>
      </c>
      <c r="L9921" s="2">
        <v>400.6</v>
      </c>
      <c r="M9921" s="2" t="s">
        <v>39</v>
      </c>
    </row>
    <row r="9922" spans="1:13" ht="14.25" hidden="1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3"/>
      <c r="J9922" s="2" t="s">
        <v>31</v>
      </c>
      <c r="K9922" s="2" t="s">
        <v>27</v>
      </c>
      <c r="L9922" s="2">
        <v>143.83000000000001</v>
      </c>
      <c r="M9922" s="2" t="s">
        <v>39</v>
      </c>
    </row>
    <row r="9923" spans="1:13" ht="14.25" hidden="1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3"/>
      <c r="J9923" s="2" t="s">
        <v>31</v>
      </c>
      <c r="K9923" s="2" t="s">
        <v>22</v>
      </c>
      <c r="L9923" s="2">
        <v>499.33</v>
      </c>
      <c r="M9923" s="2" t="s">
        <v>48</v>
      </c>
    </row>
    <row r="9924" spans="1:13" ht="14.25" hidden="1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3"/>
      <c r="J9924" s="2" t="s">
        <v>31</v>
      </c>
      <c r="K9924" s="2" t="s">
        <v>22</v>
      </c>
      <c r="L9924" s="2">
        <v>367.97</v>
      </c>
      <c r="M9924" s="2" t="s">
        <v>23</v>
      </c>
    </row>
    <row r="9925" spans="1:13" ht="14.25" hidden="1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3"/>
      <c r="J9925" s="2" t="s">
        <v>31</v>
      </c>
      <c r="K9925" s="2" t="s">
        <v>22</v>
      </c>
      <c r="L9925" s="2">
        <v>467.67</v>
      </c>
      <c r="M9925" s="2" t="s">
        <v>39</v>
      </c>
    </row>
    <row r="9926" spans="1:13" ht="14.25" hidden="1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3"/>
      <c r="J9926" s="2" t="s">
        <v>21</v>
      </c>
      <c r="K9926" s="2" t="s">
        <v>16</v>
      </c>
      <c r="L9926" s="2">
        <v>847.19</v>
      </c>
      <c r="M9926" s="2" t="s">
        <v>17</v>
      </c>
    </row>
    <row r="9927" spans="1:13" ht="14.25" hidden="1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3"/>
      <c r="J9927" s="2" t="s">
        <v>15</v>
      </c>
      <c r="K9927" s="2" t="s">
        <v>27</v>
      </c>
      <c r="L9927" s="2">
        <v>245.43</v>
      </c>
      <c r="M9927" s="2" t="s">
        <v>48</v>
      </c>
    </row>
    <row r="9928" spans="1:13" ht="14.25" hidden="1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3"/>
      <c r="J9928" s="2" t="s">
        <v>31</v>
      </c>
      <c r="K9928" s="2" t="s">
        <v>22</v>
      </c>
      <c r="L9928" s="2">
        <v>257.57</v>
      </c>
      <c r="M9928" s="2" t="s">
        <v>28</v>
      </c>
    </row>
    <row r="9929" spans="1:13" ht="14.25" hidden="1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3"/>
      <c r="J9929" s="2" t="s">
        <v>31</v>
      </c>
      <c r="K9929" s="2" t="s">
        <v>16</v>
      </c>
      <c r="L9929" s="2">
        <v>674.69</v>
      </c>
      <c r="M9929" s="2" t="s">
        <v>34</v>
      </c>
    </row>
    <row r="9930" spans="1:13" ht="14.25" hidden="1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3"/>
      <c r="J9930" s="2" t="s">
        <v>21</v>
      </c>
      <c r="K9930" s="2" t="s">
        <v>22</v>
      </c>
      <c r="L9930" s="2">
        <v>1238.81</v>
      </c>
      <c r="M9930" s="2" t="s">
        <v>28</v>
      </c>
    </row>
    <row r="9931" spans="1:13" ht="14.25" customHeight="1" x14ac:dyDescent="0.3">
      <c r="A9931" s="2" t="s">
        <v>9962</v>
      </c>
      <c r="B9931" s="2" t="s">
        <v>19</v>
      </c>
      <c r="C9931" s="2" t="s">
        <v>14</v>
      </c>
      <c r="D9931" s="8">
        <v>4642.1400000000003</v>
      </c>
      <c r="E9931" s="11">
        <v>0.43</v>
      </c>
      <c r="F9931" s="18">
        <v>1</v>
      </c>
      <c r="G9931" s="15">
        <v>44998</v>
      </c>
      <c r="H9931" s="3">
        <v>45004</v>
      </c>
      <c r="I9931" s="2">
        <f>DATEDIF(G9931,H9931,"d")</f>
        <v>6</v>
      </c>
      <c r="J9931" s="2" t="s">
        <v>31</v>
      </c>
      <c r="K9931" s="2" t="s">
        <v>16</v>
      </c>
      <c r="L9931" s="2">
        <v>1195.71</v>
      </c>
      <c r="M9931" s="2" t="s">
        <v>34</v>
      </c>
    </row>
    <row r="9932" spans="1:13" ht="14.25" hidden="1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3"/>
      <c r="J9932" s="2" t="s">
        <v>31</v>
      </c>
      <c r="K9932" s="2" t="s">
        <v>22</v>
      </c>
      <c r="L9932" s="2">
        <v>572.01</v>
      </c>
      <c r="M9932" s="2" t="s">
        <v>17</v>
      </c>
    </row>
    <row r="9933" spans="1:13" ht="14.25" hidden="1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3"/>
      <c r="J9933" s="2" t="s">
        <v>21</v>
      </c>
      <c r="K9933" s="2" t="s">
        <v>27</v>
      </c>
      <c r="L9933" s="2">
        <v>201.71</v>
      </c>
      <c r="M9933" s="2" t="s">
        <v>23</v>
      </c>
    </row>
    <row r="9934" spans="1:13" ht="14.25" customHeight="1" x14ac:dyDescent="0.3">
      <c r="A9934" s="2" t="s">
        <v>9965</v>
      </c>
      <c r="B9934" s="2" t="s">
        <v>19</v>
      </c>
      <c r="C9934" s="2" t="s">
        <v>36</v>
      </c>
      <c r="D9934" s="8">
        <v>3479.09</v>
      </c>
      <c r="E9934" s="11">
        <v>0.12</v>
      </c>
      <c r="F9934" s="18">
        <v>1</v>
      </c>
      <c r="G9934" s="15">
        <v>45143</v>
      </c>
      <c r="H9934" s="3">
        <v>45148</v>
      </c>
      <c r="I9934" s="2">
        <f t="shared" ref="I9934:I9935" si="438">DATEDIF(G9934,H9934,"d")</f>
        <v>5</v>
      </c>
      <c r="J9934" s="2" t="s">
        <v>15</v>
      </c>
      <c r="K9934" s="2" t="s">
        <v>27</v>
      </c>
      <c r="L9934" s="2">
        <v>286.94</v>
      </c>
      <c r="M9934" s="2" t="s">
        <v>17</v>
      </c>
    </row>
    <row r="9935" spans="1:13" ht="14.25" customHeight="1" x14ac:dyDescent="0.3">
      <c r="A9935" s="2" t="s">
        <v>9966</v>
      </c>
      <c r="B9935" s="2" t="s">
        <v>19</v>
      </c>
      <c r="C9935" s="2" t="s">
        <v>26</v>
      </c>
      <c r="D9935" s="8">
        <v>1331.72</v>
      </c>
      <c r="E9935" s="11">
        <v>0.31</v>
      </c>
      <c r="F9935" s="18">
        <v>4</v>
      </c>
      <c r="G9935" s="15">
        <v>45473</v>
      </c>
      <c r="H9935" s="3">
        <v>45476</v>
      </c>
      <c r="I9935" s="2">
        <f t="shared" si="438"/>
        <v>3</v>
      </c>
      <c r="J9935" s="2" t="s">
        <v>21</v>
      </c>
      <c r="K9935" s="2" t="s">
        <v>27</v>
      </c>
      <c r="L9935" s="2">
        <v>203.54</v>
      </c>
      <c r="M9935" s="2" t="s">
        <v>17</v>
      </c>
    </row>
    <row r="9936" spans="1:13" ht="14.25" hidden="1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3"/>
      <c r="J9936" s="2" t="s">
        <v>15</v>
      </c>
      <c r="K9936" s="2" t="s">
        <v>27</v>
      </c>
      <c r="L9936" s="2">
        <v>568.11</v>
      </c>
      <c r="M9936" s="2" t="s">
        <v>39</v>
      </c>
    </row>
    <row r="9937" spans="1:13" ht="14.25" hidden="1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3"/>
      <c r="J9937" s="2" t="s">
        <v>15</v>
      </c>
      <c r="K9937" s="2" t="s">
        <v>27</v>
      </c>
      <c r="L9937" s="2">
        <v>652.54999999999995</v>
      </c>
      <c r="M9937" s="2" t="s">
        <v>17</v>
      </c>
    </row>
    <row r="9938" spans="1:13" ht="14.25" hidden="1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3"/>
      <c r="J9938" s="2" t="s">
        <v>15</v>
      </c>
      <c r="K9938" s="2" t="s">
        <v>22</v>
      </c>
      <c r="L9938" s="2">
        <v>139.94</v>
      </c>
      <c r="M9938" s="2" t="s">
        <v>48</v>
      </c>
    </row>
    <row r="9939" spans="1:13" ht="14.25" hidden="1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3"/>
      <c r="J9939" s="2" t="s">
        <v>21</v>
      </c>
      <c r="K9939" s="2" t="s">
        <v>16</v>
      </c>
      <c r="L9939" s="2">
        <v>486.51</v>
      </c>
      <c r="M9939" s="2" t="s">
        <v>39</v>
      </c>
    </row>
    <row r="9940" spans="1:13" ht="14.25" hidden="1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3"/>
      <c r="J9940" s="2" t="s">
        <v>21</v>
      </c>
      <c r="K9940" s="2" t="s">
        <v>22</v>
      </c>
      <c r="L9940" s="2">
        <v>610.30999999999995</v>
      </c>
      <c r="M9940" s="2" t="s">
        <v>39</v>
      </c>
    </row>
    <row r="9941" spans="1:13" ht="14.25" customHeight="1" x14ac:dyDescent="0.3">
      <c r="A9941" s="2" t="s">
        <v>9972</v>
      </c>
      <c r="B9941" s="2" t="s">
        <v>19</v>
      </c>
      <c r="C9941" s="2" t="s">
        <v>36</v>
      </c>
      <c r="D9941" s="8">
        <v>465.59</v>
      </c>
      <c r="E9941" s="11">
        <v>0.43</v>
      </c>
      <c r="F9941" s="18">
        <v>2</v>
      </c>
      <c r="G9941" s="15">
        <v>45353</v>
      </c>
      <c r="H9941" s="3">
        <v>45355</v>
      </c>
      <c r="I9941" s="2">
        <f>DATEDIF(G9941,H9941,"d")</f>
        <v>2</v>
      </c>
      <c r="J9941" s="2" t="s">
        <v>31</v>
      </c>
      <c r="K9941" s="2" t="s">
        <v>22</v>
      </c>
      <c r="L9941" s="2">
        <v>37.18</v>
      </c>
      <c r="M9941" s="2" t="s">
        <v>39</v>
      </c>
    </row>
    <row r="9942" spans="1:13" ht="14.25" hidden="1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3"/>
      <c r="J9942" s="2" t="s">
        <v>21</v>
      </c>
      <c r="K9942" s="2" t="s">
        <v>27</v>
      </c>
      <c r="L9942" s="2">
        <v>243.9</v>
      </c>
      <c r="M9942" s="2" t="s">
        <v>39</v>
      </c>
    </row>
    <row r="9943" spans="1:13" ht="14.25" hidden="1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3"/>
      <c r="J9943" s="2" t="s">
        <v>21</v>
      </c>
      <c r="K9943" s="2" t="s">
        <v>16</v>
      </c>
      <c r="L9943" s="2">
        <v>463.03</v>
      </c>
      <c r="M9943" s="2" t="s">
        <v>28</v>
      </c>
    </row>
    <row r="9944" spans="1:13" ht="14.25" customHeight="1" x14ac:dyDescent="0.3">
      <c r="A9944" s="2" t="s">
        <v>9975</v>
      </c>
      <c r="B9944" s="2" t="s">
        <v>19</v>
      </c>
      <c r="C9944" s="2" t="s">
        <v>26</v>
      </c>
      <c r="D9944" s="8">
        <v>4658.57</v>
      </c>
      <c r="E9944" s="11">
        <v>0.01</v>
      </c>
      <c r="F9944" s="18">
        <v>6</v>
      </c>
      <c r="G9944" s="15">
        <v>45193</v>
      </c>
      <c r="H9944" s="3">
        <v>45194</v>
      </c>
      <c r="I9944" s="2">
        <f>DATEDIF(G9944,H9944,"d")</f>
        <v>1</v>
      </c>
      <c r="J9944" s="2" t="s">
        <v>15</v>
      </c>
      <c r="K9944" s="2" t="s">
        <v>27</v>
      </c>
      <c r="L9944" s="2">
        <v>1197.52</v>
      </c>
      <c r="M9944" s="2" t="s">
        <v>17</v>
      </c>
    </row>
    <row r="9945" spans="1:13" ht="14.25" hidden="1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3"/>
      <c r="J9945" s="2" t="s">
        <v>31</v>
      </c>
      <c r="K9945" s="2" t="s">
        <v>27</v>
      </c>
      <c r="L9945" s="2">
        <v>118.86</v>
      </c>
      <c r="M9945" s="2" t="s">
        <v>28</v>
      </c>
    </row>
    <row r="9946" spans="1:13" ht="14.25" customHeight="1" x14ac:dyDescent="0.3">
      <c r="A9946" s="2" t="s">
        <v>9977</v>
      </c>
      <c r="B9946" s="2" t="s">
        <v>19</v>
      </c>
      <c r="C9946" s="2" t="s">
        <v>20</v>
      </c>
      <c r="D9946" s="8">
        <v>4232.33</v>
      </c>
      <c r="E9946" s="11">
        <v>0.28000000000000003</v>
      </c>
      <c r="F9946" s="18">
        <v>6</v>
      </c>
      <c r="G9946" s="15">
        <v>45644</v>
      </c>
      <c r="H9946" s="3">
        <v>45649</v>
      </c>
      <c r="I9946" s="2">
        <f>DATEDIF(G9946,H9946,"d")</f>
        <v>5</v>
      </c>
      <c r="J9946" s="2" t="s">
        <v>31</v>
      </c>
      <c r="K9946" s="2" t="s">
        <v>27</v>
      </c>
      <c r="L9946" s="2">
        <v>1224.2</v>
      </c>
      <c r="M9946" s="2" t="s">
        <v>48</v>
      </c>
    </row>
    <row r="9947" spans="1:13" ht="14.25" hidden="1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3"/>
      <c r="J9947" s="2" t="s">
        <v>21</v>
      </c>
      <c r="K9947" s="2" t="s">
        <v>22</v>
      </c>
      <c r="L9947" s="2">
        <v>203.29</v>
      </c>
      <c r="M9947" s="2" t="s">
        <v>48</v>
      </c>
    </row>
    <row r="9948" spans="1:13" ht="14.25" hidden="1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3"/>
      <c r="J9948" s="2" t="s">
        <v>21</v>
      </c>
      <c r="K9948" s="2" t="s">
        <v>22</v>
      </c>
      <c r="L9948" s="2">
        <v>1151.52</v>
      </c>
      <c r="M9948" s="2" t="s">
        <v>28</v>
      </c>
    </row>
    <row r="9949" spans="1:13" ht="14.25" hidden="1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3"/>
      <c r="J9949" s="2" t="s">
        <v>21</v>
      </c>
      <c r="K9949" s="2" t="s">
        <v>16</v>
      </c>
      <c r="L9949" s="2">
        <v>394.37</v>
      </c>
      <c r="M9949" s="2" t="s">
        <v>48</v>
      </c>
    </row>
    <row r="9950" spans="1:13" ht="14.25" customHeight="1" x14ac:dyDescent="0.3">
      <c r="A9950" s="2" t="s">
        <v>9981</v>
      </c>
      <c r="B9950" s="2" t="s">
        <v>19</v>
      </c>
      <c r="C9950" s="2" t="s">
        <v>33</v>
      </c>
      <c r="D9950" s="8">
        <v>2360.59</v>
      </c>
      <c r="E9950" s="11">
        <v>0.42</v>
      </c>
      <c r="F9950" s="18">
        <v>8</v>
      </c>
      <c r="G9950" s="15">
        <v>45404</v>
      </c>
      <c r="H9950" s="3">
        <v>45409</v>
      </c>
      <c r="I9950" s="2">
        <f>DATEDIF(G9950,H9950,"d")</f>
        <v>5</v>
      </c>
      <c r="J9950" s="2" t="s">
        <v>21</v>
      </c>
      <c r="K9950" s="2" t="s">
        <v>22</v>
      </c>
      <c r="L9950" s="2">
        <v>512.48</v>
      </c>
      <c r="M9950" s="2" t="s">
        <v>28</v>
      </c>
    </row>
    <row r="9951" spans="1:13" ht="14.25" hidden="1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3"/>
      <c r="J9951" s="2" t="s">
        <v>15</v>
      </c>
      <c r="K9951" s="2" t="s">
        <v>27</v>
      </c>
      <c r="L9951" s="2">
        <v>861.49</v>
      </c>
      <c r="M9951" s="2" t="s">
        <v>39</v>
      </c>
    </row>
    <row r="9952" spans="1:13" ht="14.25" hidden="1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3"/>
      <c r="J9952" s="2" t="s">
        <v>31</v>
      </c>
      <c r="K9952" s="2" t="s">
        <v>16</v>
      </c>
      <c r="L9952" s="2">
        <v>800.31</v>
      </c>
      <c r="M9952" s="2" t="s">
        <v>39</v>
      </c>
    </row>
    <row r="9953" spans="1:13" ht="14.25" customHeight="1" x14ac:dyDescent="0.3">
      <c r="A9953" s="2" t="s">
        <v>9984</v>
      </c>
      <c r="B9953" s="2" t="s">
        <v>19</v>
      </c>
      <c r="C9953" s="2" t="s">
        <v>33</v>
      </c>
      <c r="D9953" s="8">
        <v>1863.62</v>
      </c>
      <c r="E9953" s="11">
        <v>0.2</v>
      </c>
      <c r="F9953" s="18">
        <v>5</v>
      </c>
      <c r="G9953" s="15">
        <v>45206</v>
      </c>
      <c r="H9953" s="3">
        <v>45212</v>
      </c>
      <c r="I9953" s="2">
        <f>DATEDIF(G9953,H9953,"d")</f>
        <v>6</v>
      </c>
      <c r="J9953" s="2" t="s">
        <v>15</v>
      </c>
      <c r="K9953" s="2" t="s">
        <v>16</v>
      </c>
      <c r="L9953" s="2">
        <v>129.5</v>
      </c>
      <c r="M9953" s="2" t="s">
        <v>34</v>
      </c>
    </row>
    <row r="9954" spans="1:13" ht="14.25" hidden="1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3"/>
      <c r="J9954" s="2" t="s">
        <v>31</v>
      </c>
      <c r="K9954" s="2" t="s">
        <v>16</v>
      </c>
      <c r="L9954" s="2">
        <v>376.38</v>
      </c>
      <c r="M9954" s="2" t="s">
        <v>39</v>
      </c>
    </row>
    <row r="9955" spans="1:13" ht="14.25" hidden="1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3"/>
      <c r="J9955" s="2" t="s">
        <v>31</v>
      </c>
      <c r="K9955" s="2" t="s">
        <v>27</v>
      </c>
      <c r="L9955" s="2">
        <v>363.72</v>
      </c>
      <c r="M9955" s="2" t="s">
        <v>28</v>
      </c>
    </row>
    <row r="9956" spans="1:13" ht="14.25" customHeight="1" x14ac:dyDescent="0.3">
      <c r="A9956" s="2" t="s">
        <v>9987</v>
      </c>
      <c r="B9956" s="2" t="s">
        <v>19</v>
      </c>
      <c r="C9956" s="2" t="s">
        <v>14</v>
      </c>
      <c r="D9956" s="8">
        <v>3735.06</v>
      </c>
      <c r="E9956" s="11">
        <v>0.11</v>
      </c>
      <c r="F9956" s="18">
        <v>6</v>
      </c>
      <c r="G9956" s="15">
        <v>45612</v>
      </c>
      <c r="H9956" s="3">
        <v>45616</v>
      </c>
      <c r="I9956" s="2">
        <f t="shared" ref="I9956:I9959" si="439">DATEDIF(G9956,H9956,"d")</f>
        <v>4</v>
      </c>
      <c r="J9956" s="2" t="s">
        <v>31</v>
      </c>
      <c r="K9956" s="2" t="s">
        <v>27</v>
      </c>
      <c r="L9956" s="2">
        <v>330.88</v>
      </c>
      <c r="M9956" s="2" t="s">
        <v>48</v>
      </c>
    </row>
    <row r="9957" spans="1:13" ht="14.25" customHeight="1" x14ac:dyDescent="0.3">
      <c r="A9957" s="2" t="s">
        <v>9988</v>
      </c>
      <c r="B9957" s="2" t="s">
        <v>19</v>
      </c>
      <c r="C9957" s="2" t="s">
        <v>26</v>
      </c>
      <c r="D9957" s="8">
        <v>3111.16</v>
      </c>
      <c r="E9957" s="11">
        <v>0.03</v>
      </c>
      <c r="F9957" s="18">
        <v>2</v>
      </c>
      <c r="G9957" s="15">
        <v>45395</v>
      </c>
      <c r="H9957" s="3">
        <v>45402</v>
      </c>
      <c r="I9957" s="2">
        <f t="shared" si="439"/>
        <v>7</v>
      </c>
      <c r="J9957" s="2" t="s">
        <v>15</v>
      </c>
      <c r="K9957" s="2" t="s">
        <v>16</v>
      </c>
      <c r="L9957" s="2">
        <v>800.21</v>
      </c>
      <c r="M9957" s="2" t="s">
        <v>28</v>
      </c>
    </row>
    <row r="9958" spans="1:13" ht="14.25" customHeight="1" x14ac:dyDescent="0.3">
      <c r="A9958" s="2" t="s">
        <v>9989</v>
      </c>
      <c r="B9958" s="2" t="s">
        <v>19</v>
      </c>
      <c r="C9958" s="2" t="s">
        <v>20</v>
      </c>
      <c r="D9958" s="8">
        <v>4156.7700000000004</v>
      </c>
      <c r="E9958" s="11">
        <v>0.08</v>
      </c>
      <c r="F9958" s="18">
        <v>6</v>
      </c>
      <c r="G9958" s="15">
        <v>45060</v>
      </c>
      <c r="H9958" s="3">
        <v>45065</v>
      </c>
      <c r="I9958" s="2">
        <f t="shared" si="439"/>
        <v>5</v>
      </c>
      <c r="J9958" s="2" t="s">
        <v>31</v>
      </c>
      <c r="K9958" s="2" t="s">
        <v>16</v>
      </c>
      <c r="L9958" s="2">
        <v>937.2</v>
      </c>
      <c r="M9958" s="2" t="s">
        <v>39</v>
      </c>
    </row>
    <row r="9959" spans="1:13" ht="14.25" customHeight="1" x14ac:dyDescent="0.3">
      <c r="A9959" s="2" t="s">
        <v>9990</v>
      </c>
      <c r="B9959" s="2" t="s">
        <v>19</v>
      </c>
      <c r="C9959" s="2" t="s">
        <v>20</v>
      </c>
      <c r="D9959" s="8">
        <v>2265.9499999999998</v>
      </c>
      <c r="E9959" s="11">
        <v>0.44</v>
      </c>
      <c r="F9959" s="18">
        <v>7</v>
      </c>
      <c r="G9959" s="15">
        <v>45578</v>
      </c>
      <c r="H9959" s="3">
        <v>45579</v>
      </c>
      <c r="I9959" s="2">
        <f t="shared" si="439"/>
        <v>1</v>
      </c>
      <c r="J9959" s="2" t="s">
        <v>15</v>
      </c>
      <c r="K9959" s="2" t="s">
        <v>22</v>
      </c>
      <c r="L9959" s="2">
        <v>321.19</v>
      </c>
      <c r="M9959" s="2" t="s">
        <v>23</v>
      </c>
    </row>
    <row r="9960" spans="1:13" ht="14.25" hidden="1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3"/>
      <c r="J9960" s="2" t="s">
        <v>31</v>
      </c>
      <c r="K9960" s="2" t="s">
        <v>27</v>
      </c>
      <c r="L9960" s="2">
        <v>720.6</v>
      </c>
      <c r="M9960" s="2" t="s">
        <v>34</v>
      </c>
    </row>
    <row r="9961" spans="1:13" ht="14.25" hidden="1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3"/>
      <c r="J9961" s="2" t="s">
        <v>15</v>
      </c>
      <c r="K9961" s="2" t="s">
        <v>22</v>
      </c>
      <c r="L9961" s="2">
        <v>615.45000000000005</v>
      </c>
      <c r="M9961" s="2" t="s">
        <v>28</v>
      </c>
    </row>
    <row r="9962" spans="1:13" ht="14.25" hidden="1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3"/>
      <c r="J9962" s="2" t="s">
        <v>31</v>
      </c>
      <c r="K9962" s="2" t="s">
        <v>27</v>
      </c>
      <c r="L9962" s="2">
        <v>356.84</v>
      </c>
      <c r="M9962" s="2" t="s">
        <v>28</v>
      </c>
    </row>
    <row r="9963" spans="1:13" ht="14.25" hidden="1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3"/>
      <c r="J9963" s="2" t="s">
        <v>15</v>
      </c>
      <c r="K9963" s="2" t="s">
        <v>27</v>
      </c>
      <c r="L9963" s="2">
        <v>89.62</v>
      </c>
      <c r="M9963" s="2" t="s">
        <v>39</v>
      </c>
    </row>
    <row r="9964" spans="1:13" ht="14.25" hidden="1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3"/>
      <c r="J9964" s="2" t="s">
        <v>21</v>
      </c>
      <c r="K9964" s="2" t="s">
        <v>16</v>
      </c>
      <c r="L9964" s="2">
        <v>460.5</v>
      </c>
      <c r="M9964" s="2" t="s">
        <v>17</v>
      </c>
    </row>
    <row r="9965" spans="1:13" ht="14.25" hidden="1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3"/>
      <c r="J9965" s="2" t="s">
        <v>15</v>
      </c>
      <c r="K9965" s="2" t="s">
        <v>27</v>
      </c>
      <c r="L9965" s="2">
        <v>295.74</v>
      </c>
      <c r="M9965" s="2" t="s">
        <v>23</v>
      </c>
    </row>
    <row r="9966" spans="1:13" ht="14.25" hidden="1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3"/>
      <c r="J9966" s="2" t="s">
        <v>21</v>
      </c>
      <c r="K9966" s="2" t="s">
        <v>16</v>
      </c>
      <c r="L9966" s="2">
        <v>444.85</v>
      </c>
      <c r="M9966" s="2" t="s">
        <v>39</v>
      </c>
    </row>
    <row r="9967" spans="1:13" ht="14.25" hidden="1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3"/>
      <c r="J9967" s="2" t="s">
        <v>15</v>
      </c>
      <c r="K9967" s="2" t="s">
        <v>16</v>
      </c>
      <c r="L9967" s="2">
        <v>290.51</v>
      </c>
      <c r="M9967" s="2" t="s">
        <v>39</v>
      </c>
    </row>
    <row r="9968" spans="1:13" ht="14.25" hidden="1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3"/>
      <c r="J9968" s="2" t="s">
        <v>21</v>
      </c>
      <c r="K9968" s="2" t="s">
        <v>22</v>
      </c>
      <c r="L9968" s="2">
        <v>913.96</v>
      </c>
      <c r="M9968" s="2" t="s">
        <v>34</v>
      </c>
    </row>
    <row r="9969" spans="1:13" ht="14.25" customHeight="1" x14ac:dyDescent="0.3">
      <c r="A9969" s="2" t="s">
        <v>10000</v>
      </c>
      <c r="B9969" s="2" t="s">
        <v>19</v>
      </c>
      <c r="C9969" s="2" t="s">
        <v>36</v>
      </c>
      <c r="D9969" s="8">
        <v>602.02</v>
      </c>
      <c r="E9969" s="11">
        <v>0.31</v>
      </c>
      <c r="F9969" s="18">
        <v>3</v>
      </c>
      <c r="G9969" s="15">
        <v>45445</v>
      </c>
      <c r="H9969" s="3">
        <v>45446</v>
      </c>
      <c r="I9969" s="2">
        <f t="shared" ref="I9969:I9970" si="440">DATEDIF(G9969,H9969,"d")</f>
        <v>1</v>
      </c>
      <c r="J9969" s="2" t="s">
        <v>21</v>
      </c>
      <c r="K9969" s="2" t="s">
        <v>16</v>
      </c>
      <c r="L9969" s="2">
        <v>144.4</v>
      </c>
      <c r="M9969" s="2" t="s">
        <v>48</v>
      </c>
    </row>
    <row r="9970" spans="1:13" ht="14.25" customHeight="1" x14ac:dyDescent="0.3">
      <c r="A9970" s="2" t="s">
        <v>10001</v>
      </c>
      <c r="B9970" s="2" t="s">
        <v>19</v>
      </c>
      <c r="C9970" s="2" t="s">
        <v>20</v>
      </c>
      <c r="D9970" s="8">
        <v>3044.43</v>
      </c>
      <c r="E9970" s="11">
        <v>0.22</v>
      </c>
      <c r="F9970" s="18">
        <v>3</v>
      </c>
      <c r="G9970" s="15">
        <v>45166</v>
      </c>
      <c r="H9970" s="3">
        <v>45168</v>
      </c>
      <c r="I9970" s="2">
        <f t="shared" si="440"/>
        <v>2</v>
      </c>
      <c r="J9970" s="2" t="s">
        <v>15</v>
      </c>
      <c r="K9970" s="2" t="s">
        <v>16</v>
      </c>
      <c r="L9970" s="2">
        <v>552.09</v>
      </c>
      <c r="M9970" s="2" t="s">
        <v>17</v>
      </c>
    </row>
    <row r="9971" spans="1:13" ht="14.25" hidden="1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3"/>
      <c r="J9971" s="2" t="s">
        <v>31</v>
      </c>
      <c r="K9971" s="2" t="s">
        <v>22</v>
      </c>
      <c r="L9971" s="2">
        <v>477.4</v>
      </c>
      <c r="M9971" s="2" t="s">
        <v>17</v>
      </c>
    </row>
    <row r="9972" spans="1:13" ht="14.25" customHeight="1" x14ac:dyDescent="0.3">
      <c r="A9972" s="2" t="s">
        <v>10003</v>
      </c>
      <c r="B9972" s="2" t="s">
        <v>19</v>
      </c>
      <c r="C9972" s="2" t="s">
        <v>36</v>
      </c>
      <c r="D9972" s="8">
        <v>943.11</v>
      </c>
      <c r="E9972" s="11">
        <v>0.26</v>
      </c>
      <c r="F9972" s="18">
        <v>4</v>
      </c>
      <c r="G9972" s="15">
        <v>45081</v>
      </c>
      <c r="H9972" s="3">
        <v>45082</v>
      </c>
      <c r="I9972" s="2">
        <f t="shared" ref="I9972:I9973" si="441">DATEDIF(G9972,H9972,"d")</f>
        <v>1</v>
      </c>
      <c r="J9972" s="2" t="s">
        <v>31</v>
      </c>
      <c r="K9972" s="2" t="s">
        <v>27</v>
      </c>
      <c r="L9972" s="2">
        <v>94.22</v>
      </c>
      <c r="M9972" s="2" t="s">
        <v>48</v>
      </c>
    </row>
    <row r="9973" spans="1:13" ht="14.25" customHeight="1" x14ac:dyDescent="0.3">
      <c r="A9973" s="2" t="s">
        <v>10004</v>
      </c>
      <c r="B9973" s="2" t="s">
        <v>19</v>
      </c>
      <c r="C9973" s="2" t="s">
        <v>14</v>
      </c>
      <c r="D9973" s="8">
        <v>2773.44</v>
      </c>
      <c r="E9973" s="11">
        <v>0.35</v>
      </c>
      <c r="F9973" s="18">
        <v>8</v>
      </c>
      <c r="G9973" s="15">
        <v>45178</v>
      </c>
      <c r="H9973" s="3">
        <v>45185</v>
      </c>
      <c r="I9973" s="2">
        <f t="shared" si="441"/>
        <v>7</v>
      </c>
      <c r="J9973" s="2" t="s">
        <v>31</v>
      </c>
      <c r="K9973" s="2" t="s">
        <v>27</v>
      </c>
      <c r="L9973" s="2">
        <v>526.97</v>
      </c>
      <c r="M9973" s="2" t="s">
        <v>48</v>
      </c>
    </row>
    <row r="9974" spans="1:13" ht="14.25" hidden="1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3"/>
      <c r="J9974" s="2" t="s">
        <v>31</v>
      </c>
      <c r="K9974" s="2" t="s">
        <v>27</v>
      </c>
      <c r="L9974" s="2">
        <v>146.86000000000001</v>
      </c>
      <c r="M9974" s="2" t="s">
        <v>39</v>
      </c>
    </row>
    <row r="9975" spans="1:13" ht="14.25" hidden="1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3"/>
      <c r="J9975" s="2" t="s">
        <v>31</v>
      </c>
      <c r="K9975" s="2" t="s">
        <v>16</v>
      </c>
      <c r="L9975" s="2">
        <v>88.97</v>
      </c>
      <c r="M9975" s="2" t="s">
        <v>48</v>
      </c>
    </row>
    <row r="9976" spans="1:13" ht="14.25" hidden="1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3"/>
      <c r="J9976" s="2" t="s">
        <v>31</v>
      </c>
      <c r="K9976" s="2" t="s">
        <v>27</v>
      </c>
      <c r="L9976" s="2">
        <v>40.729999999999997</v>
      </c>
      <c r="M9976" s="2" t="s">
        <v>17</v>
      </c>
    </row>
    <row r="9977" spans="1:13" ht="14.25" hidden="1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3"/>
      <c r="J9977" s="2" t="s">
        <v>15</v>
      </c>
      <c r="K9977" s="2" t="s">
        <v>22</v>
      </c>
      <c r="L9977" s="2">
        <v>282.3</v>
      </c>
      <c r="M9977" s="2" t="s">
        <v>34</v>
      </c>
    </row>
    <row r="9978" spans="1:13" ht="14.25" customHeight="1" x14ac:dyDescent="0.3">
      <c r="A9978" s="2" t="s">
        <v>10009</v>
      </c>
      <c r="B9978" s="2" t="s">
        <v>19</v>
      </c>
      <c r="C9978" s="2" t="s">
        <v>20</v>
      </c>
      <c r="D9978" s="8">
        <v>3115.73</v>
      </c>
      <c r="E9978" s="11">
        <v>0.37</v>
      </c>
      <c r="F9978" s="18">
        <v>8</v>
      </c>
      <c r="G9978" s="15">
        <v>45282</v>
      </c>
      <c r="H9978" s="3">
        <v>45289</v>
      </c>
      <c r="I9978" s="2">
        <f t="shared" ref="I9978:I9979" si="442">DATEDIF(G9978,H9978,"d")</f>
        <v>7</v>
      </c>
      <c r="J9978" s="2" t="s">
        <v>21</v>
      </c>
      <c r="K9978" s="2" t="s">
        <v>27</v>
      </c>
      <c r="L9978" s="2">
        <v>907.45</v>
      </c>
      <c r="M9978" s="2" t="s">
        <v>28</v>
      </c>
    </row>
    <row r="9979" spans="1:13" ht="14.25" customHeight="1" x14ac:dyDescent="0.3">
      <c r="A9979" s="2" t="s">
        <v>10010</v>
      </c>
      <c r="B9979" s="2" t="s">
        <v>19</v>
      </c>
      <c r="C9979" s="2" t="s">
        <v>33</v>
      </c>
      <c r="D9979" s="8">
        <v>3604.1</v>
      </c>
      <c r="E9979" s="11">
        <v>0.3</v>
      </c>
      <c r="F9979" s="18">
        <v>7</v>
      </c>
      <c r="G9979" s="15">
        <v>45643</v>
      </c>
      <c r="H9979" s="3">
        <v>45647</v>
      </c>
      <c r="I9979" s="2">
        <f t="shared" si="442"/>
        <v>4</v>
      </c>
      <c r="J9979" s="2" t="s">
        <v>15</v>
      </c>
      <c r="K9979" s="2" t="s">
        <v>16</v>
      </c>
      <c r="L9979" s="2">
        <v>233.73</v>
      </c>
      <c r="M9979" s="2" t="s">
        <v>23</v>
      </c>
    </row>
    <row r="9980" spans="1:13" ht="14.25" hidden="1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3"/>
      <c r="J9980" s="2" t="s">
        <v>21</v>
      </c>
      <c r="K9980" s="2" t="s">
        <v>22</v>
      </c>
      <c r="L9980" s="2">
        <v>935.6</v>
      </c>
      <c r="M9980" s="2" t="s">
        <v>23</v>
      </c>
    </row>
    <row r="9981" spans="1:13" ht="14.25" customHeight="1" x14ac:dyDescent="0.3">
      <c r="A9981" s="2" t="s">
        <v>10012</v>
      </c>
      <c r="B9981" s="2" t="s">
        <v>19</v>
      </c>
      <c r="C9981" s="2" t="s">
        <v>26</v>
      </c>
      <c r="D9981" s="8">
        <v>758.13</v>
      </c>
      <c r="E9981" s="11">
        <v>0.28999999999999998</v>
      </c>
      <c r="F9981" s="18">
        <v>6</v>
      </c>
      <c r="G9981" s="15">
        <v>45042</v>
      </c>
      <c r="H9981" s="3">
        <v>45048</v>
      </c>
      <c r="I9981" s="2">
        <f t="shared" ref="I9981:I9982" si="443">DATEDIF(G9981,H9981,"d")</f>
        <v>6</v>
      </c>
      <c r="J9981" s="2" t="s">
        <v>21</v>
      </c>
      <c r="K9981" s="2" t="s">
        <v>22</v>
      </c>
      <c r="L9981" s="2">
        <v>219.45</v>
      </c>
      <c r="M9981" s="2" t="s">
        <v>48</v>
      </c>
    </row>
    <row r="9982" spans="1:13" ht="14.25" customHeight="1" x14ac:dyDescent="0.3">
      <c r="A9982" s="2" t="s">
        <v>10013</v>
      </c>
      <c r="B9982" s="2" t="s">
        <v>19</v>
      </c>
      <c r="C9982" s="2" t="s">
        <v>14</v>
      </c>
      <c r="D9982" s="8">
        <v>842.67</v>
      </c>
      <c r="E9982" s="11">
        <v>0.4</v>
      </c>
      <c r="F9982" s="18">
        <v>2</v>
      </c>
      <c r="G9982" s="15">
        <v>44976</v>
      </c>
      <c r="H9982" s="3">
        <v>44982</v>
      </c>
      <c r="I9982" s="2">
        <f t="shared" si="443"/>
        <v>6</v>
      </c>
      <c r="J9982" s="2" t="s">
        <v>15</v>
      </c>
      <c r="K9982" s="2" t="s">
        <v>16</v>
      </c>
      <c r="L9982" s="2">
        <v>188.3</v>
      </c>
      <c r="M9982" s="2" t="s">
        <v>23</v>
      </c>
    </row>
    <row r="9983" spans="1:13" ht="14.25" hidden="1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3"/>
      <c r="J9983" s="2" t="s">
        <v>21</v>
      </c>
      <c r="K9983" s="2" t="s">
        <v>16</v>
      </c>
      <c r="L9983" s="2">
        <v>389.64</v>
      </c>
      <c r="M9983" s="2" t="s">
        <v>48</v>
      </c>
    </row>
    <row r="9984" spans="1:13" ht="14.25" customHeight="1" x14ac:dyDescent="0.3">
      <c r="A9984" s="2" t="s">
        <v>10015</v>
      </c>
      <c r="B9984" s="2" t="s">
        <v>19</v>
      </c>
      <c r="C9984" s="2" t="s">
        <v>14</v>
      </c>
      <c r="D9984" s="8">
        <v>2055.59</v>
      </c>
      <c r="E9984" s="11">
        <v>0.39</v>
      </c>
      <c r="F9984" s="18">
        <v>5</v>
      </c>
      <c r="G9984" s="15">
        <v>44958</v>
      </c>
      <c r="H9984" s="3">
        <v>44965</v>
      </c>
      <c r="I9984" s="2">
        <f>DATEDIF(G9984,H9984,"d")</f>
        <v>7</v>
      </c>
      <c r="J9984" s="2" t="s">
        <v>15</v>
      </c>
      <c r="K9984" s="2" t="s">
        <v>27</v>
      </c>
      <c r="L9984" s="2">
        <v>492.33</v>
      </c>
      <c r="M9984" s="2" t="s">
        <v>17</v>
      </c>
    </row>
    <row r="9985" spans="1:13" ht="14.25" hidden="1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3"/>
      <c r="J9985" s="2" t="s">
        <v>15</v>
      </c>
      <c r="K9985" s="2" t="s">
        <v>16</v>
      </c>
      <c r="L9985" s="2">
        <v>446.46</v>
      </c>
      <c r="M9985" s="2" t="s">
        <v>39</v>
      </c>
    </row>
    <row r="9986" spans="1:13" ht="14.25" hidden="1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3"/>
      <c r="J9986" s="2" t="s">
        <v>31</v>
      </c>
      <c r="K9986" s="2" t="s">
        <v>16</v>
      </c>
      <c r="L9986" s="2">
        <v>644.62</v>
      </c>
      <c r="M9986" s="2" t="s">
        <v>34</v>
      </c>
    </row>
    <row r="9987" spans="1:13" ht="14.25" customHeight="1" x14ac:dyDescent="0.3">
      <c r="A9987" s="2" t="s">
        <v>10018</v>
      </c>
      <c r="B9987" s="2" t="s">
        <v>19</v>
      </c>
      <c r="C9987" s="2" t="s">
        <v>14</v>
      </c>
      <c r="D9987" s="8">
        <v>1350.34</v>
      </c>
      <c r="E9987" s="11">
        <v>0.27</v>
      </c>
      <c r="F9987" s="18">
        <v>5</v>
      </c>
      <c r="G9987" s="15">
        <v>45013</v>
      </c>
      <c r="H9987" s="3">
        <v>45018</v>
      </c>
      <c r="I9987" s="2">
        <f>DATEDIF(G9987,H9987,"d")</f>
        <v>5</v>
      </c>
      <c r="J9987" s="2" t="s">
        <v>21</v>
      </c>
      <c r="K9987" s="2" t="s">
        <v>22</v>
      </c>
      <c r="L9987" s="2">
        <v>310.08</v>
      </c>
      <c r="M9987" s="2" t="s">
        <v>17</v>
      </c>
    </row>
    <row r="9988" spans="1:13" ht="14.25" hidden="1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3"/>
      <c r="J9988" s="2" t="s">
        <v>31</v>
      </c>
      <c r="K9988" s="2" t="s">
        <v>27</v>
      </c>
      <c r="L9988" s="2">
        <v>74.22</v>
      </c>
      <c r="M9988" s="2" t="s">
        <v>34</v>
      </c>
    </row>
    <row r="9989" spans="1:13" ht="14.25" hidden="1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3"/>
      <c r="J9989" s="2" t="s">
        <v>15</v>
      </c>
      <c r="K9989" s="2" t="s">
        <v>27</v>
      </c>
      <c r="L9989" s="2">
        <v>536.03</v>
      </c>
      <c r="M9989" s="2" t="s">
        <v>48</v>
      </c>
    </row>
    <row r="9990" spans="1:13" ht="14.25" hidden="1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3"/>
      <c r="J9990" s="2" t="s">
        <v>15</v>
      </c>
      <c r="K9990" s="2" t="s">
        <v>22</v>
      </c>
      <c r="L9990" s="2">
        <v>419.44</v>
      </c>
      <c r="M9990" s="2" t="s">
        <v>28</v>
      </c>
    </row>
    <row r="9991" spans="1:13" ht="14.25" hidden="1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3"/>
      <c r="J9991" s="2" t="s">
        <v>21</v>
      </c>
      <c r="K9991" s="2" t="s">
        <v>22</v>
      </c>
      <c r="L9991" s="2">
        <v>946.8</v>
      </c>
      <c r="M9991" s="2" t="s">
        <v>34</v>
      </c>
    </row>
    <row r="9992" spans="1:13" ht="14.25" customHeight="1" x14ac:dyDescent="0.3">
      <c r="A9992" s="2" t="s">
        <v>10023</v>
      </c>
      <c r="B9992" s="2" t="s">
        <v>19</v>
      </c>
      <c r="C9992" s="2" t="s">
        <v>14</v>
      </c>
      <c r="D9992" s="8">
        <v>1379.78</v>
      </c>
      <c r="E9992" s="11">
        <v>0.38</v>
      </c>
      <c r="F9992" s="18">
        <v>6</v>
      </c>
      <c r="G9992" s="15">
        <v>45116</v>
      </c>
      <c r="H9992" s="3">
        <v>45118</v>
      </c>
      <c r="I9992" s="2">
        <f t="shared" ref="I9992:I9993" si="444">DATEDIF(G9992,H9992,"d")</f>
        <v>2</v>
      </c>
      <c r="J9992" s="2" t="s">
        <v>31</v>
      </c>
      <c r="K9992" s="2" t="s">
        <v>22</v>
      </c>
      <c r="L9992" s="2">
        <v>361.37</v>
      </c>
      <c r="M9992" s="2" t="s">
        <v>28</v>
      </c>
    </row>
    <row r="9993" spans="1:13" ht="14.25" customHeight="1" x14ac:dyDescent="0.3">
      <c r="A9993" s="2" t="s">
        <v>10024</v>
      </c>
      <c r="B9993" s="2" t="s">
        <v>19</v>
      </c>
      <c r="C9993" s="2" t="s">
        <v>14</v>
      </c>
      <c r="D9993" s="8">
        <v>2633.12</v>
      </c>
      <c r="E9993" s="11">
        <v>0.37</v>
      </c>
      <c r="F9993" s="18">
        <v>8</v>
      </c>
      <c r="G9993" s="15">
        <v>45184</v>
      </c>
      <c r="H9993" s="3">
        <v>45187</v>
      </c>
      <c r="I9993" s="2">
        <f t="shared" si="444"/>
        <v>3</v>
      </c>
      <c r="J9993" s="2" t="s">
        <v>31</v>
      </c>
      <c r="K9993" s="2" t="s">
        <v>27</v>
      </c>
      <c r="L9993" s="2">
        <v>694.71</v>
      </c>
      <c r="M9993" s="2" t="s">
        <v>17</v>
      </c>
    </row>
    <row r="9994" spans="1:13" ht="14.25" hidden="1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3"/>
      <c r="J9994" s="2" t="s">
        <v>21</v>
      </c>
      <c r="K9994" s="2" t="s">
        <v>16</v>
      </c>
      <c r="L9994" s="2">
        <v>272.98</v>
      </c>
      <c r="M9994" s="2" t="s">
        <v>34</v>
      </c>
    </row>
    <row r="9995" spans="1:13" ht="14.25" hidden="1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3"/>
      <c r="J9995" s="2" t="s">
        <v>15</v>
      </c>
      <c r="K9995" s="2" t="s">
        <v>27</v>
      </c>
      <c r="L9995" s="2">
        <v>647.79</v>
      </c>
      <c r="M9995" s="2" t="s">
        <v>17</v>
      </c>
    </row>
    <row r="9996" spans="1:13" ht="14.25" customHeight="1" x14ac:dyDescent="0.3">
      <c r="A9996" s="2" t="s">
        <v>10027</v>
      </c>
      <c r="B9996" s="2" t="s">
        <v>19</v>
      </c>
      <c r="C9996" s="2" t="s">
        <v>33</v>
      </c>
      <c r="D9996" s="8">
        <v>440.04</v>
      </c>
      <c r="E9996" s="11">
        <v>0.31</v>
      </c>
      <c r="F9996" s="18">
        <v>7</v>
      </c>
      <c r="G9996" s="15">
        <v>45509</v>
      </c>
      <c r="H9996" s="3">
        <v>45510</v>
      </c>
      <c r="I9996" s="2">
        <f t="shared" ref="I9996:I9997" si="445">DATEDIF(G9996,H9996,"d")</f>
        <v>1</v>
      </c>
      <c r="J9996" s="2" t="s">
        <v>15</v>
      </c>
      <c r="K9996" s="2" t="s">
        <v>27</v>
      </c>
      <c r="L9996" s="2">
        <v>129.29</v>
      </c>
      <c r="M9996" s="2" t="s">
        <v>48</v>
      </c>
    </row>
    <row r="9997" spans="1:13" ht="14.25" customHeight="1" x14ac:dyDescent="0.3">
      <c r="A9997" s="2" t="s">
        <v>10028</v>
      </c>
      <c r="B9997" s="2" t="s">
        <v>19</v>
      </c>
      <c r="C9997" s="2" t="s">
        <v>26</v>
      </c>
      <c r="D9997" s="8">
        <v>1449.66</v>
      </c>
      <c r="E9997" s="11">
        <v>0.35</v>
      </c>
      <c r="F9997" s="18">
        <v>9</v>
      </c>
      <c r="G9997" s="15">
        <v>45158</v>
      </c>
      <c r="H9997" s="3">
        <v>45159</v>
      </c>
      <c r="I9997" s="2">
        <f t="shared" si="445"/>
        <v>1</v>
      </c>
      <c r="J9997" s="2" t="s">
        <v>21</v>
      </c>
      <c r="K9997" s="2" t="s">
        <v>27</v>
      </c>
      <c r="L9997" s="2">
        <v>387.81</v>
      </c>
      <c r="M9997" s="2" t="s">
        <v>48</v>
      </c>
    </row>
    <row r="9998" spans="1:13" ht="14.25" hidden="1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3"/>
      <c r="J9998" s="2" t="s">
        <v>21</v>
      </c>
      <c r="K9998" s="2" t="s">
        <v>16</v>
      </c>
      <c r="L9998" s="2">
        <v>661.78</v>
      </c>
      <c r="M9998" s="2" t="s">
        <v>23</v>
      </c>
    </row>
    <row r="9999" spans="1:13" ht="14.25" hidden="1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3"/>
      <c r="J9999" s="2" t="s">
        <v>21</v>
      </c>
      <c r="K9999" s="2" t="s">
        <v>22</v>
      </c>
      <c r="L9999" s="2">
        <v>140.75</v>
      </c>
      <c r="M9999" s="2" t="s">
        <v>23</v>
      </c>
    </row>
    <row r="10000" spans="1:13" ht="14.25" hidden="1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3"/>
      <c r="J10000" s="2" t="s">
        <v>31</v>
      </c>
      <c r="K10000" s="2" t="s">
        <v>22</v>
      </c>
      <c r="L10000" s="2">
        <v>478.99</v>
      </c>
      <c r="M10000" s="2" t="s">
        <v>34</v>
      </c>
    </row>
    <row r="10001" spans="1:13" ht="14.25" hidden="1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3"/>
      <c r="J10001" s="2" t="s">
        <v>21</v>
      </c>
      <c r="K10001" s="2" t="s">
        <v>16</v>
      </c>
      <c r="L10001" s="2">
        <v>174.67</v>
      </c>
      <c r="M10001" s="2" t="s">
        <v>28</v>
      </c>
    </row>
    <row r="10002" spans="1:13" ht="14.25" hidden="1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3"/>
      <c r="J10002" s="2" t="s">
        <v>15</v>
      </c>
      <c r="K10002" s="2" t="s">
        <v>27</v>
      </c>
      <c r="L10002" s="2">
        <v>12.86</v>
      </c>
      <c r="M10002" s="2" t="s">
        <v>17</v>
      </c>
    </row>
    <row r="10003" spans="1:13" ht="14.25" customHeight="1" x14ac:dyDescent="0.3">
      <c r="A10003" s="2" t="s">
        <v>10034</v>
      </c>
      <c r="B10003" s="2" t="s">
        <v>19</v>
      </c>
      <c r="C10003" s="2" t="s">
        <v>20</v>
      </c>
      <c r="D10003" s="8">
        <v>4331.12</v>
      </c>
      <c r="E10003" s="11">
        <v>0.01</v>
      </c>
      <c r="F10003" s="18">
        <v>1</v>
      </c>
      <c r="G10003" s="15">
        <v>45291</v>
      </c>
      <c r="H10003" s="3">
        <v>45294</v>
      </c>
      <c r="I10003" s="2">
        <f>DATEDIF(G10003,H10003,"d")</f>
        <v>3</v>
      </c>
      <c r="J10003" s="2" t="s">
        <v>21</v>
      </c>
      <c r="K10003" s="2" t="s">
        <v>27</v>
      </c>
      <c r="L10003" s="2">
        <v>1213.8900000000001</v>
      </c>
      <c r="M10003" s="2" t="s">
        <v>17</v>
      </c>
    </row>
    <row r="10004" spans="1:13" ht="14.25" hidden="1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3"/>
      <c r="J10004" s="2" t="s">
        <v>31</v>
      </c>
      <c r="K10004" s="2" t="s">
        <v>16</v>
      </c>
      <c r="L10004" s="2">
        <v>223.32</v>
      </c>
      <c r="M10004" s="2" t="s">
        <v>39</v>
      </c>
    </row>
    <row r="10005" spans="1:13" ht="14.25" customHeight="1" x14ac:dyDescent="0.3">
      <c r="A10005" s="2" t="s">
        <v>10036</v>
      </c>
      <c r="B10005" s="2" t="s">
        <v>19</v>
      </c>
      <c r="C10005" s="2" t="s">
        <v>33</v>
      </c>
      <c r="D10005" s="8">
        <v>868.56</v>
      </c>
      <c r="E10005" s="11">
        <v>0.49</v>
      </c>
      <c r="F10005" s="18">
        <v>9</v>
      </c>
      <c r="G10005" s="15">
        <v>45284</v>
      </c>
      <c r="H10005" s="3">
        <v>45291</v>
      </c>
      <c r="I10005" s="2">
        <f t="shared" ref="I10005:I10006" si="446">DATEDIF(G10005,H10005,"d")</f>
        <v>7</v>
      </c>
      <c r="J10005" s="2" t="s">
        <v>31</v>
      </c>
      <c r="K10005" s="2" t="s">
        <v>27</v>
      </c>
      <c r="L10005" s="2">
        <v>112.23</v>
      </c>
      <c r="M10005" s="2" t="s">
        <v>17</v>
      </c>
    </row>
    <row r="10006" spans="1:13" ht="14.25" customHeight="1" x14ac:dyDescent="0.3">
      <c r="A10006" s="2" t="s">
        <v>10037</v>
      </c>
      <c r="B10006" s="2" t="s">
        <v>19</v>
      </c>
      <c r="C10006" s="2" t="s">
        <v>33</v>
      </c>
      <c r="D10006" s="8">
        <v>946.27</v>
      </c>
      <c r="E10006" s="11">
        <v>0.4</v>
      </c>
      <c r="F10006" s="18">
        <v>8</v>
      </c>
      <c r="G10006" s="15">
        <v>44950</v>
      </c>
      <c r="H10006" s="3">
        <v>44956</v>
      </c>
      <c r="I10006" s="2">
        <f t="shared" si="446"/>
        <v>6</v>
      </c>
      <c r="J10006" s="2" t="s">
        <v>21</v>
      </c>
      <c r="K10006" s="2" t="s">
        <v>27</v>
      </c>
      <c r="L10006" s="2">
        <v>47.59</v>
      </c>
      <c r="M10006" s="2" t="s">
        <v>34</v>
      </c>
    </row>
    <row r="10007" spans="1:13" ht="14.25" hidden="1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3"/>
      <c r="J10007" s="2" t="s">
        <v>15</v>
      </c>
      <c r="K10007" s="2" t="s">
        <v>22</v>
      </c>
      <c r="L10007" s="2">
        <v>955.21</v>
      </c>
      <c r="M10007" s="2" t="s">
        <v>23</v>
      </c>
    </row>
    <row r="10008" spans="1:13" ht="14.25" hidden="1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3"/>
      <c r="J10008" s="2" t="s">
        <v>21</v>
      </c>
      <c r="K10008" s="2" t="s">
        <v>22</v>
      </c>
      <c r="L10008" s="2">
        <v>594.77</v>
      </c>
      <c r="M10008" s="2" t="s">
        <v>39</v>
      </c>
    </row>
    <row r="10009" spans="1:13" ht="14.25" customHeight="1" x14ac:dyDescent="0.3">
      <c r="A10009" s="2" t="s">
        <v>10040</v>
      </c>
      <c r="B10009" s="2" t="s">
        <v>19</v>
      </c>
      <c r="C10009" s="2" t="s">
        <v>20</v>
      </c>
      <c r="D10009" s="8">
        <v>4786.1000000000004</v>
      </c>
      <c r="E10009" s="11">
        <v>0.06</v>
      </c>
      <c r="F10009" s="18">
        <v>3</v>
      </c>
      <c r="G10009" s="15">
        <v>45545</v>
      </c>
      <c r="H10009" s="3">
        <v>45546</v>
      </c>
      <c r="I10009" s="2">
        <f>DATEDIF(G10009,H10009,"d")</f>
        <v>1</v>
      </c>
      <c r="J10009" s="2" t="s">
        <v>31</v>
      </c>
      <c r="K10009" s="2" t="s">
        <v>22</v>
      </c>
      <c r="L10009" s="2">
        <v>816.85</v>
      </c>
      <c r="M10009" s="2" t="s">
        <v>17</v>
      </c>
    </row>
    <row r="10010" spans="1:13" ht="14.25" hidden="1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3"/>
      <c r="J10010" s="2" t="s">
        <v>15</v>
      </c>
      <c r="K10010" s="2" t="s">
        <v>27</v>
      </c>
      <c r="L10010" s="2">
        <v>626.17999999999995</v>
      </c>
      <c r="M10010" s="2" t="s">
        <v>17</v>
      </c>
    </row>
    <row r="10011" spans="1:13" ht="14.25" hidden="1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3"/>
      <c r="J10011" s="2" t="s">
        <v>31</v>
      </c>
      <c r="K10011" s="2" t="s">
        <v>22</v>
      </c>
      <c r="L10011" s="2">
        <v>478.69</v>
      </c>
      <c r="M10011" s="2" t="s">
        <v>34</v>
      </c>
    </row>
    <row r="10012" spans="1:13" ht="14.25" hidden="1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3"/>
      <c r="J10012" s="2" t="s">
        <v>31</v>
      </c>
      <c r="K10012" s="2" t="s">
        <v>22</v>
      </c>
      <c r="L10012" s="2">
        <v>397.21</v>
      </c>
      <c r="M10012" s="2" t="s">
        <v>17</v>
      </c>
    </row>
    <row r="10013" spans="1:13" ht="14.25" hidden="1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3"/>
      <c r="J10013" s="2" t="s">
        <v>31</v>
      </c>
      <c r="K10013" s="2" t="s">
        <v>16</v>
      </c>
      <c r="L10013" s="2">
        <v>211.2</v>
      </c>
      <c r="M10013" s="2" t="s">
        <v>34</v>
      </c>
    </row>
    <row r="10014" spans="1:13" ht="14.25" customHeight="1" x14ac:dyDescent="0.3">
      <c r="A10014" s="2" t="s">
        <v>10045</v>
      </c>
      <c r="B10014" s="2" t="s">
        <v>19</v>
      </c>
      <c r="C10014" s="2" t="s">
        <v>20</v>
      </c>
      <c r="D10014" s="8">
        <v>2122</v>
      </c>
      <c r="E10014" s="11">
        <v>0.28000000000000003</v>
      </c>
      <c r="F10014" s="18">
        <v>9</v>
      </c>
      <c r="G10014" s="15">
        <v>45481</v>
      </c>
      <c r="H10014" s="3">
        <v>45488</v>
      </c>
      <c r="I10014" s="2">
        <f>DATEDIF(G10014,H10014,"d")</f>
        <v>7</v>
      </c>
      <c r="J10014" s="2" t="s">
        <v>21</v>
      </c>
      <c r="K10014" s="2" t="s">
        <v>27</v>
      </c>
      <c r="L10014" s="2">
        <v>264.82</v>
      </c>
      <c r="M10014" s="2" t="s">
        <v>39</v>
      </c>
    </row>
    <row r="10015" spans="1:13" ht="14.25" hidden="1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3"/>
      <c r="J10015" s="2" t="s">
        <v>31</v>
      </c>
      <c r="K10015" s="2" t="s">
        <v>16</v>
      </c>
      <c r="L10015" s="2">
        <v>1168.51</v>
      </c>
      <c r="M10015" s="2" t="s">
        <v>23</v>
      </c>
    </row>
    <row r="10016" spans="1:13" ht="14.25" hidden="1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3"/>
      <c r="J10016" s="2" t="s">
        <v>21</v>
      </c>
      <c r="K10016" s="2" t="s">
        <v>27</v>
      </c>
      <c r="L10016" s="2">
        <v>974.91</v>
      </c>
      <c r="M10016" s="2" t="s">
        <v>23</v>
      </c>
    </row>
    <row r="10017" spans="1:13" ht="14.25" hidden="1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3"/>
      <c r="J10017" s="2" t="s">
        <v>21</v>
      </c>
      <c r="K10017" s="2" t="s">
        <v>16</v>
      </c>
      <c r="L10017" s="2">
        <v>711.34</v>
      </c>
      <c r="M10017" s="2" t="s">
        <v>17</v>
      </c>
    </row>
    <row r="10018" spans="1:13" ht="14.25" hidden="1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3"/>
      <c r="J10018" s="2" t="s">
        <v>21</v>
      </c>
      <c r="K10018" s="2" t="s">
        <v>16</v>
      </c>
      <c r="L10018" s="2">
        <v>441.05</v>
      </c>
      <c r="M10018" s="2" t="s">
        <v>39</v>
      </c>
    </row>
    <row r="10019" spans="1:13" ht="14.25" hidden="1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3"/>
      <c r="J10019" s="2" t="s">
        <v>31</v>
      </c>
      <c r="K10019" s="2" t="s">
        <v>16</v>
      </c>
      <c r="L10019" s="2">
        <v>592.04999999999995</v>
      </c>
      <c r="M10019" s="2" t="s">
        <v>48</v>
      </c>
    </row>
    <row r="10020" spans="1:13" ht="14.25" customHeight="1" x14ac:dyDescent="0.3">
      <c r="A10020" s="2" t="s">
        <v>10051</v>
      </c>
      <c r="B10020" s="2" t="s">
        <v>19</v>
      </c>
      <c r="C10020" s="2" t="s">
        <v>20</v>
      </c>
      <c r="D10020" s="8">
        <v>2583.2600000000002</v>
      </c>
      <c r="E10020" s="11">
        <v>0.49</v>
      </c>
      <c r="F10020" s="18">
        <v>3</v>
      </c>
      <c r="G10020" s="15">
        <v>45228</v>
      </c>
      <c r="H10020" s="3">
        <v>45235</v>
      </c>
      <c r="I10020" s="2">
        <f>DATEDIF(G10020,H10020,"d")</f>
        <v>7</v>
      </c>
      <c r="J10020" s="2" t="s">
        <v>31</v>
      </c>
      <c r="K10020" s="2" t="s">
        <v>22</v>
      </c>
      <c r="L10020" s="2">
        <v>190.68</v>
      </c>
      <c r="M10020" s="2" t="s">
        <v>17</v>
      </c>
    </row>
    <row r="10021" spans="1:13" ht="14.25" hidden="1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3"/>
      <c r="J10021" s="2" t="s">
        <v>31</v>
      </c>
      <c r="K10021" s="2" t="s">
        <v>22</v>
      </c>
      <c r="L10021" s="2">
        <v>390.39</v>
      </c>
      <c r="M10021" s="2" t="s">
        <v>23</v>
      </c>
    </row>
    <row r="10022" spans="1:13" ht="14.25" hidden="1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3"/>
      <c r="J10022" s="2" t="s">
        <v>15</v>
      </c>
      <c r="K10022" s="2" t="s">
        <v>22</v>
      </c>
      <c r="L10022" s="2">
        <v>1391.29</v>
      </c>
      <c r="M10022" s="2" t="s">
        <v>39</v>
      </c>
    </row>
    <row r="10023" spans="1:13" ht="14.25" hidden="1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3"/>
      <c r="J10023" s="2" t="s">
        <v>15</v>
      </c>
      <c r="K10023" s="2" t="s">
        <v>27</v>
      </c>
      <c r="L10023" s="2">
        <v>170.27</v>
      </c>
      <c r="M10023" s="2" t="s">
        <v>28</v>
      </c>
    </row>
    <row r="10024" spans="1:13" ht="14.25" hidden="1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3"/>
      <c r="J10024" s="2" t="s">
        <v>15</v>
      </c>
      <c r="K10024" s="2" t="s">
        <v>16</v>
      </c>
      <c r="L10024" s="2">
        <v>60.11</v>
      </c>
      <c r="M10024" s="2" t="s">
        <v>28</v>
      </c>
    </row>
    <row r="10025" spans="1:13" ht="14.25" hidden="1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3"/>
      <c r="J10025" s="2" t="s">
        <v>15</v>
      </c>
      <c r="K10025" s="2" t="s">
        <v>16</v>
      </c>
      <c r="L10025" s="2">
        <v>713.08</v>
      </c>
      <c r="M10025" s="2" t="s">
        <v>34</v>
      </c>
    </row>
    <row r="10026" spans="1:13" ht="14.25" hidden="1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3"/>
      <c r="J10026" s="2" t="s">
        <v>15</v>
      </c>
      <c r="K10026" s="2" t="s">
        <v>27</v>
      </c>
      <c r="L10026" s="2">
        <v>479.88</v>
      </c>
      <c r="M10026" s="2" t="s">
        <v>28</v>
      </c>
    </row>
    <row r="10027" spans="1:13" ht="14.25" hidden="1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3"/>
      <c r="J10027" s="2" t="s">
        <v>31</v>
      </c>
      <c r="K10027" s="2" t="s">
        <v>27</v>
      </c>
      <c r="L10027" s="2">
        <v>1183.33</v>
      </c>
      <c r="M10027" s="2" t="s">
        <v>39</v>
      </c>
    </row>
    <row r="10028" spans="1:13" ht="14.25" hidden="1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3"/>
      <c r="J10028" s="2" t="s">
        <v>31</v>
      </c>
      <c r="K10028" s="2" t="s">
        <v>22</v>
      </c>
      <c r="L10028" s="2">
        <v>689.54</v>
      </c>
      <c r="M10028" s="2" t="s">
        <v>23</v>
      </c>
    </row>
    <row r="10029" spans="1:13" ht="14.25" hidden="1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3"/>
      <c r="J10029" s="2" t="s">
        <v>31</v>
      </c>
      <c r="K10029" s="2" t="s">
        <v>16</v>
      </c>
      <c r="L10029" s="2">
        <v>20.420000000000002</v>
      </c>
      <c r="M10029" s="2" t="s">
        <v>17</v>
      </c>
    </row>
    <row r="10030" spans="1:13" ht="14.25" hidden="1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3"/>
      <c r="J10030" s="2" t="s">
        <v>21</v>
      </c>
      <c r="K10030" s="2" t="s">
        <v>16</v>
      </c>
      <c r="L10030" s="2">
        <v>144.24</v>
      </c>
      <c r="M10030" s="2" t="s">
        <v>34</v>
      </c>
    </row>
    <row r="10031" spans="1:13" ht="14.25" hidden="1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3"/>
      <c r="J10031" s="2" t="s">
        <v>21</v>
      </c>
      <c r="K10031" s="2" t="s">
        <v>22</v>
      </c>
      <c r="L10031" s="2">
        <v>228.7</v>
      </c>
      <c r="M10031" s="2" t="s">
        <v>23</v>
      </c>
    </row>
    <row r="10032" spans="1:13" ht="14.25" hidden="1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3"/>
      <c r="J10032" s="2" t="s">
        <v>31</v>
      </c>
      <c r="K10032" s="2" t="s">
        <v>22</v>
      </c>
      <c r="L10032" s="2">
        <v>305.7</v>
      </c>
      <c r="M10032" s="2" t="s">
        <v>34</v>
      </c>
    </row>
    <row r="10033" spans="1:13" ht="14.25" hidden="1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3"/>
      <c r="J10033" s="2" t="s">
        <v>31</v>
      </c>
      <c r="K10033" s="2" t="s">
        <v>22</v>
      </c>
      <c r="L10033" s="2">
        <v>1154.97</v>
      </c>
      <c r="M10033" s="2" t="s">
        <v>23</v>
      </c>
    </row>
    <row r="10034" spans="1:13" ht="14.25" hidden="1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3"/>
      <c r="J10034" s="2" t="s">
        <v>31</v>
      </c>
      <c r="K10034" s="2" t="s">
        <v>27</v>
      </c>
      <c r="L10034" s="2">
        <v>100.48</v>
      </c>
      <c r="M10034" s="2" t="s">
        <v>48</v>
      </c>
    </row>
    <row r="10035" spans="1:13" ht="14.25" customHeight="1" x14ac:dyDescent="0.3">
      <c r="A10035" s="2" t="s">
        <v>10066</v>
      </c>
      <c r="B10035" s="2" t="s">
        <v>19</v>
      </c>
      <c r="C10035" s="2" t="s">
        <v>36</v>
      </c>
      <c r="D10035" s="8">
        <v>1630.58</v>
      </c>
      <c r="E10035" s="11">
        <v>0.28000000000000003</v>
      </c>
      <c r="F10035" s="18">
        <v>2</v>
      </c>
      <c r="G10035" s="15">
        <v>45410</v>
      </c>
      <c r="H10035" s="3">
        <v>45411</v>
      </c>
      <c r="I10035" s="2">
        <f>DATEDIF(G10035,H10035,"d")</f>
        <v>1</v>
      </c>
      <c r="J10035" s="2" t="s">
        <v>31</v>
      </c>
      <c r="K10035" s="2" t="s">
        <v>16</v>
      </c>
      <c r="L10035" s="2">
        <v>145.93</v>
      </c>
      <c r="M10035" s="2" t="s">
        <v>34</v>
      </c>
    </row>
    <row r="10036" spans="1:13" ht="14.25" hidden="1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3"/>
      <c r="J10036" s="2" t="s">
        <v>21</v>
      </c>
      <c r="K10036" s="2" t="s">
        <v>27</v>
      </c>
      <c r="L10036" s="2">
        <v>351.85</v>
      </c>
      <c r="M10036" s="2" t="s">
        <v>48</v>
      </c>
    </row>
    <row r="10037" spans="1:13" ht="14.25" hidden="1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3"/>
      <c r="J10037" s="2" t="s">
        <v>21</v>
      </c>
      <c r="K10037" s="2" t="s">
        <v>16</v>
      </c>
      <c r="L10037" s="2">
        <v>233.21</v>
      </c>
      <c r="M10037" s="2" t="s">
        <v>23</v>
      </c>
    </row>
    <row r="10038" spans="1:13" ht="14.25" hidden="1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3"/>
      <c r="J10038" s="2" t="s">
        <v>31</v>
      </c>
      <c r="K10038" s="2" t="s">
        <v>22</v>
      </c>
      <c r="L10038" s="2">
        <v>92.19</v>
      </c>
      <c r="M10038" s="2" t="s">
        <v>28</v>
      </c>
    </row>
    <row r="10039" spans="1:13" ht="14.25" hidden="1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3"/>
      <c r="J10039" s="2" t="s">
        <v>31</v>
      </c>
      <c r="K10039" s="2" t="s">
        <v>27</v>
      </c>
      <c r="L10039" s="2">
        <v>457.63</v>
      </c>
      <c r="M10039" s="2" t="s">
        <v>28</v>
      </c>
    </row>
    <row r="10040" spans="1:13" ht="14.25" customHeight="1" x14ac:dyDescent="0.3">
      <c r="A10040" s="2" t="s">
        <v>10071</v>
      </c>
      <c r="B10040" s="2" t="s">
        <v>19</v>
      </c>
      <c r="C10040" s="2" t="s">
        <v>33</v>
      </c>
      <c r="D10040" s="8">
        <v>737.33</v>
      </c>
      <c r="E10040" s="11">
        <v>0.02</v>
      </c>
      <c r="F10040" s="18">
        <v>4</v>
      </c>
      <c r="G10040" s="15">
        <v>45518</v>
      </c>
      <c r="H10040" s="3">
        <v>45524</v>
      </c>
      <c r="I10040" s="2">
        <f>DATEDIF(G10040,H10040,"d")</f>
        <v>6</v>
      </c>
      <c r="J10040" s="2" t="s">
        <v>31</v>
      </c>
      <c r="K10040" s="2" t="s">
        <v>16</v>
      </c>
      <c r="L10040" s="2">
        <v>59.1</v>
      </c>
      <c r="M10040" s="2" t="s">
        <v>28</v>
      </c>
    </row>
    <row r="10041" spans="1:13" ht="14.25" hidden="1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3"/>
      <c r="J10041" s="2" t="s">
        <v>15</v>
      </c>
      <c r="K10041" s="2" t="s">
        <v>16</v>
      </c>
      <c r="L10041" s="2">
        <v>852.03</v>
      </c>
      <c r="M10041" s="2" t="s">
        <v>34</v>
      </c>
    </row>
    <row r="10042" spans="1:13" ht="14.25" customHeight="1" x14ac:dyDescent="0.3">
      <c r="A10042" s="2" t="s">
        <v>10073</v>
      </c>
      <c r="B10042" s="2" t="s">
        <v>19</v>
      </c>
      <c r="C10042" s="2" t="s">
        <v>20</v>
      </c>
      <c r="D10042" s="8">
        <v>3920.23</v>
      </c>
      <c r="E10042" s="11">
        <v>0.44</v>
      </c>
      <c r="F10042" s="18">
        <v>2</v>
      </c>
      <c r="G10042" s="15">
        <v>45371</v>
      </c>
      <c r="H10042" s="3">
        <v>45378</v>
      </c>
      <c r="I10042" s="2">
        <f>DATEDIF(G10042,H10042,"d")</f>
        <v>7</v>
      </c>
      <c r="J10042" s="2" t="s">
        <v>31</v>
      </c>
      <c r="K10042" s="2" t="s">
        <v>27</v>
      </c>
      <c r="L10042" s="2">
        <v>295.07</v>
      </c>
      <c r="M10042" s="2" t="s">
        <v>39</v>
      </c>
    </row>
    <row r="10043" spans="1:13" ht="14.25" hidden="1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3"/>
      <c r="J10043" s="2" t="s">
        <v>31</v>
      </c>
      <c r="K10043" s="2" t="s">
        <v>16</v>
      </c>
      <c r="L10043" s="2">
        <v>1257.8399999999999</v>
      </c>
      <c r="M10043" s="2" t="s">
        <v>48</v>
      </c>
    </row>
    <row r="10044" spans="1:13" ht="14.25" hidden="1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3"/>
      <c r="J10044" s="2" t="s">
        <v>31</v>
      </c>
      <c r="K10044" s="2" t="s">
        <v>27</v>
      </c>
      <c r="L10044" s="2">
        <v>57.74</v>
      </c>
      <c r="M10044" s="2" t="s">
        <v>48</v>
      </c>
    </row>
    <row r="10045" spans="1:13" ht="14.25" hidden="1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3"/>
      <c r="J10045" s="2" t="s">
        <v>15</v>
      </c>
      <c r="K10045" s="2" t="s">
        <v>27</v>
      </c>
      <c r="L10045" s="2">
        <v>128.47</v>
      </c>
      <c r="M10045" s="2" t="s">
        <v>34</v>
      </c>
    </row>
    <row r="10046" spans="1:13" ht="14.25" hidden="1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3"/>
      <c r="J10046" s="2" t="s">
        <v>15</v>
      </c>
      <c r="K10046" s="2" t="s">
        <v>22</v>
      </c>
      <c r="L10046" s="2">
        <v>208.07</v>
      </c>
      <c r="M10046" s="2" t="s">
        <v>39</v>
      </c>
    </row>
    <row r="10047" spans="1:13" ht="14.25" hidden="1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3"/>
      <c r="J10047" s="2" t="s">
        <v>31</v>
      </c>
      <c r="K10047" s="2" t="s">
        <v>22</v>
      </c>
      <c r="L10047" s="2">
        <v>277.42</v>
      </c>
      <c r="M10047" s="2" t="s">
        <v>34</v>
      </c>
    </row>
    <row r="10048" spans="1:13" ht="14.25" hidden="1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3"/>
      <c r="J10048" s="2" t="s">
        <v>15</v>
      </c>
      <c r="K10048" s="2" t="s">
        <v>22</v>
      </c>
      <c r="L10048" s="2">
        <v>354.43</v>
      </c>
      <c r="M10048" s="2" t="s">
        <v>48</v>
      </c>
    </row>
    <row r="10049" spans="1:13" ht="14.25" hidden="1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3"/>
      <c r="J10049" s="2" t="s">
        <v>15</v>
      </c>
      <c r="K10049" s="2" t="s">
        <v>22</v>
      </c>
      <c r="L10049" s="2">
        <v>34.119999999999997</v>
      </c>
      <c r="M10049" s="2" t="s">
        <v>39</v>
      </c>
    </row>
    <row r="10050" spans="1:13" ht="14.25" customHeight="1" x14ac:dyDescent="0.3">
      <c r="A10050" s="2" t="s">
        <v>10081</v>
      </c>
      <c r="B10050" s="2" t="s">
        <v>19</v>
      </c>
      <c r="C10050" s="2" t="s">
        <v>36</v>
      </c>
      <c r="D10050" s="8">
        <v>3498.14</v>
      </c>
      <c r="E10050" s="11">
        <v>0.44</v>
      </c>
      <c r="F10050" s="18">
        <v>6</v>
      </c>
      <c r="G10050" s="15">
        <v>45020</v>
      </c>
      <c r="H10050" s="3">
        <v>45021</v>
      </c>
      <c r="I10050" s="2">
        <f>DATEDIF(G10050,H10050,"d")</f>
        <v>1</v>
      </c>
      <c r="J10050" s="2" t="s">
        <v>21</v>
      </c>
      <c r="K10050" s="2" t="s">
        <v>27</v>
      </c>
      <c r="L10050" s="2">
        <v>759.24</v>
      </c>
      <c r="M10050" s="2" t="s">
        <v>28</v>
      </c>
    </row>
    <row r="10051" spans="1:13" ht="14.25" hidden="1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3"/>
      <c r="J10051" s="2" t="s">
        <v>31</v>
      </c>
      <c r="K10051" s="2" t="s">
        <v>27</v>
      </c>
      <c r="L10051" s="2">
        <v>521.95000000000005</v>
      </c>
      <c r="M10051" s="2" t="s">
        <v>23</v>
      </c>
    </row>
    <row r="10052" spans="1:13" ht="14.25" customHeight="1" x14ac:dyDescent="0.3">
      <c r="A10052" s="2" t="s">
        <v>10083</v>
      </c>
      <c r="B10052" s="2" t="s">
        <v>19</v>
      </c>
      <c r="C10052" s="2" t="s">
        <v>26</v>
      </c>
      <c r="D10052" s="8">
        <v>4886.6099999999997</v>
      </c>
      <c r="E10052" s="11">
        <v>0.18</v>
      </c>
      <c r="F10052" s="18">
        <v>7</v>
      </c>
      <c r="G10052" s="15">
        <v>45648</v>
      </c>
      <c r="H10052" s="3">
        <v>45651</v>
      </c>
      <c r="I10052" s="2">
        <f>DATEDIF(G10052,H10052,"d")</f>
        <v>3</v>
      </c>
      <c r="J10052" s="2" t="s">
        <v>21</v>
      </c>
      <c r="K10052" s="2" t="s">
        <v>22</v>
      </c>
      <c r="L10052" s="2">
        <v>246.22</v>
      </c>
      <c r="M10052" s="2" t="s">
        <v>28</v>
      </c>
    </row>
    <row r="10053" spans="1:13" ht="14.25" hidden="1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3"/>
      <c r="J10053" s="2" t="s">
        <v>31</v>
      </c>
      <c r="K10053" s="2" t="s">
        <v>27</v>
      </c>
      <c r="L10053" s="2">
        <v>770.12</v>
      </c>
      <c r="M10053" s="2" t="s">
        <v>23</v>
      </c>
    </row>
    <row r="10054" spans="1:13" ht="14.25" hidden="1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3"/>
      <c r="J10054" s="2" t="s">
        <v>31</v>
      </c>
      <c r="K10054" s="2" t="s">
        <v>22</v>
      </c>
      <c r="L10054" s="2">
        <v>16.07</v>
      </c>
      <c r="M10054" s="2" t="s">
        <v>28</v>
      </c>
    </row>
    <row r="10055" spans="1:13" ht="14.25" hidden="1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3"/>
      <c r="J10055" s="2" t="s">
        <v>15</v>
      </c>
      <c r="K10055" s="2" t="s">
        <v>16</v>
      </c>
      <c r="L10055" s="2">
        <v>837.91</v>
      </c>
      <c r="M10055" s="2" t="s">
        <v>17</v>
      </c>
    </row>
    <row r="10056" spans="1:13" ht="14.25" hidden="1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3"/>
      <c r="J10056" s="2" t="s">
        <v>31</v>
      </c>
      <c r="K10056" s="2" t="s">
        <v>22</v>
      </c>
      <c r="L10056" s="2">
        <v>637.49</v>
      </c>
      <c r="M10056" s="2" t="s">
        <v>17</v>
      </c>
    </row>
    <row r="10057" spans="1:13" ht="14.25" hidden="1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3"/>
      <c r="J10057" s="2" t="s">
        <v>15</v>
      </c>
      <c r="K10057" s="2" t="s">
        <v>16</v>
      </c>
      <c r="L10057" s="2">
        <v>376.47</v>
      </c>
      <c r="M10057" s="2" t="s">
        <v>28</v>
      </c>
    </row>
    <row r="10058" spans="1:13" ht="14.25" hidden="1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3"/>
      <c r="J10058" s="2" t="s">
        <v>15</v>
      </c>
      <c r="K10058" s="2" t="s">
        <v>16</v>
      </c>
      <c r="L10058" s="2">
        <v>1302.6099999999999</v>
      </c>
      <c r="M10058" s="2" t="s">
        <v>48</v>
      </c>
    </row>
    <row r="10059" spans="1:13" ht="14.25" hidden="1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3"/>
      <c r="J10059" s="2" t="s">
        <v>21</v>
      </c>
      <c r="K10059" s="2" t="s">
        <v>27</v>
      </c>
      <c r="L10059" s="2">
        <v>744.5</v>
      </c>
      <c r="M10059" s="2" t="s">
        <v>39</v>
      </c>
    </row>
    <row r="10060" spans="1:13" ht="14.25" hidden="1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3"/>
      <c r="J10060" s="2" t="s">
        <v>15</v>
      </c>
      <c r="K10060" s="2" t="s">
        <v>22</v>
      </c>
      <c r="L10060" s="2">
        <v>820.44</v>
      </c>
      <c r="M10060" s="2" t="s">
        <v>48</v>
      </c>
    </row>
    <row r="10061" spans="1:13" ht="14.25" hidden="1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3"/>
      <c r="J10061" s="2" t="s">
        <v>21</v>
      </c>
      <c r="K10061" s="2" t="s">
        <v>16</v>
      </c>
      <c r="L10061" s="2">
        <v>660.43</v>
      </c>
      <c r="M10061" s="2" t="s">
        <v>17</v>
      </c>
    </row>
    <row r="10062" spans="1:13" ht="14.25" hidden="1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3"/>
      <c r="J10062" s="2" t="s">
        <v>15</v>
      </c>
      <c r="K10062" s="2" t="s">
        <v>22</v>
      </c>
      <c r="L10062" s="2">
        <v>351.43</v>
      </c>
      <c r="M10062" s="2" t="s">
        <v>39</v>
      </c>
    </row>
    <row r="10063" spans="1:13" ht="14.25" hidden="1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3"/>
      <c r="J10063" s="2" t="s">
        <v>21</v>
      </c>
      <c r="K10063" s="2" t="s">
        <v>16</v>
      </c>
      <c r="L10063" s="2">
        <v>254.26</v>
      </c>
      <c r="M10063" s="2" t="s">
        <v>23</v>
      </c>
    </row>
    <row r="10064" spans="1:13" ht="14.25" hidden="1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3"/>
      <c r="J10064" s="2" t="s">
        <v>31</v>
      </c>
      <c r="K10064" s="2" t="s">
        <v>27</v>
      </c>
      <c r="L10064" s="2">
        <v>687.81</v>
      </c>
      <c r="M10064" s="2" t="s">
        <v>39</v>
      </c>
    </row>
    <row r="10065" spans="1:13" ht="14.25" hidden="1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3"/>
      <c r="J10065" s="2" t="s">
        <v>31</v>
      </c>
      <c r="K10065" s="2" t="s">
        <v>27</v>
      </c>
      <c r="L10065" s="2">
        <v>1044.32</v>
      </c>
      <c r="M10065" s="2" t="s">
        <v>34</v>
      </c>
    </row>
    <row r="10066" spans="1:13" ht="14.25" customHeight="1" x14ac:dyDescent="0.3">
      <c r="A10066" s="2" t="s">
        <v>10097</v>
      </c>
      <c r="B10066" s="2" t="s">
        <v>19</v>
      </c>
      <c r="C10066" s="2" t="s">
        <v>26</v>
      </c>
      <c r="D10066" s="8">
        <v>4716.83</v>
      </c>
      <c r="E10066" s="11">
        <v>0.19</v>
      </c>
      <c r="F10066" s="18">
        <v>6</v>
      </c>
      <c r="G10066" s="15">
        <v>45537</v>
      </c>
      <c r="H10066" s="3">
        <v>45544</v>
      </c>
      <c r="I10066" s="2">
        <f>DATEDIF(G10066,H10066,"d")</f>
        <v>7</v>
      </c>
      <c r="J10066" s="2" t="s">
        <v>15</v>
      </c>
      <c r="K10066" s="2" t="s">
        <v>27</v>
      </c>
      <c r="L10066" s="2">
        <v>1013.61</v>
      </c>
      <c r="M10066" s="2" t="s">
        <v>28</v>
      </c>
    </row>
    <row r="10067" spans="1:13" ht="14.25" hidden="1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3"/>
      <c r="J10067" s="2" t="s">
        <v>31</v>
      </c>
      <c r="K10067" s="2" t="s">
        <v>16</v>
      </c>
      <c r="L10067" s="2">
        <v>595.01</v>
      </c>
      <c r="M10067" s="2" t="s">
        <v>48</v>
      </c>
    </row>
    <row r="10068" spans="1:13" ht="14.25" customHeight="1" x14ac:dyDescent="0.3">
      <c r="A10068" s="2" t="s">
        <v>10099</v>
      </c>
      <c r="B10068" s="2" t="s">
        <v>19</v>
      </c>
      <c r="C10068" s="2" t="s">
        <v>36</v>
      </c>
      <c r="D10068" s="8">
        <v>879.86</v>
      </c>
      <c r="E10068" s="11">
        <v>0.2</v>
      </c>
      <c r="F10068" s="18">
        <v>3</v>
      </c>
      <c r="G10068" s="15">
        <v>45627</v>
      </c>
      <c r="H10068" s="3">
        <v>45632</v>
      </c>
      <c r="I10068" s="2">
        <f>DATEDIF(G10068,H10068,"d")</f>
        <v>5</v>
      </c>
      <c r="J10068" s="2" t="s">
        <v>31</v>
      </c>
      <c r="K10068" s="2" t="s">
        <v>22</v>
      </c>
      <c r="L10068" s="2">
        <v>242.48</v>
      </c>
      <c r="M10068" s="2" t="s">
        <v>39</v>
      </c>
    </row>
    <row r="10069" spans="1:13" ht="14.25" hidden="1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3"/>
      <c r="J10069" s="2" t="s">
        <v>31</v>
      </c>
      <c r="K10069" s="2" t="s">
        <v>27</v>
      </c>
      <c r="L10069" s="2">
        <v>233.53</v>
      </c>
      <c r="M10069" s="2" t="s">
        <v>23</v>
      </c>
    </row>
    <row r="10070" spans="1:13" ht="14.25" hidden="1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3"/>
      <c r="J10070" s="2" t="s">
        <v>15</v>
      </c>
      <c r="K10070" s="2" t="s">
        <v>16</v>
      </c>
      <c r="L10070" s="2">
        <v>49.07</v>
      </c>
      <c r="M10070" s="2" t="s">
        <v>23</v>
      </c>
    </row>
    <row r="10071" spans="1:13" ht="14.25" hidden="1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3"/>
      <c r="J10071" s="2" t="s">
        <v>31</v>
      </c>
      <c r="K10071" s="2" t="s">
        <v>22</v>
      </c>
      <c r="L10071" s="2">
        <v>244.53</v>
      </c>
      <c r="M10071" s="2" t="s">
        <v>39</v>
      </c>
    </row>
    <row r="10072" spans="1:13" ht="14.25" hidden="1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3"/>
      <c r="J10072" s="2" t="s">
        <v>31</v>
      </c>
      <c r="K10072" s="2" t="s">
        <v>16</v>
      </c>
      <c r="L10072" s="2">
        <v>517.20000000000005</v>
      </c>
      <c r="M10072" s="2" t="s">
        <v>34</v>
      </c>
    </row>
    <row r="10073" spans="1:13" ht="14.25" hidden="1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3"/>
      <c r="J10073" s="2" t="s">
        <v>31</v>
      </c>
      <c r="K10073" s="2" t="s">
        <v>22</v>
      </c>
      <c r="L10073" s="2">
        <v>219.47</v>
      </c>
      <c r="M10073" s="2" t="s">
        <v>28</v>
      </c>
    </row>
    <row r="10074" spans="1:13" ht="14.25" hidden="1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3"/>
      <c r="J10074" s="2" t="s">
        <v>21</v>
      </c>
      <c r="K10074" s="2" t="s">
        <v>16</v>
      </c>
      <c r="L10074" s="2">
        <v>460.58</v>
      </c>
      <c r="M10074" s="2" t="s">
        <v>28</v>
      </c>
    </row>
    <row r="10075" spans="1:13" ht="14.25" hidden="1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3"/>
      <c r="J10075" s="2" t="s">
        <v>31</v>
      </c>
      <c r="K10075" s="2" t="s">
        <v>16</v>
      </c>
      <c r="L10075" s="2">
        <v>413.29</v>
      </c>
      <c r="M10075" s="2" t="s">
        <v>17</v>
      </c>
    </row>
    <row r="10076" spans="1:13" ht="14.25" customHeight="1" x14ac:dyDescent="0.3">
      <c r="A10076" s="2" t="s">
        <v>10107</v>
      </c>
      <c r="B10076" s="2" t="s">
        <v>19</v>
      </c>
      <c r="C10076" s="2" t="s">
        <v>36</v>
      </c>
      <c r="D10076" s="8">
        <v>1527.42</v>
      </c>
      <c r="E10076" s="11">
        <v>0.46</v>
      </c>
      <c r="F10076" s="18">
        <v>4</v>
      </c>
      <c r="G10076" s="15">
        <v>45610</v>
      </c>
      <c r="H10076" s="3">
        <v>45614</v>
      </c>
      <c r="I10076" s="2">
        <f>DATEDIF(G10076,H10076,"d")</f>
        <v>4</v>
      </c>
      <c r="J10076" s="2" t="s">
        <v>31</v>
      </c>
      <c r="K10076" s="2" t="s">
        <v>16</v>
      </c>
      <c r="L10076" s="2">
        <v>437.44</v>
      </c>
      <c r="M10076" s="2" t="s">
        <v>48</v>
      </c>
    </row>
    <row r="10077" spans="1:13" ht="14.25" hidden="1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3"/>
      <c r="J10077" s="2" t="s">
        <v>21</v>
      </c>
      <c r="K10077" s="2" t="s">
        <v>27</v>
      </c>
      <c r="L10077" s="2">
        <v>647.39</v>
      </c>
      <c r="M10077" s="2" t="s">
        <v>23</v>
      </c>
    </row>
    <row r="10078" spans="1:13" ht="14.25" hidden="1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3"/>
      <c r="J10078" s="2" t="s">
        <v>15</v>
      </c>
      <c r="K10078" s="2" t="s">
        <v>16</v>
      </c>
      <c r="L10078" s="2">
        <v>63.89</v>
      </c>
      <c r="M10078" s="2" t="s">
        <v>48</v>
      </c>
    </row>
    <row r="10079" spans="1:13" ht="14.25" hidden="1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3"/>
      <c r="J10079" s="2" t="s">
        <v>15</v>
      </c>
      <c r="K10079" s="2" t="s">
        <v>16</v>
      </c>
      <c r="L10079" s="2">
        <v>728.6</v>
      </c>
      <c r="M10079" s="2" t="s">
        <v>34</v>
      </c>
    </row>
    <row r="10080" spans="1:13" ht="14.25" hidden="1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3"/>
      <c r="J10080" s="2" t="s">
        <v>21</v>
      </c>
      <c r="K10080" s="2" t="s">
        <v>22</v>
      </c>
      <c r="L10080" s="2">
        <v>332.23</v>
      </c>
      <c r="M10080" s="2" t="s">
        <v>34</v>
      </c>
    </row>
    <row r="10081" spans="1:13" ht="14.25" customHeight="1" x14ac:dyDescent="0.3">
      <c r="A10081" s="2" t="s">
        <v>10112</v>
      </c>
      <c r="B10081" s="2" t="s">
        <v>19</v>
      </c>
      <c r="C10081" s="2" t="s">
        <v>36</v>
      </c>
      <c r="D10081" s="8">
        <v>3883.93</v>
      </c>
      <c r="E10081" s="11">
        <v>0.28999999999999998</v>
      </c>
      <c r="F10081" s="18">
        <v>4</v>
      </c>
      <c r="G10081" s="15">
        <v>45442</v>
      </c>
      <c r="H10081" s="3">
        <v>45447</v>
      </c>
      <c r="I10081" s="2">
        <f>DATEDIF(G10081,H10081,"d")</f>
        <v>5</v>
      </c>
      <c r="J10081" s="2" t="s">
        <v>21</v>
      </c>
      <c r="K10081" s="2" t="s">
        <v>16</v>
      </c>
      <c r="L10081" s="2">
        <v>1025.22</v>
      </c>
      <c r="M10081" s="2" t="s">
        <v>34</v>
      </c>
    </row>
    <row r="10082" spans="1:13" ht="14.25" hidden="1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3"/>
      <c r="J10082" s="2" t="s">
        <v>15</v>
      </c>
      <c r="K10082" s="2" t="s">
        <v>27</v>
      </c>
      <c r="L10082" s="2">
        <v>658.27</v>
      </c>
      <c r="M10082" s="2" t="s">
        <v>23</v>
      </c>
    </row>
    <row r="10083" spans="1:13" ht="14.25" hidden="1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3"/>
      <c r="J10083" s="2" t="s">
        <v>31</v>
      </c>
      <c r="K10083" s="2" t="s">
        <v>27</v>
      </c>
      <c r="L10083" s="2">
        <v>121.24</v>
      </c>
      <c r="M10083" s="2" t="s">
        <v>23</v>
      </c>
    </row>
    <row r="10084" spans="1:13" ht="14.25" hidden="1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3"/>
      <c r="J10084" s="2" t="s">
        <v>15</v>
      </c>
      <c r="K10084" s="2" t="s">
        <v>16</v>
      </c>
      <c r="L10084" s="2">
        <v>253.95</v>
      </c>
      <c r="M10084" s="2" t="s">
        <v>28</v>
      </c>
    </row>
    <row r="10085" spans="1:13" ht="14.25" hidden="1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3"/>
      <c r="J10085" s="2" t="s">
        <v>15</v>
      </c>
      <c r="K10085" s="2" t="s">
        <v>16</v>
      </c>
      <c r="L10085" s="2">
        <v>83.78</v>
      </c>
      <c r="M10085" s="2" t="s">
        <v>39</v>
      </c>
    </row>
    <row r="10086" spans="1:13" ht="14.25" customHeight="1" x14ac:dyDescent="0.3">
      <c r="A10086" s="2" t="s">
        <v>10117</v>
      </c>
      <c r="B10086" s="2" t="s">
        <v>19</v>
      </c>
      <c r="C10086" s="2" t="s">
        <v>36</v>
      </c>
      <c r="D10086" s="8">
        <v>2153.62</v>
      </c>
      <c r="E10086" s="11">
        <v>0.04</v>
      </c>
      <c r="F10086" s="18">
        <v>4</v>
      </c>
      <c r="G10086" s="15">
        <v>45420</v>
      </c>
      <c r="H10086" s="3">
        <v>45425</v>
      </c>
      <c r="I10086" s="2">
        <f>DATEDIF(G10086,H10086,"d")</f>
        <v>5</v>
      </c>
      <c r="J10086" s="2" t="s">
        <v>15</v>
      </c>
      <c r="K10086" s="2" t="s">
        <v>22</v>
      </c>
      <c r="L10086" s="2">
        <v>268.67</v>
      </c>
      <c r="M10086" s="2" t="s">
        <v>39</v>
      </c>
    </row>
    <row r="10087" spans="1:13" ht="14.25" hidden="1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3"/>
      <c r="J10087" s="2" t="s">
        <v>21</v>
      </c>
      <c r="K10087" s="2" t="s">
        <v>16</v>
      </c>
      <c r="L10087" s="2">
        <v>244.95</v>
      </c>
      <c r="M10087" s="2" t="s">
        <v>39</v>
      </c>
    </row>
    <row r="10088" spans="1:13" ht="14.25" hidden="1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3"/>
      <c r="J10088" s="2" t="s">
        <v>31</v>
      </c>
      <c r="K10088" s="2" t="s">
        <v>27</v>
      </c>
      <c r="L10088" s="2">
        <v>186.31</v>
      </c>
      <c r="M10088" s="2" t="s">
        <v>48</v>
      </c>
    </row>
    <row r="10089" spans="1:13" ht="14.25" hidden="1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3"/>
      <c r="J10089" s="2" t="s">
        <v>31</v>
      </c>
      <c r="K10089" s="2" t="s">
        <v>27</v>
      </c>
      <c r="L10089" s="2">
        <v>1220.24</v>
      </c>
      <c r="M10089" s="2" t="s">
        <v>39</v>
      </c>
    </row>
    <row r="10090" spans="1:13" ht="14.25" hidden="1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3"/>
      <c r="J10090" s="2" t="s">
        <v>31</v>
      </c>
      <c r="K10090" s="2" t="s">
        <v>16</v>
      </c>
      <c r="L10090" s="2">
        <v>1301.74</v>
      </c>
      <c r="M10090" s="2" t="s">
        <v>48</v>
      </c>
    </row>
    <row r="10091" spans="1:13" ht="14.25" hidden="1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3"/>
      <c r="J10091" s="2" t="s">
        <v>31</v>
      </c>
      <c r="K10091" s="2" t="s">
        <v>22</v>
      </c>
      <c r="L10091" s="2">
        <v>487.84</v>
      </c>
      <c r="M10091" s="2" t="s">
        <v>17</v>
      </c>
    </row>
    <row r="10092" spans="1:13" ht="14.25" hidden="1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3"/>
      <c r="J10092" s="2" t="s">
        <v>15</v>
      </c>
      <c r="K10092" s="2" t="s">
        <v>16</v>
      </c>
      <c r="L10092" s="2">
        <v>88.68</v>
      </c>
      <c r="M10092" s="2" t="s">
        <v>23</v>
      </c>
    </row>
    <row r="10093" spans="1:13" ht="14.25" customHeight="1" x14ac:dyDescent="0.3">
      <c r="A10093" s="2" t="s">
        <v>10124</v>
      </c>
      <c r="B10093" s="2" t="s">
        <v>19</v>
      </c>
      <c r="C10093" s="2" t="s">
        <v>14</v>
      </c>
      <c r="D10093" s="8">
        <v>4005.62</v>
      </c>
      <c r="E10093" s="11">
        <v>0.46</v>
      </c>
      <c r="F10093" s="18">
        <v>8</v>
      </c>
      <c r="G10093" s="15">
        <v>45375</v>
      </c>
      <c r="H10093" s="3">
        <v>45380</v>
      </c>
      <c r="I10093" s="2">
        <f>DATEDIF(G10093,H10093,"d")</f>
        <v>5</v>
      </c>
      <c r="J10093" s="2" t="s">
        <v>31</v>
      </c>
      <c r="K10093" s="2" t="s">
        <v>16</v>
      </c>
      <c r="L10093" s="2">
        <v>669.97</v>
      </c>
      <c r="M10093" s="2" t="s">
        <v>17</v>
      </c>
    </row>
    <row r="10094" spans="1:13" ht="14.25" hidden="1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3"/>
      <c r="J10094" s="2" t="s">
        <v>31</v>
      </c>
      <c r="K10094" s="2" t="s">
        <v>22</v>
      </c>
      <c r="L10094" s="2">
        <v>507.52</v>
      </c>
      <c r="M10094" s="2" t="s">
        <v>39</v>
      </c>
    </row>
    <row r="10095" spans="1:13" ht="14.25" hidden="1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3"/>
      <c r="J10095" s="2" t="s">
        <v>31</v>
      </c>
      <c r="K10095" s="2" t="s">
        <v>16</v>
      </c>
      <c r="L10095" s="2">
        <v>309.93</v>
      </c>
      <c r="M10095" s="2" t="s">
        <v>23</v>
      </c>
    </row>
    <row r="10096" spans="1:13" ht="14.25" customHeight="1" x14ac:dyDescent="0.3">
      <c r="A10096" s="2" t="s">
        <v>10127</v>
      </c>
      <c r="B10096" s="2" t="s">
        <v>19</v>
      </c>
      <c r="C10096" s="2" t="s">
        <v>33</v>
      </c>
      <c r="D10096" s="8">
        <v>3019.39</v>
      </c>
      <c r="E10096" s="11">
        <v>0.37</v>
      </c>
      <c r="F10096" s="18">
        <v>4</v>
      </c>
      <c r="G10096" s="15">
        <v>45000</v>
      </c>
      <c r="H10096" s="3">
        <v>45003</v>
      </c>
      <c r="I10096" s="2">
        <f>DATEDIF(G10096,H10096,"d")</f>
        <v>3</v>
      </c>
      <c r="J10096" s="2" t="s">
        <v>31</v>
      </c>
      <c r="K10096" s="2" t="s">
        <v>22</v>
      </c>
      <c r="L10096" s="2">
        <v>669.63</v>
      </c>
      <c r="M10096" s="2" t="s">
        <v>17</v>
      </c>
    </row>
    <row r="10097" spans="1:13" ht="14.25" hidden="1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3"/>
      <c r="J10097" s="2" t="s">
        <v>21</v>
      </c>
      <c r="K10097" s="2" t="s">
        <v>22</v>
      </c>
      <c r="L10097" s="2">
        <v>191.13</v>
      </c>
      <c r="M10097" s="2" t="s">
        <v>23</v>
      </c>
    </row>
    <row r="10098" spans="1:13" ht="14.25" hidden="1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3"/>
      <c r="J10098" s="2" t="s">
        <v>21</v>
      </c>
      <c r="K10098" s="2" t="s">
        <v>27</v>
      </c>
      <c r="L10098" s="2">
        <v>950.63</v>
      </c>
      <c r="M10098" s="2" t="s">
        <v>23</v>
      </c>
    </row>
    <row r="10099" spans="1:13" ht="14.25" customHeight="1" x14ac:dyDescent="0.3">
      <c r="A10099" s="2" t="s">
        <v>10130</v>
      </c>
      <c r="B10099" s="2" t="s">
        <v>19</v>
      </c>
      <c r="C10099" s="2" t="s">
        <v>36</v>
      </c>
      <c r="D10099" s="8">
        <v>4765.5200000000004</v>
      </c>
      <c r="E10099" s="11">
        <v>7.0000000000000007E-2</v>
      </c>
      <c r="F10099" s="18">
        <v>4</v>
      </c>
      <c r="G10099" s="15">
        <v>45216</v>
      </c>
      <c r="H10099" s="3">
        <v>45221</v>
      </c>
      <c r="I10099" s="2">
        <f>DATEDIF(G10099,H10099,"d")</f>
        <v>5</v>
      </c>
      <c r="J10099" s="2" t="s">
        <v>31</v>
      </c>
      <c r="K10099" s="2" t="s">
        <v>16</v>
      </c>
      <c r="L10099" s="2">
        <v>856.15</v>
      </c>
      <c r="M10099" s="2" t="s">
        <v>34</v>
      </c>
    </row>
    <row r="10100" spans="1:13" ht="14.25" hidden="1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3"/>
      <c r="J10100" s="2" t="s">
        <v>31</v>
      </c>
      <c r="K10100" s="2" t="s">
        <v>16</v>
      </c>
      <c r="L10100" s="2">
        <v>1053.57</v>
      </c>
      <c r="M10100" s="2" t="s">
        <v>23</v>
      </c>
    </row>
    <row r="10101" spans="1:13" ht="14.25" customHeight="1" x14ac:dyDescent="0.3">
      <c r="A10101" s="2" t="s">
        <v>10132</v>
      </c>
      <c r="B10101" s="2" t="s">
        <v>19</v>
      </c>
      <c r="C10101" s="2" t="s">
        <v>20</v>
      </c>
      <c r="D10101" s="8">
        <v>4066.37</v>
      </c>
      <c r="E10101" s="11">
        <v>0.2</v>
      </c>
      <c r="F10101" s="18">
        <v>7</v>
      </c>
      <c r="G10101" s="15">
        <v>45169</v>
      </c>
      <c r="H10101" s="3">
        <v>45170</v>
      </c>
      <c r="I10101" s="2">
        <f>DATEDIF(G10101,H10101,"d")</f>
        <v>1</v>
      </c>
      <c r="J10101" s="2" t="s">
        <v>31</v>
      </c>
      <c r="K10101" s="2" t="s">
        <v>22</v>
      </c>
      <c r="L10101" s="2">
        <v>826.07</v>
      </c>
      <c r="M10101" s="2" t="s">
        <v>17</v>
      </c>
    </row>
    <row r="10102" spans="1:13" ht="14.25" hidden="1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3"/>
      <c r="J10102" s="2" t="s">
        <v>21</v>
      </c>
      <c r="K10102" s="2" t="s">
        <v>27</v>
      </c>
      <c r="L10102" s="2">
        <v>508.02</v>
      </c>
      <c r="M10102" s="2" t="s">
        <v>34</v>
      </c>
    </row>
    <row r="10103" spans="1:13" ht="14.25" hidden="1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3"/>
      <c r="J10103" s="2" t="s">
        <v>15</v>
      </c>
      <c r="K10103" s="2" t="s">
        <v>27</v>
      </c>
      <c r="L10103" s="2">
        <v>63.3</v>
      </c>
      <c r="M10103" s="2" t="s">
        <v>17</v>
      </c>
    </row>
    <row r="10104" spans="1:13" ht="14.25" customHeight="1" x14ac:dyDescent="0.3">
      <c r="A10104" s="2" t="s">
        <v>10135</v>
      </c>
      <c r="B10104" s="2" t="s">
        <v>19</v>
      </c>
      <c r="C10104" s="2" t="s">
        <v>26</v>
      </c>
      <c r="D10104" s="8">
        <v>4260.6499999999996</v>
      </c>
      <c r="E10104" s="11">
        <v>0.31</v>
      </c>
      <c r="F10104" s="18">
        <v>7</v>
      </c>
      <c r="G10104" s="15">
        <v>45608</v>
      </c>
      <c r="H10104" s="3">
        <v>45609</v>
      </c>
      <c r="I10104" s="2">
        <f t="shared" ref="I10104:I10107" si="447">DATEDIF(G10104,H10104,"d")</f>
        <v>1</v>
      </c>
      <c r="J10104" s="2" t="s">
        <v>31</v>
      </c>
      <c r="K10104" s="2" t="s">
        <v>27</v>
      </c>
      <c r="L10104" s="2">
        <v>916.2</v>
      </c>
      <c r="M10104" s="2" t="s">
        <v>39</v>
      </c>
    </row>
    <row r="10105" spans="1:13" ht="14.25" customHeight="1" x14ac:dyDescent="0.3">
      <c r="A10105" s="2" t="s">
        <v>10136</v>
      </c>
      <c r="B10105" s="2" t="s">
        <v>19</v>
      </c>
      <c r="C10105" s="2" t="s">
        <v>20</v>
      </c>
      <c r="D10105" s="8">
        <v>454.1</v>
      </c>
      <c r="E10105" s="11">
        <v>0.43</v>
      </c>
      <c r="F10105" s="18">
        <v>9</v>
      </c>
      <c r="G10105" s="15">
        <v>45444</v>
      </c>
      <c r="H10105" s="3">
        <v>45445</v>
      </c>
      <c r="I10105" s="2">
        <f t="shared" si="447"/>
        <v>1</v>
      </c>
      <c r="J10105" s="2" t="s">
        <v>21</v>
      </c>
      <c r="K10105" s="2" t="s">
        <v>16</v>
      </c>
      <c r="L10105" s="2">
        <v>24.54</v>
      </c>
      <c r="M10105" s="2" t="s">
        <v>39</v>
      </c>
    </row>
    <row r="10106" spans="1:13" ht="14.25" customHeight="1" x14ac:dyDescent="0.3">
      <c r="A10106" s="2" t="s">
        <v>10137</v>
      </c>
      <c r="B10106" s="2" t="s">
        <v>19</v>
      </c>
      <c r="C10106" s="2" t="s">
        <v>14</v>
      </c>
      <c r="D10106" s="8">
        <v>3756.35</v>
      </c>
      <c r="E10106" s="11">
        <v>0.2</v>
      </c>
      <c r="F10106" s="18">
        <v>4</v>
      </c>
      <c r="G10106" s="15">
        <v>45389</v>
      </c>
      <c r="H10106" s="3">
        <v>45390</v>
      </c>
      <c r="I10106" s="2">
        <f t="shared" si="447"/>
        <v>1</v>
      </c>
      <c r="J10106" s="2" t="s">
        <v>15</v>
      </c>
      <c r="K10106" s="2" t="s">
        <v>16</v>
      </c>
      <c r="L10106" s="2">
        <v>1096.95</v>
      </c>
      <c r="M10106" s="2" t="s">
        <v>34</v>
      </c>
    </row>
    <row r="10107" spans="1:13" ht="14.25" customHeight="1" x14ac:dyDescent="0.3">
      <c r="A10107" s="2" t="s">
        <v>10138</v>
      </c>
      <c r="B10107" s="2" t="s">
        <v>19</v>
      </c>
      <c r="C10107" s="2" t="s">
        <v>20</v>
      </c>
      <c r="D10107" s="8">
        <v>929.88</v>
      </c>
      <c r="E10107" s="11">
        <v>0.48</v>
      </c>
      <c r="F10107" s="18">
        <v>4</v>
      </c>
      <c r="G10107" s="15">
        <v>45359</v>
      </c>
      <c r="H10107" s="3">
        <v>45361</v>
      </c>
      <c r="I10107" s="2">
        <f t="shared" si="447"/>
        <v>2</v>
      </c>
      <c r="J10107" s="2" t="s">
        <v>21</v>
      </c>
      <c r="K10107" s="2" t="s">
        <v>16</v>
      </c>
      <c r="L10107" s="2">
        <v>133.88999999999999</v>
      </c>
      <c r="M10107" s="2" t="s">
        <v>23</v>
      </c>
    </row>
    <row r="10108" spans="1:13" ht="14.25" hidden="1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3"/>
      <c r="J10108" s="2" t="s">
        <v>31</v>
      </c>
      <c r="K10108" s="2" t="s">
        <v>22</v>
      </c>
      <c r="L10108" s="2">
        <v>220.01</v>
      </c>
      <c r="M10108" s="2" t="s">
        <v>17</v>
      </c>
    </row>
    <row r="10109" spans="1:13" ht="14.25" hidden="1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3"/>
      <c r="J10109" s="2" t="s">
        <v>15</v>
      </c>
      <c r="K10109" s="2" t="s">
        <v>22</v>
      </c>
      <c r="L10109" s="2">
        <v>228.79</v>
      </c>
      <c r="M10109" s="2" t="s">
        <v>34</v>
      </c>
    </row>
    <row r="10110" spans="1:13" ht="14.25" customHeight="1" x14ac:dyDescent="0.3">
      <c r="A10110" s="2" t="s">
        <v>10141</v>
      </c>
      <c r="B10110" s="2" t="s">
        <v>19</v>
      </c>
      <c r="C10110" s="2" t="s">
        <v>36</v>
      </c>
      <c r="D10110" s="8">
        <v>2272.96</v>
      </c>
      <c r="E10110" s="11">
        <v>0.39</v>
      </c>
      <c r="F10110" s="18">
        <v>6</v>
      </c>
      <c r="G10110" s="15">
        <v>45525</v>
      </c>
      <c r="H10110" s="3">
        <v>45528</v>
      </c>
      <c r="I10110" s="2">
        <f>DATEDIF(G10110,H10110,"d")</f>
        <v>3</v>
      </c>
      <c r="J10110" s="2" t="s">
        <v>31</v>
      </c>
      <c r="K10110" s="2" t="s">
        <v>16</v>
      </c>
      <c r="L10110" s="2">
        <v>561.66</v>
      </c>
      <c r="M10110" s="2" t="s">
        <v>34</v>
      </c>
    </row>
    <row r="10111" spans="1:13" ht="14.25" hidden="1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3"/>
      <c r="J10111" s="2" t="s">
        <v>21</v>
      </c>
      <c r="K10111" s="2" t="s">
        <v>16</v>
      </c>
      <c r="L10111" s="2">
        <v>327.05</v>
      </c>
      <c r="M10111" s="2" t="s">
        <v>28</v>
      </c>
    </row>
    <row r="10112" spans="1:13" ht="14.25" hidden="1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3"/>
      <c r="J10112" s="2" t="s">
        <v>21</v>
      </c>
      <c r="K10112" s="2" t="s">
        <v>22</v>
      </c>
      <c r="L10112" s="2">
        <v>67.53</v>
      </c>
      <c r="M10112" s="2" t="s">
        <v>28</v>
      </c>
    </row>
    <row r="10113" spans="1:13" ht="14.25" customHeight="1" x14ac:dyDescent="0.3">
      <c r="A10113" s="2" t="s">
        <v>10144</v>
      </c>
      <c r="B10113" s="2" t="s">
        <v>19</v>
      </c>
      <c r="C10113" s="2" t="s">
        <v>33</v>
      </c>
      <c r="D10113" s="8">
        <v>4169.4399999999996</v>
      </c>
      <c r="E10113" s="11">
        <v>0.04</v>
      </c>
      <c r="F10113" s="18">
        <v>9</v>
      </c>
      <c r="G10113" s="15">
        <v>45511</v>
      </c>
      <c r="H10113" s="3">
        <v>45515</v>
      </c>
      <c r="I10113" s="2">
        <f>DATEDIF(G10113,H10113,"d")</f>
        <v>4</v>
      </c>
      <c r="J10113" s="2" t="s">
        <v>21</v>
      </c>
      <c r="K10113" s="2" t="s">
        <v>27</v>
      </c>
      <c r="L10113" s="2">
        <v>483.8</v>
      </c>
      <c r="M10113" s="2" t="s">
        <v>23</v>
      </c>
    </row>
    <row r="10114" spans="1:13" ht="14.25" hidden="1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3"/>
      <c r="J10114" s="2" t="s">
        <v>15</v>
      </c>
      <c r="K10114" s="2" t="s">
        <v>22</v>
      </c>
      <c r="L10114" s="2">
        <v>966.83</v>
      </c>
      <c r="M10114" s="2" t="s">
        <v>34</v>
      </c>
    </row>
    <row r="10115" spans="1:13" ht="14.25" hidden="1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3"/>
      <c r="J10115" s="2" t="s">
        <v>15</v>
      </c>
      <c r="K10115" s="2" t="s">
        <v>27</v>
      </c>
      <c r="L10115" s="2">
        <v>690.28</v>
      </c>
      <c r="M10115" s="2" t="s">
        <v>48</v>
      </c>
    </row>
    <row r="10116" spans="1:13" ht="14.25" hidden="1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3"/>
      <c r="J10116" s="2" t="s">
        <v>21</v>
      </c>
      <c r="K10116" s="2" t="s">
        <v>27</v>
      </c>
      <c r="L10116" s="2">
        <v>360.99</v>
      </c>
      <c r="M10116" s="2" t="s">
        <v>39</v>
      </c>
    </row>
    <row r="10117" spans="1:13" ht="14.25" hidden="1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3"/>
      <c r="J10117" s="2" t="s">
        <v>15</v>
      </c>
      <c r="K10117" s="2" t="s">
        <v>22</v>
      </c>
      <c r="L10117" s="2">
        <v>965.15</v>
      </c>
      <c r="M10117" s="2" t="s">
        <v>39</v>
      </c>
    </row>
    <row r="10118" spans="1:13" ht="14.25" hidden="1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3"/>
      <c r="J10118" s="2" t="s">
        <v>21</v>
      </c>
      <c r="K10118" s="2" t="s">
        <v>16</v>
      </c>
      <c r="L10118" s="2">
        <v>1290.6300000000001</v>
      </c>
      <c r="M10118" s="2" t="s">
        <v>23</v>
      </c>
    </row>
    <row r="10119" spans="1:13" ht="14.25" customHeight="1" x14ac:dyDescent="0.3">
      <c r="A10119" s="2" t="s">
        <v>10150</v>
      </c>
      <c r="B10119" s="2" t="s">
        <v>19</v>
      </c>
      <c r="C10119" s="2" t="s">
        <v>26</v>
      </c>
      <c r="D10119" s="8">
        <v>2924.32</v>
      </c>
      <c r="E10119" s="11">
        <v>0.5</v>
      </c>
      <c r="F10119" s="18">
        <v>1</v>
      </c>
      <c r="G10119" s="15">
        <v>45530</v>
      </c>
      <c r="H10119" s="3">
        <v>45536</v>
      </c>
      <c r="I10119" s="2">
        <f>DATEDIF(G10119,H10119,"d")</f>
        <v>6</v>
      </c>
      <c r="J10119" s="2" t="s">
        <v>21</v>
      </c>
      <c r="K10119" s="2" t="s">
        <v>22</v>
      </c>
      <c r="L10119" s="2">
        <v>398.51</v>
      </c>
      <c r="M10119" s="2" t="s">
        <v>23</v>
      </c>
    </row>
    <row r="10120" spans="1:13" ht="14.25" hidden="1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3"/>
      <c r="J10120" s="2" t="s">
        <v>21</v>
      </c>
      <c r="K10120" s="2" t="s">
        <v>22</v>
      </c>
      <c r="L10120" s="2">
        <v>422.05</v>
      </c>
      <c r="M10120" s="2" t="s">
        <v>23</v>
      </c>
    </row>
    <row r="10121" spans="1:13" ht="14.25" hidden="1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3"/>
      <c r="J10121" s="2" t="s">
        <v>15</v>
      </c>
      <c r="K10121" s="2" t="s">
        <v>27</v>
      </c>
      <c r="L10121" s="2">
        <v>1048.31</v>
      </c>
      <c r="M10121" s="2" t="s">
        <v>39</v>
      </c>
    </row>
    <row r="10122" spans="1:13" ht="14.25" hidden="1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3"/>
      <c r="J10122" s="2" t="s">
        <v>15</v>
      </c>
      <c r="K10122" s="2" t="s">
        <v>16</v>
      </c>
      <c r="L10122" s="2">
        <v>478.53</v>
      </c>
      <c r="M10122" s="2" t="s">
        <v>23</v>
      </c>
    </row>
    <row r="10123" spans="1:13" ht="14.25" customHeight="1" x14ac:dyDescent="0.3">
      <c r="A10123" s="2" t="s">
        <v>10154</v>
      </c>
      <c r="B10123" s="2" t="s">
        <v>19</v>
      </c>
      <c r="C10123" s="2" t="s">
        <v>20</v>
      </c>
      <c r="D10123" s="8">
        <v>345.4</v>
      </c>
      <c r="E10123" s="11">
        <v>0.4</v>
      </c>
      <c r="F10123" s="18">
        <v>6</v>
      </c>
      <c r="G10123" s="15">
        <v>45221</v>
      </c>
      <c r="H10123" s="3">
        <v>45226</v>
      </c>
      <c r="I10123" s="2">
        <f t="shared" ref="I10123:I10124" si="448">DATEDIF(G10123,H10123,"d")</f>
        <v>5</v>
      </c>
      <c r="J10123" s="2" t="s">
        <v>31</v>
      </c>
      <c r="K10123" s="2" t="s">
        <v>16</v>
      </c>
      <c r="L10123" s="2">
        <v>62.59</v>
      </c>
      <c r="M10123" s="2" t="s">
        <v>23</v>
      </c>
    </row>
    <row r="10124" spans="1:13" ht="14.25" customHeight="1" x14ac:dyDescent="0.3">
      <c r="A10124" s="2" t="s">
        <v>10155</v>
      </c>
      <c r="B10124" s="2" t="s">
        <v>19</v>
      </c>
      <c r="C10124" s="2" t="s">
        <v>36</v>
      </c>
      <c r="D10124" s="8">
        <v>3774.29</v>
      </c>
      <c r="E10124" s="11">
        <v>0.1</v>
      </c>
      <c r="F10124" s="18">
        <v>1</v>
      </c>
      <c r="G10124" s="15">
        <v>45054</v>
      </c>
      <c r="H10124" s="3">
        <v>45058</v>
      </c>
      <c r="I10124" s="2">
        <f t="shared" si="448"/>
        <v>4</v>
      </c>
      <c r="J10124" s="2" t="s">
        <v>15</v>
      </c>
      <c r="K10124" s="2" t="s">
        <v>22</v>
      </c>
      <c r="L10124" s="2">
        <v>1004.76</v>
      </c>
      <c r="M10124" s="2" t="s">
        <v>39</v>
      </c>
    </row>
    <row r="10125" spans="1:13" ht="14.25" hidden="1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3"/>
      <c r="J10125" s="2" t="s">
        <v>31</v>
      </c>
      <c r="K10125" s="2" t="s">
        <v>22</v>
      </c>
      <c r="L10125" s="2">
        <v>73.55</v>
      </c>
      <c r="M10125" s="2" t="s">
        <v>28</v>
      </c>
    </row>
    <row r="10126" spans="1:13" ht="14.25" hidden="1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3"/>
      <c r="J10126" s="2" t="s">
        <v>31</v>
      </c>
      <c r="K10126" s="2" t="s">
        <v>16</v>
      </c>
      <c r="L10126" s="2">
        <v>221.06</v>
      </c>
      <c r="M10126" s="2" t="s">
        <v>28</v>
      </c>
    </row>
    <row r="10127" spans="1:13" ht="14.25" hidden="1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3"/>
      <c r="J10127" s="2" t="s">
        <v>21</v>
      </c>
      <c r="K10127" s="2" t="s">
        <v>16</v>
      </c>
      <c r="L10127" s="2">
        <v>339.94</v>
      </c>
      <c r="M10127" s="2" t="s">
        <v>34</v>
      </c>
    </row>
    <row r="10128" spans="1:13" ht="14.25" hidden="1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3"/>
      <c r="J10128" s="2" t="s">
        <v>15</v>
      </c>
      <c r="K10128" s="2" t="s">
        <v>22</v>
      </c>
      <c r="L10128" s="2">
        <v>905.32</v>
      </c>
      <c r="M10128" s="2" t="s">
        <v>48</v>
      </c>
    </row>
    <row r="10129" spans="1:13" ht="14.25" hidden="1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3"/>
      <c r="J10129" s="2" t="s">
        <v>15</v>
      </c>
      <c r="K10129" s="2" t="s">
        <v>16</v>
      </c>
      <c r="L10129" s="2">
        <v>1008.18</v>
      </c>
      <c r="M10129" s="2" t="s">
        <v>23</v>
      </c>
    </row>
    <row r="10130" spans="1:13" ht="14.25" hidden="1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3"/>
      <c r="J10130" s="2" t="s">
        <v>31</v>
      </c>
      <c r="K10130" s="2" t="s">
        <v>27</v>
      </c>
      <c r="L10130" s="2">
        <v>79.06</v>
      </c>
      <c r="M10130" s="2" t="s">
        <v>34</v>
      </c>
    </row>
    <row r="10131" spans="1:13" ht="14.25" hidden="1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3"/>
      <c r="J10131" s="2" t="s">
        <v>21</v>
      </c>
      <c r="K10131" s="2" t="s">
        <v>16</v>
      </c>
      <c r="L10131" s="2">
        <v>96.63</v>
      </c>
      <c r="M10131" s="2" t="s">
        <v>48</v>
      </c>
    </row>
    <row r="10132" spans="1:13" ht="14.25" hidden="1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3"/>
      <c r="J10132" s="2" t="s">
        <v>21</v>
      </c>
      <c r="K10132" s="2" t="s">
        <v>27</v>
      </c>
      <c r="L10132" s="2">
        <v>273.73</v>
      </c>
      <c r="M10132" s="2" t="s">
        <v>17</v>
      </c>
    </row>
    <row r="10133" spans="1:13" ht="14.25" hidden="1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3"/>
      <c r="J10133" s="2" t="s">
        <v>21</v>
      </c>
      <c r="K10133" s="2" t="s">
        <v>22</v>
      </c>
      <c r="L10133" s="2">
        <v>252.97</v>
      </c>
      <c r="M10133" s="2" t="s">
        <v>48</v>
      </c>
    </row>
    <row r="10134" spans="1:13" ht="14.25" customHeight="1" x14ac:dyDescent="0.3">
      <c r="A10134" s="2" t="s">
        <v>10165</v>
      </c>
      <c r="B10134" s="2" t="s">
        <v>19</v>
      </c>
      <c r="C10134" s="2" t="s">
        <v>33</v>
      </c>
      <c r="D10134" s="8">
        <v>2200.52</v>
      </c>
      <c r="E10134" s="11">
        <v>0.24</v>
      </c>
      <c r="F10134" s="18">
        <v>9</v>
      </c>
      <c r="G10134" s="15">
        <v>45027</v>
      </c>
      <c r="H10134" s="3">
        <v>45031</v>
      </c>
      <c r="I10134" s="2">
        <f>DATEDIF(G10134,H10134,"d")</f>
        <v>4</v>
      </c>
      <c r="J10134" s="2" t="s">
        <v>21</v>
      </c>
      <c r="K10134" s="2" t="s">
        <v>27</v>
      </c>
      <c r="L10134" s="2">
        <v>222.52</v>
      </c>
      <c r="M10134" s="2" t="s">
        <v>48</v>
      </c>
    </row>
    <row r="10135" spans="1:13" ht="14.25" hidden="1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3"/>
      <c r="J10135" s="2" t="s">
        <v>31</v>
      </c>
      <c r="K10135" s="2" t="s">
        <v>16</v>
      </c>
      <c r="L10135" s="2">
        <v>548.05999999999995</v>
      </c>
      <c r="M10135" s="2" t="s">
        <v>23</v>
      </c>
    </row>
    <row r="10136" spans="1:13" ht="14.25" customHeight="1" x14ac:dyDescent="0.3">
      <c r="A10136" s="2" t="s">
        <v>10167</v>
      </c>
      <c r="B10136" s="2" t="s">
        <v>19</v>
      </c>
      <c r="C10136" s="2" t="s">
        <v>36</v>
      </c>
      <c r="D10136" s="8">
        <v>869.69</v>
      </c>
      <c r="E10136" s="11">
        <v>0.12</v>
      </c>
      <c r="F10136" s="18">
        <v>3</v>
      </c>
      <c r="G10136" s="15">
        <v>45085</v>
      </c>
      <c r="H10136" s="3">
        <v>45086</v>
      </c>
      <c r="I10136" s="2">
        <f>DATEDIF(G10136,H10136,"d")</f>
        <v>1</v>
      </c>
      <c r="J10136" s="2" t="s">
        <v>15</v>
      </c>
      <c r="K10136" s="2" t="s">
        <v>27</v>
      </c>
      <c r="L10136" s="2">
        <v>95.52</v>
      </c>
      <c r="M10136" s="2" t="s">
        <v>39</v>
      </c>
    </row>
    <row r="10137" spans="1:13" ht="14.25" hidden="1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3"/>
      <c r="J10137" s="2" t="s">
        <v>15</v>
      </c>
      <c r="K10137" s="2" t="s">
        <v>16</v>
      </c>
      <c r="L10137" s="2">
        <v>535.16999999999996</v>
      </c>
      <c r="M10137" s="2" t="s">
        <v>48</v>
      </c>
    </row>
    <row r="10138" spans="1:13" ht="14.25" hidden="1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3"/>
      <c r="J10138" s="2" t="s">
        <v>21</v>
      </c>
      <c r="K10138" s="2" t="s">
        <v>27</v>
      </c>
      <c r="L10138" s="2">
        <v>367.31</v>
      </c>
      <c r="M10138" s="2" t="s">
        <v>23</v>
      </c>
    </row>
    <row r="10139" spans="1:13" ht="14.25" hidden="1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3"/>
      <c r="J10139" s="2" t="s">
        <v>15</v>
      </c>
      <c r="K10139" s="2" t="s">
        <v>16</v>
      </c>
      <c r="L10139" s="2">
        <v>729.04</v>
      </c>
      <c r="M10139" s="2" t="s">
        <v>48</v>
      </c>
    </row>
    <row r="10140" spans="1:13" ht="14.25" hidden="1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3"/>
      <c r="J10140" s="2" t="s">
        <v>31</v>
      </c>
      <c r="K10140" s="2" t="s">
        <v>22</v>
      </c>
      <c r="L10140" s="2">
        <v>181.39</v>
      </c>
      <c r="M10140" s="2" t="s">
        <v>48</v>
      </c>
    </row>
    <row r="10141" spans="1:13" ht="14.25" hidden="1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3"/>
      <c r="J10141" s="2" t="s">
        <v>31</v>
      </c>
      <c r="K10141" s="2" t="s">
        <v>22</v>
      </c>
      <c r="L10141" s="2">
        <v>590.64</v>
      </c>
      <c r="M10141" s="2" t="s">
        <v>39</v>
      </c>
    </row>
    <row r="10142" spans="1:13" ht="14.25" hidden="1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3"/>
      <c r="J10142" s="2" t="s">
        <v>15</v>
      </c>
      <c r="K10142" s="2" t="s">
        <v>16</v>
      </c>
      <c r="L10142" s="2">
        <v>315.66000000000003</v>
      </c>
      <c r="M10142" s="2" t="s">
        <v>39</v>
      </c>
    </row>
    <row r="10143" spans="1:13" ht="14.25" hidden="1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3"/>
      <c r="J10143" s="2" t="s">
        <v>31</v>
      </c>
      <c r="K10143" s="2" t="s">
        <v>27</v>
      </c>
      <c r="L10143" s="2">
        <v>422.09</v>
      </c>
      <c r="M10143" s="2" t="s">
        <v>34</v>
      </c>
    </row>
    <row r="10144" spans="1:13" ht="14.25" hidden="1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3"/>
      <c r="J10144" s="2" t="s">
        <v>21</v>
      </c>
      <c r="K10144" s="2" t="s">
        <v>22</v>
      </c>
      <c r="L10144" s="2">
        <v>128.28</v>
      </c>
      <c r="M10144" s="2" t="s">
        <v>23</v>
      </c>
    </row>
    <row r="10145" spans="1:13" ht="14.25" hidden="1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3"/>
      <c r="J10145" s="2" t="s">
        <v>31</v>
      </c>
      <c r="K10145" s="2" t="s">
        <v>27</v>
      </c>
      <c r="L10145" s="2">
        <v>556.63</v>
      </c>
      <c r="M10145" s="2" t="s">
        <v>28</v>
      </c>
    </row>
    <row r="10146" spans="1:13" ht="14.25" customHeight="1" x14ac:dyDescent="0.3">
      <c r="A10146" s="2" t="s">
        <v>10177</v>
      </c>
      <c r="B10146" s="2" t="s">
        <v>19</v>
      </c>
      <c r="C10146" s="2" t="s">
        <v>33</v>
      </c>
      <c r="D10146" s="8">
        <v>2855.85</v>
      </c>
      <c r="E10146" s="11">
        <v>7.0000000000000007E-2</v>
      </c>
      <c r="F10146" s="18">
        <v>4</v>
      </c>
      <c r="G10146" s="15">
        <v>45191</v>
      </c>
      <c r="H10146" s="3">
        <v>45196</v>
      </c>
      <c r="I10146" s="2">
        <f>DATEDIF(G10146,H10146,"d")</f>
        <v>5</v>
      </c>
      <c r="J10146" s="2" t="s">
        <v>31</v>
      </c>
      <c r="K10146" s="2" t="s">
        <v>16</v>
      </c>
      <c r="L10146" s="2">
        <v>708.14</v>
      </c>
      <c r="M10146" s="2" t="s">
        <v>39</v>
      </c>
    </row>
    <row r="10147" spans="1:13" ht="14.25" hidden="1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3"/>
      <c r="J10147" s="2" t="s">
        <v>15</v>
      </c>
      <c r="K10147" s="2" t="s">
        <v>27</v>
      </c>
      <c r="L10147" s="2">
        <v>449.11</v>
      </c>
      <c r="M10147" s="2" t="s">
        <v>28</v>
      </c>
    </row>
    <row r="10148" spans="1:13" ht="14.25" hidden="1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3"/>
      <c r="J10148" s="2" t="s">
        <v>31</v>
      </c>
      <c r="K10148" s="2" t="s">
        <v>22</v>
      </c>
      <c r="L10148" s="2">
        <v>204.47</v>
      </c>
      <c r="M10148" s="2" t="s">
        <v>23</v>
      </c>
    </row>
    <row r="10149" spans="1:13" ht="14.25" customHeight="1" x14ac:dyDescent="0.3">
      <c r="A10149" s="2" t="s">
        <v>10180</v>
      </c>
      <c r="B10149" s="2" t="s">
        <v>19</v>
      </c>
      <c r="C10149" s="2" t="s">
        <v>20</v>
      </c>
      <c r="D10149" s="8">
        <v>296.58999999999997</v>
      </c>
      <c r="E10149" s="11">
        <v>0.09</v>
      </c>
      <c r="F10149" s="18">
        <v>3</v>
      </c>
      <c r="G10149" s="15">
        <v>45530</v>
      </c>
      <c r="H10149" s="3">
        <v>45537</v>
      </c>
      <c r="I10149" s="2">
        <f t="shared" ref="I10149:I10150" si="449">DATEDIF(G10149,H10149,"d")</f>
        <v>7</v>
      </c>
      <c r="J10149" s="2" t="s">
        <v>31</v>
      </c>
      <c r="K10149" s="2" t="s">
        <v>16</v>
      </c>
      <c r="L10149" s="2">
        <v>36.409999999999997</v>
      </c>
      <c r="M10149" s="2" t="s">
        <v>39</v>
      </c>
    </row>
    <row r="10150" spans="1:13" ht="14.25" customHeight="1" x14ac:dyDescent="0.3">
      <c r="A10150" s="2" t="s">
        <v>10181</v>
      </c>
      <c r="B10150" s="2" t="s">
        <v>19</v>
      </c>
      <c r="C10150" s="2" t="s">
        <v>14</v>
      </c>
      <c r="D10150" s="8">
        <v>991.92</v>
      </c>
      <c r="E10150" s="11">
        <v>0.3</v>
      </c>
      <c r="F10150" s="18">
        <v>3</v>
      </c>
      <c r="G10150" s="15">
        <v>45421</v>
      </c>
      <c r="H10150" s="3">
        <v>45423</v>
      </c>
      <c r="I10150" s="2">
        <f t="shared" si="449"/>
        <v>2</v>
      </c>
      <c r="J10150" s="2" t="s">
        <v>31</v>
      </c>
      <c r="K10150" s="2" t="s">
        <v>16</v>
      </c>
      <c r="L10150" s="2">
        <v>160.54</v>
      </c>
      <c r="M10150" s="2" t="s">
        <v>23</v>
      </c>
    </row>
    <row r="10151" spans="1:13" ht="14.25" hidden="1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3"/>
      <c r="J10151" s="2" t="s">
        <v>21</v>
      </c>
      <c r="K10151" s="2" t="s">
        <v>27</v>
      </c>
      <c r="L10151" s="2">
        <v>111.59</v>
      </c>
      <c r="M10151" s="2" t="s">
        <v>34</v>
      </c>
    </row>
    <row r="10152" spans="1:13" ht="14.25" customHeight="1" x14ac:dyDescent="0.3">
      <c r="A10152" s="2" t="s">
        <v>10183</v>
      </c>
      <c r="B10152" s="2" t="s">
        <v>19</v>
      </c>
      <c r="C10152" s="2" t="s">
        <v>36</v>
      </c>
      <c r="D10152" s="8">
        <v>980.31</v>
      </c>
      <c r="E10152" s="11">
        <v>0.04</v>
      </c>
      <c r="F10152" s="18">
        <v>7</v>
      </c>
      <c r="G10152" s="15">
        <v>45283</v>
      </c>
      <c r="H10152" s="3">
        <v>45286</v>
      </c>
      <c r="I10152" s="2">
        <f>DATEDIF(G10152,H10152,"d")</f>
        <v>3</v>
      </c>
      <c r="J10152" s="2" t="s">
        <v>21</v>
      </c>
      <c r="K10152" s="2" t="s">
        <v>16</v>
      </c>
      <c r="L10152" s="2">
        <v>165.48</v>
      </c>
      <c r="M10152" s="2" t="s">
        <v>48</v>
      </c>
    </row>
    <row r="10153" spans="1:13" ht="14.25" hidden="1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3"/>
      <c r="J10153" s="2" t="s">
        <v>15</v>
      </c>
      <c r="K10153" s="2" t="s">
        <v>27</v>
      </c>
      <c r="L10153" s="2">
        <v>77.23</v>
      </c>
      <c r="M10153" s="2" t="s">
        <v>17</v>
      </c>
    </row>
    <row r="10154" spans="1:13" ht="14.25" hidden="1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3"/>
      <c r="J10154" s="2" t="s">
        <v>21</v>
      </c>
      <c r="K10154" s="2" t="s">
        <v>27</v>
      </c>
      <c r="L10154" s="2">
        <v>649</v>
      </c>
      <c r="M10154" s="2" t="s">
        <v>23</v>
      </c>
    </row>
    <row r="10155" spans="1:13" ht="14.25" hidden="1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3"/>
      <c r="J10155" s="2" t="s">
        <v>31</v>
      </c>
      <c r="K10155" s="2" t="s">
        <v>27</v>
      </c>
      <c r="L10155" s="2">
        <v>387.79</v>
      </c>
      <c r="M10155" s="2" t="s">
        <v>23</v>
      </c>
    </row>
    <row r="10156" spans="1:13" ht="14.25" hidden="1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3"/>
      <c r="J10156" s="2" t="s">
        <v>15</v>
      </c>
      <c r="K10156" s="2" t="s">
        <v>27</v>
      </c>
      <c r="L10156" s="2">
        <v>434.11</v>
      </c>
      <c r="M10156" s="2" t="s">
        <v>39</v>
      </c>
    </row>
    <row r="10157" spans="1:13" ht="14.25" hidden="1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3"/>
      <c r="J10157" s="2" t="s">
        <v>31</v>
      </c>
      <c r="K10157" s="2" t="s">
        <v>22</v>
      </c>
      <c r="L10157" s="2">
        <v>179.99</v>
      </c>
      <c r="M10157" s="2" t="s">
        <v>34</v>
      </c>
    </row>
    <row r="10158" spans="1:13" ht="14.25" customHeight="1" x14ac:dyDescent="0.3">
      <c r="A10158" s="2" t="s">
        <v>10189</v>
      </c>
      <c r="B10158" s="2" t="s">
        <v>19</v>
      </c>
      <c r="C10158" s="2" t="s">
        <v>36</v>
      </c>
      <c r="D10158" s="8">
        <v>2442.42</v>
      </c>
      <c r="E10158" s="11">
        <v>0.08</v>
      </c>
      <c r="F10158" s="18">
        <v>8</v>
      </c>
      <c r="G10158" s="15">
        <v>45496</v>
      </c>
      <c r="H10158" s="3">
        <v>45498</v>
      </c>
      <c r="I10158" s="2">
        <f>DATEDIF(G10158,H10158,"d")</f>
        <v>2</v>
      </c>
      <c r="J10158" s="2" t="s">
        <v>21</v>
      </c>
      <c r="K10158" s="2" t="s">
        <v>22</v>
      </c>
      <c r="L10158" s="2">
        <v>274.58</v>
      </c>
      <c r="M10158" s="2" t="s">
        <v>17</v>
      </c>
    </row>
    <row r="10159" spans="1:13" ht="14.25" hidden="1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3"/>
      <c r="J10159" s="2" t="s">
        <v>31</v>
      </c>
      <c r="K10159" s="2" t="s">
        <v>27</v>
      </c>
      <c r="L10159" s="2">
        <v>1086.72</v>
      </c>
      <c r="M10159" s="2" t="s">
        <v>23</v>
      </c>
    </row>
    <row r="10160" spans="1:13" ht="14.25" hidden="1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3"/>
      <c r="J10160" s="2" t="s">
        <v>15</v>
      </c>
      <c r="K10160" s="2" t="s">
        <v>27</v>
      </c>
      <c r="L10160" s="2">
        <v>378.22</v>
      </c>
      <c r="M10160" s="2" t="s">
        <v>23</v>
      </c>
    </row>
    <row r="10161" spans="1:13" ht="14.25" hidden="1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3"/>
      <c r="J10161" s="2" t="s">
        <v>21</v>
      </c>
      <c r="K10161" s="2" t="s">
        <v>22</v>
      </c>
      <c r="L10161" s="2">
        <v>212.64</v>
      </c>
      <c r="M10161" s="2" t="s">
        <v>17</v>
      </c>
    </row>
    <row r="10162" spans="1:13" ht="14.25" customHeight="1" x14ac:dyDescent="0.3">
      <c r="A10162" s="2" t="s">
        <v>10193</v>
      </c>
      <c r="B10162" s="2" t="s">
        <v>19</v>
      </c>
      <c r="C10162" s="2" t="s">
        <v>33</v>
      </c>
      <c r="D10162" s="8">
        <v>4840.1400000000003</v>
      </c>
      <c r="E10162" s="11">
        <v>0.11</v>
      </c>
      <c r="F10162" s="18">
        <v>5</v>
      </c>
      <c r="G10162" s="15">
        <v>45030</v>
      </c>
      <c r="H10162" s="3">
        <v>45035</v>
      </c>
      <c r="I10162" s="2">
        <f t="shared" ref="I10162:I10163" si="450">DATEDIF(G10162,H10162,"d")</f>
        <v>5</v>
      </c>
      <c r="J10162" s="2" t="s">
        <v>21</v>
      </c>
      <c r="K10162" s="2" t="s">
        <v>22</v>
      </c>
      <c r="L10162" s="2">
        <v>283.67</v>
      </c>
      <c r="M10162" s="2" t="s">
        <v>48</v>
      </c>
    </row>
    <row r="10163" spans="1:13" ht="14.25" customHeight="1" x14ac:dyDescent="0.3">
      <c r="A10163" s="2" t="s">
        <v>10194</v>
      </c>
      <c r="B10163" s="2" t="s">
        <v>19</v>
      </c>
      <c r="C10163" s="2" t="s">
        <v>14</v>
      </c>
      <c r="D10163" s="8">
        <v>4414.3599999999997</v>
      </c>
      <c r="E10163" s="11">
        <v>0.09</v>
      </c>
      <c r="F10163" s="18">
        <v>2</v>
      </c>
      <c r="G10163" s="15">
        <v>45236</v>
      </c>
      <c r="H10163" s="3">
        <v>45239</v>
      </c>
      <c r="I10163" s="2">
        <f t="shared" si="450"/>
        <v>3</v>
      </c>
      <c r="J10163" s="2" t="s">
        <v>15</v>
      </c>
      <c r="K10163" s="2" t="s">
        <v>22</v>
      </c>
      <c r="L10163" s="2">
        <v>250.5</v>
      </c>
      <c r="M10163" s="2" t="s">
        <v>48</v>
      </c>
    </row>
    <row r="10164" spans="1:13" ht="14.25" hidden="1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3"/>
      <c r="J10164" s="2" t="s">
        <v>15</v>
      </c>
      <c r="K10164" s="2" t="s">
        <v>22</v>
      </c>
      <c r="L10164" s="2">
        <v>263.08</v>
      </c>
      <c r="M10164" s="2" t="s">
        <v>23</v>
      </c>
    </row>
    <row r="10165" spans="1:13" ht="14.25" customHeight="1" x14ac:dyDescent="0.3">
      <c r="A10165" s="2" t="s">
        <v>10196</v>
      </c>
      <c r="B10165" s="2" t="s">
        <v>19</v>
      </c>
      <c r="C10165" s="2" t="s">
        <v>20</v>
      </c>
      <c r="D10165" s="8">
        <v>2939.64</v>
      </c>
      <c r="E10165" s="11">
        <v>0.38</v>
      </c>
      <c r="F10165" s="18">
        <v>5</v>
      </c>
      <c r="G10165" s="15">
        <v>45024</v>
      </c>
      <c r="H10165" s="3">
        <v>45026</v>
      </c>
      <c r="I10165" s="2">
        <f t="shared" ref="I10165:I10168" si="451">DATEDIF(G10165,H10165,"d")</f>
        <v>2</v>
      </c>
      <c r="J10165" s="2" t="s">
        <v>15</v>
      </c>
      <c r="K10165" s="2" t="s">
        <v>27</v>
      </c>
      <c r="L10165" s="2">
        <v>189.28</v>
      </c>
      <c r="M10165" s="2" t="s">
        <v>48</v>
      </c>
    </row>
    <row r="10166" spans="1:13" ht="14.25" customHeight="1" x14ac:dyDescent="0.3">
      <c r="A10166" s="2" t="s">
        <v>10197</v>
      </c>
      <c r="B10166" s="2" t="s">
        <v>19</v>
      </c>
      <c r="C10166" s="2" t="s">
        <v>20</v>
      </c>
      <c r="D10166" s="8">
        <v>3610.49</v>
      </c>
      <c r="E10166" s="11">
        <v>0.32</v>
      </c>
      <c r="F10166" s="18">
        <v>5</v>
      </c>
      <c r="G10166" s="15">
        <v>45396</v>
      </c>
      <c r="H10166" s="3">
        <v>45402</v>
      </c>
      <c r="I10166" s="2">
        <f t="shared" si="451"/>
        <v>6</v>
      </c>
      <c r="J10166" s="2" t="s">
        <v>31</v>
      </c>
      <c r="K10166" s="2" t="s">
        <v>16</v>
      </c>
      <c r="L10166" s="2">
        <v>241.07</v>
      </c>
      <c r="M10166" s="2" t="s">
        <v>39</v>
      </c>
    </row>
    <row r="10167" spans="1:13" ht="14.25" customHeight="1" x14ac:dyDescent="0.3">
      <c r="A10167" s="2" t="s">
        <v>10198</v>
      </c>
      <c r="B10167" s="2" t="s">
        <v>19</v>
      </c>
      <c r="C10167" s="2" t="s">
        <v>20</v>
      </c>
      <c r="D10167" s="8">
        <v>1811.57</v>
      </c>
      <c r="E10167" s="11">
        <v>0.08</v>
      </c>
      <c r="F10167" s="18">
        <v>1</v>
      </c>
      <c r="G10167" s="15">
        <v>45337</v>
      </c>
      <c r="H10167" s="3">
        <v>45344</v>
      </c>
      <c r="I10167" s="2">
        <f t="shared" si="451"/>
        <v>7</v>
      </c>
      <c r="J10167" s="2" t="s">
        <v>21</v>
      </c>
      <c r="K10167" s="2" t="s">
        <v>22</v>
      </c>
      <c r="L10167" s="2">
        <v>288.86</v>
      </c>
      <c r="M10167" s="2" t="s">
        <v>48</v>
      </c>
    </row>
    <row r="10168" spans="1:13" ht="14.25" customHeight="1" x14ac:dyDescent="0.3">
      <c r="A10168" s="2" t="s">
        <v>10199</v>
      </c>
      <c r="B10168" s="2" t="s">
        <v>19</v>
      </c>
      <c r="C10168" s="2" t="s">
        <v>26</v>
      </c>
      <c r="D10168" s="8">
        <v>4016.27</v>
      </c>
      <c r="E10168" s="11">
        <v>0.24</v>
      </c>
      <c r="F10168" s="18">
        <v>3</v>
      </c>
      <c r="G10168" s="15">
        <v>44978</v>
      </c>
      <c r="H10168" s="3">
        <v>44984</v>
      </c>
      <c r="I10168" s="2">
        <f t="shared" si="451"/>
        <v>6</v>
      </c>
      <c r="J10168" s="2" t="s">
        <v>31</v>
      </c>
      <c r="K10168" s="2" t="s">
        <v>27</v>
      </c>
      <c r="L10168" s="2">
        <v>208.52</v>
      </c>
      <c r="M10168" s="2" t="s">
        <v>34</v>
      </c>
    </row>
    <row r="10169" spans="1:13" ht="14.25" hidden="1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3"/>
      <c r="J10169" s="2" t="s">
        <v>31</v>
      </c>
      <c r="K10169" s="2" t="s">
        <v>16</v>
      </c>
      <c r="L10169" s="2">
        <v>121.27</v>
      </c>
      <c r="M10169" s="2" t="s">
        <v>48</v>
      </c>
    </row>
    <row r="10170" spans="1:13" ht="14.25" hidden="1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3"/>
      <c r="J10170" s="2" t="s">
        <v>31</v>
      </c>
      <c r="K10170" s="2" t="s">
        <v>22</v>
      </c>
      <c r="L10170" s="2">
        <v>870.98</v>
      </c>
      <c r="M10170" s="2" t="s">
        <v>39</v>
      </c>
    </row>
    <row r="10171" spans="1:13" ht="14.25" hidden="1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3"/>
      <c r="J10171" s="2" t="s">
        <v>21</v>
      </c>
      <c r="K10171" s="2" t="s">
        <v>22</v>
      </c>
      <c r="L10171" s="2">
        <v>302.55</v>
      </c>
      <c r="M10171" s="2" t="s">
        <v>23</v>
      </c>
    </row>
    <row r="10172" spans="1:13" ht="14.25" hidden="1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3"/>
      <c r="J10172" s="2" t="s">
        <v>15</v>
      </c>
      <c r="K10172" s="2" t="s">
        <v>22</v>
      </c>
      <c r="L10172" s="2">
        <v>45.36</v>
      </c>
      <c r="M10172" s="2" t="s">
        <v>39</v>
      </c>
    </row>
    <row r="10173" spans="1:13" ht="14.25" hidden="1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3"/>
      <c r="J10173" s="2" t="s">
        <v>21</v>
      </c>
      <c r="K10173" s="2" t="s">
        <v>27</v>
      </c>
      <c r="L10173" s="2">
        <v>547.04</v>
      </c>
      <c r="M10173" s="2" t="s">
        <v>28</v>
      </c>
    </row>
    <row r="10174" spans="1:13" ht="14.25" customHeight="1" x14ac:dyDescent="0.3">
      <c r="A10174" s="2" t="s">
        <v>10205</v>
      </c>
      <c r="B10174" s="2" t="s">
        <v>19</v>
      </c>
      <c r="C10174" s="2" t="s">
        <v>33</v>
      </c>
      <c r="D10174" s="8">
        <v>2314.2600000000002</v>
      </c>
      <c r="E10174" s="11">
        <v>0.01</v>
      </c>
      <c r="F10174" s="18">
        <v>7</v>
      </c>
      <c r="G10174" s="15">
        <v>45353</v>
      </c>
      <c r="H10174" s="3">
        <v>45360</v>
      </c>
      <c r="I10174" s="2">
        <f>DATEDIF(G10174,H10174,"d")</f>
        <v>7</v>
      </c>
      <c r="J10174" s="2" t="s">
        <v>31</v>
      </c>
      <c r="K10174" s="2" t="s">
        <v>27</v>
      </c>
      <c r="L10174" s="2">
        <v>444.4</v>
      </c>
      <c r="M10174" s="2" t="s">
        <v>17</v>
      </c>
    </row>
    <row r="10175" spans="1:13" ht="14.25" hidden="1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3"/>
      <c r="J10175" s="2" t="s">
        <v>15</v>
      </c>
      <c r="K10175" s="2" t="s">
        <v>16</v>
      </c>
      <c r="L10175" s="2">
        <v>77.89</v>
      </c>
      <c r="M10175" s="2" t="s">
        <v>23</v>
      </c>
    </row>
    <row r="10176" spans="1:13" ht="14.25" customHeight="1" x14ac:dyDescent="0.3">
      <c r="A10176" s="2" t="s">
        <v>10207</v>
      </c>
      <c r="B10176" s="2" t="s">
        <v>19</v>
      </c>
      <c r="C10176" s="2" t="s">
        <v>33</v>
      </c>
      <c r="D10176" s="8">
        <v>2489.3000000000002</v>
      </c>
      <c r="E10176" s="11">
        <v>0.37</v>
      </c>
      <c r="F10176" s="18">
        <v>9</v>
      </c>
      <c r="G10176" s="15">
        <v>45230</v>
      </c>
      <c r="H10176" s="3">
        <v>45237</v>
      </c>
      <c r="I10176" s="2">
        <f>DATEDIF(G10176,H10176,"d")</f>
        <v>7</v>
      </c>
      <c r="J10176" s="2" t="s">
        <v>21</v>
      </c>
      <c r="K10176" s="2" t="s">
        <v>16</v>
      </c>
      <c r="L10176" s="2">
        <v>590.13</v>
      </c>
      <c r="M10176" s="2" t="s">
        <v>48</v>
      </c>
    </row>
    <row r="10177" spans="1:13" ht="14.25" hidden="1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3"/>
      <c r="J10177" s="2" t="s">
        <v>15</v>
      </c>
      <c r="K10177" s="2" t="s">
        <v>27</v>
      </c>
      <c r="L10177" s="2">
        <v>142.44</v>
      </c>
      <c r="M10177" s="2" t="s">
        <v>17</v>
      </c>
    </row>
    <row r="10178" spans="1:13" ht="14.25" hidden="1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3"/>
      <c r="J10178" s="2" t="s">
        <v>31</v>
      </c>
      <c r="K10178" s="2" t="s">
        <v>27</v>
      </c>
      <c r="L10178" s="2">
        <v>943.81</v>
      </c>
      <c r="M10178" s="2" t="s">
        <v>39</v>
      </c>
    </row>
    <row r="10179" spans="1:13" ht="14.25" hidden="1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3"/>
      <c r="J10179" s="2" t="s">
        <v>15</v>
      </c>
      <c r="K10179" s="2" t="s">
        <v>22</v>
      </c>
      <c r="L10179" s="2">
        <v>398.53</v>
      </c>
      <c r="M10179" s="2" t="s">
        <v>34</v>
      </c>
    </row>
    <row r="10180" spans="1:13" ht="14.25" hidden="1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3"/>
      <c r="J10180" s="2" t="s">
        <v>31</v>
      </c>
      <c r="K10180" s="2" t="s">
        <v>22</v>
      </c>
      <c r="L10180" s="2">
        <v>76.88</v>
      </c>
      <c r="M10180" s="2" t="s">
        <v>48</v>
      </c>
    </row>
    <row r="10181" spans="1:13" ht="14.25" hidden="1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3"/>
      <c r="J10181" s="2" t="s">
        <v>15</v>
      </c>
      <c r="K10181" s="2" t="s">
        <v>22</v>
      </c>
      <c r="L10181" s="2">
        <v>501.9</v>
      </c>
      <c r="M10181" s="2" t="s">
        <v>17</v>
      </c>
    </row>
    <row r="10182" spans="1:13" ht="14.25" hidden="1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3"/>
      <c r="J10182" s="2" t="s">
        <v>31</v>
      </c>
      <c r="K10182" s="2" t="s">
        <v>22</v>
      </c>
      <c r="L10182" s="2">
        <v>223.09</v>
      </c>
      <c r="M10182" s="2" t="s">
        <v>23</v>
      </c>
    </row>
    <row r="10183" spans="1:13" ht="14.25" hidden="1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3"/>
      <c r="J10183" s="2" t="s">
        <v>15</v>
      </c>
      <c r="K10183" s="2" t="s">
        <v>22</v>
      </c>
      <c r="L10183" s="2">
        <v>701.29</v>
      </c>
      <c r="M10183" s="2" t="s">
        <v>28</v>
      </c>
    </row>
    <row r="10184" spans="1:13" ht="14.25" customHeight="1" x14ac:dyDescent="0.3">
      <c r="A10184" s="2" t="s">
        <v>10215</v>
      </c>
      <c r="B10184" s="2" t="s">
        <v>19</v>
      </c>
      <c r="C10184" s="2" t="s">
        <v>26</v>
      </c>
      <c r="D10184" s="8">
        <v>1546.2</v>
      </c>
      <c r="E10184" s="11">
        <v>0.3</v>
      </c>
      <c r="F10184" s="18">
        <v>7</v>
      </c>
      <c r="G10184" s="15">
        <v>45534</v>
      </c>
      <c r="H10184" s="3">
        <v>45536</v>
      </c>
      <c r="I10184" s="2">
        <f t="shared" ref="I10184:I10185" si="452">DATEDIF(G10184,H10184,"d")</f>
        <v>2</v>
      </c>
      <c r="J10184" s="2" t="s">
        <v>21</v>
      </c>
      <c r="K10184" s="2" t="s">
        <v>22</v>
      </c>
      <c r="L10184" s="2">
        <v>276.02999999999997</v>
      </c>
      <c r="M10184" s="2" t="s">
        <v>39</v>
      </c>
    </row>
    <row r="10185" spans="1:13" ht="14.25" customHeight="1" x14ac:dyDescent="0.3">
      <c r="A10185" s="2" t="s">
        <v>10216</v>
      </c>
      <c r="B10185" s="2" t="s">
        <v>19</v>
      </c>
      <c r="C10185" s="2" t="s">
        <v>33</v>
      </c>
      <c r="D10185" s="8">
        <v>4127.8900000000003</v>
      </c>
      <c r="E10185" s="11">
        <v>0.26</v>
      </c>
      <c r="F10185" s="18">
        <v>9</v>
      </c>
      <c r="G10185" s="15">
        <v>45209</v>
      </c>
      <c r="H10185" s="3">
        <v>45215</v>
      </c>
      <c r="I10185" s="2">
        <f t="shared" si="452"/>
        <v>6</v>
      </c>
      <c r="J10185" s="2" t="s">
        <v>31</v>
      </c>
      <c r="K10185" s="2" t="s">
        <v>22</v>
      </c>
      <c r="L10185" s="2">
        <v>877.98</v>
      </c>
      <c r="M10185" s="2" t="s">
        <v>23</v>
      </c>
    </row>
    <row r="10186" spans="1:13" ht="14.25" hidden="1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3"/>
      <c r="J10186" s="2" t="s">
        <v>15</v>
      </c>
      <c r="K10186" s="2" t="s">
        <v>22</v>
      </c>
      <c r="L10186" s="2">
        <v>27.65</v>
      </c>
      <c r="M10186" s="2" t="s">
        <v>23</v>
      </c>
    </row>
    <row r="10187" spans="1:13" ht="14.25" hidden="1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3"/>
      <c r="J10187" s="2" t="s">
        <v>21</v>
      </c>
      <c r="K10187" s="2" t="s">
        <v>22</v>
      </c>
      <c r="L10187" s="2">
        <v>306.68</v>
      </c>
      <c r="M10187" s="2" t="s">
        <v>34</v>
      </c>
    </row>
    <row r="10188" spans="1:13" ht="14.25" hidden="1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3"/>
      <c r="J10188" s="2" t="s">
        <v>15</v>
      </c>
      <c r="K10188" s="2" t="s">
        <v>22</v>
      </c>
      <c r="L10188" s="2">
        <v>303.67</v>
      </c>
      <c r="M10188" s="2" t="s">
        <v>23</v>
      </c>
    </row>
    <row r="10189" spans="1:13" ht="14.25" hidden="1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3"/>
      <c r="J10189" s="2" t="s">
        <v>21</v>
      </c>
      <c r="K10189" s="2" t="s">
        <v>22</v>
      </c>
      <c r="L10189" s="2">
        <v>28.02</v>
      </c>
      <c r="M10189" s="2" t="s">
        <v>17</v>
      </c>
    </row>
    <row r="10190" spans="1:13" ht="14.25" customHeight="1" x14ac:dyDescent="0.3">
      <c r="A10190" s="2" t="s">
        <v>10221</v>
      </c>
      <c r="B10190" s="2" t="s">
        <v>19</v>
      </c>
      <c r="C10190" s="2" t="s">
        <v>26</v>
      </c>
      <c r="D10190" s="8">
        <v>1157.6300000000001</v>
      </c>
      <c r="E10190" s="11">
        <v>0.36</v>
      </c>
      <c r="F10190" s="18">
        <v>8</v>
      </c>
      <c r="G10190" s="15">
        <v>45556</v>
      </c>
      <c r="H10190" s="3">
        <v>45560</v>
      </c>
      <c r="I10190" s="2">
        <f>DATEDIF(G10190,H10190,"d")</f>
        <v>4</v>
      </c>
      <c r="J10190" s="2" t="s">
        <v>15</v>
      </c>
      <c r="K10190" s="2" t="s">
        <v>27</v>
      </c>
      <c r="L10190" s="2">
        <v>68.75</v>
      </c>
      <c r="M10190" s="2" t="s">
        <v>34</v>
      </c>
    </row>
    <row r="10191" spans="1:13" ht="14.25" hidden="1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3"/>
      <c r="J10191" s="2" t="s">
        <v>21</v>
      </c>
      <c r="K10191" s="2" t="s">
        <v>22</v>
      </c>
      <c r="L10191" s="2">
        <v>296.52999999999997</v>
      </c>
      <c r="M10191" s="2" t="s">
        <v>23</v>
      </c>
    </row>
    <row r="10192" spans="1:13" ht="14.25" customHeight="1" x14ac:dyDescent="0.3">
      <c r="A10192" s="2" t="s">
        <v>10223</v>
      </c>
      <c r="B10192" s="2" t="s">
        <v>19</v>
      </c>
      <c r="C10192" s="2" t="s">
        <v>36</v>
      </c>
      <c r="D10192" s="8">
        <v>207.04</v>
      </c>
      <c r="E10192" s="11">
        <v>0.42</v>
      </c>
      <c r="F10192" s="18">
        <v>5</v>
      </c>
      <c r="G10192" s="15">
        <v>45160</v>
      </c>
      <c r="H10192" s="3">
        <v>45165</v>
      </c>
      <c r="I10192" s="2">
        <f>DATEDIF(G10192,H10192,"d")</f>
        <v>5</v>
      </c>
      <c r="J10192" s="2" t="s">
        <v>21</v>
      </c>
      <c r="K10192" s="2" t="s">
        <v>16</v>
      </c>
      <c r="L10192" s="2">
        <v>32.64</v>
      </c>
      <c r="M10192" s="2" t="s">
        <v>39</v>
      </c>
    </row>
    <row r="10193" spans="1:13" ht="14.25" hidden="1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3"/>
      <c r="J10193" s="2" t="s">
        <v>15</v>
      </c>
      <c r="K10193" s="2" t="s">
        <v>16</v>
      </c>
      <c r="L10193" s="2">
        <v>219.24</v>
      </c>
      <c r="M10193" s="2" t="s">
        <v>34</v>
      </c>
    </row>
    <row r="10194" spans="1:13" ht="14.25" hidden="1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3"/>
      <c r="J10194" s="2" t="s">
        <v>15</v>
      </c>
      <c r="K10194" s="2" t="s">
        <v>27</v>
      </c>
      <c r="L10194" s="2">
        <v>608.04</v>
      </c>
      <c r="M10194" s="2" t="s">
        <v>34</v>
      </c>
    </row>
    <row r="10195" spans="1:13" ht="14.25" hidden="1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3"/>
      <c r="J10195" s="2" t="s">
        <v>21</v>
      </c>
      <c r="K10195" s="2" t="s">
        <v>27</v>
      </c>
      <c r="L10195" s="2">
        <v>331.8</v>
      </c>
      <c r="M10195" s="2" t="s">
        <v>28</v>
      </c>
    </row>
    <row r="10196" spans="1:13" ht="14.25" hidden="1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3"/>
      <c r="J10196" s="2" t="s">
        <v>31</v>
      </c>
      <c r="K10196" s="2" t="s">
        <v>27</v>
      </c>
      <c r="L10196" s="2">
        <v>491.28</v>
      </c>
      <c r="M10196" s="2" t="s">
        <v>17</v>
      </c>
    </row>
    <row r="10197" spans="1:13" ht="14.25" hidden="1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3"/>
      <c r="J10197" s="2" t="s">
        <v>21</v>
      </c>
      <c r="K10197" s="2" t="s">
        <v>16</v>
      </c>
      <c r="L10197" s="2">
        <v>310.63</v>
      </c>
      <c r="M10197" s="2" t="s">
        <v>17</v>
      </c>
    </row>
    <row r="10198" spans="1:13" ht="14.25" hidden="1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3"/>
      <c r="J10198" s="2" t="s">
        <v>15</v>
      </c>
      <c r="K10198" s="2" t="s">
        <v>27</v>
      </c>
      <c r="L10198" s="2">
        <v>684.39</v>
      </c>
      <c r="M10198" s="2" t="s">
        <v>17</v>
      </c>
    </row>
    <row r="10199" spans="1:13" ht="14.25" hidden="1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3"/>
      <c r="J10199" s="2" t="s">
        <v>21</v>
      </c>
      <c r="K10199" s="2" t="s">
        <v>27</v>
      </c>
      <c r="L10199" s="2">
        <v>107.74</v>
      </c>
      <c r="M10199" s="2" t="s">
        <v>17</v>
      </c>
    </row>
    <row r="10200" spans="1:13" ht="14.25" hidden="1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3"/>
      <c r="J10200" s="2" t="s">
        <v>21</v>
      </c>
      <c r="K10200" s="2" t="s">
        <v>22</v>
      </c>
      <c r="L10200" s="2">
        <v>209.35</v>
      </c>
      <c r="M10200" s="2" t="s">
        <v>17</v>
      </c>
    </row>
    <row r="10201" spans="1:13" ht="14.25" customHeight="1" x14ac:dyDescent="0.3">
      <c r="A10201" s="2" t="s">
        <v>10232</v>
      </c>
      <c r="B10201" s="2" t="s">
        <v>19</v>
      </c>
      <c r="C10201" s="2" t="s">
        <v>20</v>
      </c>
      <c r="D10201" s="8">
        <v>2522.58</v>
      </c>
      <c r="E10201" s="11">
        <v>0.01</v>
      </c>
      <c r="F10201" s="18">
        <v>5</v>
      </c>
      <c r="G10201" s="15">
        <v>45334</v>
      </c>
      <c r="H10201" s="3">
        <v>45340</v>
      </c>
      <c r="I10201" s="2">
        <f>DATEDIF(G10201,H10201,"d")</f>
        <v>6</v>
      </c>
      <c r="J10201" s="2" t="s">
        <v>31</v>
      </c>
      <c r="K10201" s="2" t="s">
        <v>16</v>
      </c>
      <c r="L10201" s="2">
        <v>659.69</v>
      </c>
      <c r="M10201" s="2" t="s">
        <v>39</v>
      </c>
    </row>
    <row r="10202" spans="1:13" ht="14.25" hidden="1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3"/>
      <c r="J10202" s="2" t="s">
        <v>31</v>
      </c>
      <c r="K10202" s="2" t="s">
        <v>16</v>
      </c>
      <c r="L10202" s="2">
        <v>205.31</v>
      </c>
      <c r="M10202" s="2" t="s">
        <v>39</v>
      </c>
    </row>
    <row r="10203" spans="1:13" ht="14.25" hidden="1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3"/>
      <c r="J10203" s="2" t="s">
        <v>15</v>
      </c>
      <c r="K10203" s="2" t="s">
        <v>27</v>
      </c>
      <c r="L10203" s="2">
        <v>71.95</v>
      </c>
      <c r="M10203" s="2" t="s">
        <v>28</v>
      </c>
    </row>
    <row r="10204" spans="1:13" ht="14.25" hidden="1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3"/>
      <c r="J10204" s="2" t="s">
        <v>31</v>
      </c>
      <c r="K10204" s="2" t="s">
        <v>27</v>
      </c>
      <c r="L10204" s="2">
        <v>164.02</v>
      </c>
      <c r="M10204" s="2" t="s">
        <v>23</v>
      </c>
    </row>
    <row r="10205" spans="1:13" ht="14.25" hidden="1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3"/>
      <c r="J10205" s="2" t="s">
        <v>21</v>
      </c>
      <c r="K10205" s="2" t="s">
        <v>16</v>
      </c>
      <c r="L10205" s="2">
        <v>34.29</v>
      </c>
      <c r="M10205" s="2" t="s">
        <v>34</v>
      </c>
    </row>
    <row r="10206" spans="1:13" ht="14.25" hidden="1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3"/>
      <c r="J10206" s="2" t="s">
        <v>15</v>
      </c>
      <c r="K10206" s="2" t="s">
        <v>22</v>
      </c>
      <c r="L10206" s="2">
        <v>742.05</v>
      </c>
      <c r="M10206" s="2" t="s">
        <v>39</v>
      </c>
    </row>
    <row r="10207" spans="1:13" ht="14.25" hidden="1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3"/>
      <c r="J10207" s="2" t="s">
        <v>15</v>
      </c>
      <c r="K10207" s="2" t="s">
        <v>22</v>
      </c>
      <c r="L10207" s="2">
        <v>549.83000000000004</v>
      </c>
      <c r="M10207" s="2" t="s">
        <v>23</v>
      </c>
    </row>
    <row r="10208" spans="1:13" ht="14.25" hidden="1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3"/>
      <c r="J10208" s="2" t="s">
        <v>15</v>
      </c>
      <c r="K10208" s="2" t="s">
        <v>16</v>
      </c>
      <c r="L10208" s="2">
        <v>33.46</v>
      </c>
      <c r="M10208" s="2" t="s">
        <v>28</v>
      </c>
    </row>
    <row r="10209" spans="1:13" ht="14.25" hidden="1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3"/>
      <c r="J10209" s="2" t="s">
        <v>31</v>
      </c>
      <c r="K10209" s="2" t="s">
        <v>27</v>
      </c>
      <c r="L10209" s="2">
        <v>184.64</v>
      </c>
      <c r="M10209" s="2" t="s">
        <v>23</v>
      </c>
    </row>
    <row r="10210" spans="1:13" ht="14.25" customHeight="1" x14ac:dyDescent="0.3">
      <c r="A10210" s="2" t="s">
        <v>10241</v>
      </c>
      <c r="B10210" s="2" t="s">
        <v>19</v>
      </c>
      <c r="C10210" s="2" t="s">
        <v>20</v>
      </c>
      <c r="D10210" s="8">
        <v>2647.05</v>
      </c>
      <c r="E10210" s="11">
        <v>0.22</v>
      </c>
      <c r="F10210" s="18">
        <v>4</v>
      </c>
      <c r="G10210" s="15">
        <v>45330</v>
      </c>
      <c r="H10210" s="3">
        <v>45336</v>
      </c>
      <c r="I10210" s="2">
        <f t="shared" ref="I10210:I10211" si="453">DATEDIF(G10210,H10210,"d")</f>
        <v>6</v>
      </c>
      <c r="J10210" s="2" t="s">
        <v>21</v>
      </c>
      <c r="K10210" s="2" t="s">
        <v>27</v>
      </c>
      <c r="L10210" s="2">
        <v>245.94</v>
      </c>
      <c r="M10210" s="2" t="s">
        <v>39</v>
      </c>
    </row>
    <row r="10211" spans="1:13" ht="14.25" customHeight="1" x14ac:dyDescent="0.3">
      <c r="A10211" s="2" t="s">
        <v>10242</v>
      </c>
      <c r="B10211" s="2" t="s">
        <v>19</v>
      </c>
      <c r="C10211" s="2" t="s">
        <v>14</v>
      </c>
      <c r="D10211" s="8">
        <v>3067.95</v>
      </c>
      <c r="E10211" s="11">
        <v>0.13</v>
      </c>
      <c r="F10211" s="18">
        <v>6</v>
      </c>
      <c r="G10211" s="15">
        <v>45469</v>
      </c>
      <c r="H10211" s="3">
        <v>45472</v>
      </c>
      <c r="I10211" s="2">
        <f t="shared" si="453"/>
        <v>3</v>
      </c>
      <c r="J10211" s="2" t="s">
        <v>31</v>
      </c>
      <c r="K10211" s="2" t="s">
        <v>16</v>
      </c>
      <c r="L10211" s="2">
        <v>179.96</v>
      </c>
      <c r="M10211" s="2" t="s">
        <v>28</v>
      </c>
    </row>
    <row r="10212" spans="1:13" ht="14.25" hidden="1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3"/>
      <c r="J10212" s="2" t="s">
        <v>21</v>
      </c>
      <c r="K10212" s="2" t="s">
        <v>16</v>
      </c>
      <c r="L10212" s="2">
        <v>784.27</v>
      </c>
      <c r="M10212" s="2" t="s">
        <v>23</v>
      </c>
    </row>
    <row r="10213" spans="1:13" ht="14.25" hidden="1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3"/>
      <c r="J10213" s="2" t="s">
        <v>15</v>
      </c>
      <c r="K10213" s="2" t="s">
        <v>27</v>
      </c>
      <c r="L10213" s="2">
        <v>780.2</v>
      </c>
      <c r="M10213" s="2" t="s">
        <v>23</v>
      </c>
    </row>
    <row r="10214" spans="1:13" ht="14.25" customHeight="1" x14ac:dyDescent="0.3">
      <c r="A10214" s="2" t="s">
        <v>10245</v>
      </c>
      <c r="B10214" s="2" t="s">
        <v>19</v>
      </c>
      <c r="C10214" s="2" t="s">
        <v>36</v>
      </c>
      <c r="D10214" s="8">
        <v>2681.95</v>
      </c>
      <c r="E10214" s="11">
        <v>0.45</v>
      </c>
      <c r="F10214" s="18">
        <v>1</v>
      </c>
      <c r="G10214" s="15">
        <v>45411</v>
      </c>
      <c r="H10214" s="3">
        <v>45414</v>
      </c>
      <c r="I10214" s="2">
        <f>DATEDIF(G10214,H10214,"d")</f>
        <v>3</v>
      </c>
      <c r="J10214" s="2" t="s">
        <v>15</v>
      </c>
      <c r="K10214" s="2" t="s">
        <v>16</v>
      </c>
      <c r="L10214" s="2">
        <v>692.89</v>
      </c>
      <c r="M10214" s="2" t="s">
        <v>23</v>
      </c>
    </row>
    <row r="10215" spans="1:13" ht="14.25" hidden="1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3"/>
      <c r="J10215" s="2" t="s">
        <v>21</v>
      </c>
      <c r="K10215" s="2" t="s">
        <v>16</v>
      </c>
      <c r="L10215" s="2">
        <v>243.25</v>
      </c>
      <c r="M10215" s="2" t="s">
        <v>17</v>
      </c>
    </row>
    <row r="10216" spans="1:13" ht="14.25" hidden="1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3"/>
      <c r="J10216" s="2" t="s">
        <v>15</v>
      </c>
      <c r="K10216" s="2" t="s">
        <v>16</v>
      </c>
      <c r="L10216" s="2">
        <v>92.7</v>
      </c>
      <c r="M10216" s="2" t="s">
        <v>34</v>
      </c>
    </row>
    <row r="10217" spans="1:13" ht="14.25" hidden="1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3"/>
      <c r="J10217" s="2" t="s">
        <v>21</v>
      </c>
      <c r="K10217" s="2" t="s">
        <v>16</v>
      </c>
      <c r="L10217" s="2">
        <v>635.78</v>
      </c>
      <c r="M10217" s="2" t="s">
        <v>48</v>
      </c>
    </row>
    <row r="10218" spans="1:13" ht="14.25" customHeight="1" x14ac:dyDescent="0.3">
      <c r="A10218" s="2" t="s">
        <v>10249</v>
      </c>
      <c r="B10218" s="2" t="s">
        <v>19</v>
      </c>
      <c r="C10218" s="2" t="s">
        <v>36</v>
      </c>
      <c r="D10218" s="8">
        <v>3426.61</v>
      </c>
      <c r="E10218" s="11">
        <v>0.44</v>
      </c>
      <c r="F10218" s="18">
        <v>1</v>
      </c>
      <c r="G10218" s="15">
        <v>44968</v>
      </c>
      <c r="H10218" s="3">
        <v>44971</v>
      </c>
      <c r="I10218" s="2">
        <f>DATEDIF(G10218,H10218,"d")</f>
        <v>3</v>
      </c>
      <c r="J10218" s="2" t="s">
        <v>31</v>
      </c>
      <c r="K10218" s="2" t="s">
        <v>27</v>
      </c>
      <c r="L10218" s="2">
        <v>717.97</v>
      </c>
      <c r="M10218" s="2" t="s">
        <v>39</v>
      </c>
    </row>
    <row r="10219" spans="1:13" ht="14.25" hidden="1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3"/>
      <c r="J10219" s="2" t="s">
        <v>21</v>
      </c>
      <c r="K10219" s="2" t="s">
        <v>27</v>
      </c>
      <c r="L10219" s="2">
        <v>834.7</v>
      </c>
      <c r="M10219" s="2" t="s">
        <v>34</v>
      </c>
    </row>
    <row r="10220" spans="1:13" ht="14.25" hidden="1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3"/>
      <c r="J10220" s="2" t="s">
        <v>31</v>
      </c>
      <c r="K10220" s="2" t="s">
        <v>27</v>
      </c>
      <c r="L10220" s="2">
        <v>332.29</v>
      </c>
      <c r="M10220" s="2" t="s">
        <v>48</v>
      </c>
    </row>
    <row r="10221" spans="1:13" ht="14.25" hidden="1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3"/>
      <c r="J10221" s="2" t="s">
        <v>15</v>
      </c>
      <c r="K10221" s="2" t="s">
        <v>22</v>
      </c>
      <c r="L10221" s="2">
        <v>37.94</v>
      </c>
      <c r="M10221" s="2" t="s">
        <v>28</v>
      </c>
    </row>
    <row r="10222" spans="1:13" ht="14.25" hidden="1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3"/>
      <c r="J10222" s="2" t="s">
        <v>15</v>
      </c>
      <c r="K10222" s="2" t="s">
        <v>27</v>
      </c>
      <c r="L10222" s="2">
        <v>295.35000000000002</v>
      </c>
      <c r="M10222" s="2" t="s">
        <v>34</v>
      </c>
    </row>
    <row r="10223" spans="1:13" ht="14.25" hidden="1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3"/>
      <c r="J10223" s="2" t="s">
        <v>21</v>
      </c>
      <c r="K10223" s="2" t="s">
        <v>16</v>
      </c>
      <c r="L10223" s="2">
        <v>774.81</v>
      </c>
      <c r="M10223" s="2" t="s">
        <v>23</v>
      </c>
    </row>
    <row r="10224" spans="1:13" ht="14.25" customHeight="1" x14ac:dyDescent="0.3">
      <c r="A10224" s="2" t="s">
        <v>10255</v>
      </c>
      <c r="B10224" s="2" t="s">
        <v>19</v>
      </c>
      <c r="C10224" s="2" t="s">
        <v>26</v>
      </c>
      <c r="D10224" s="8">
        <v>4959.3900000000003</v>
      </c>
      <c r="E10224" s="11">
        <v>0.17</v>
      </c>
      <c r="F10224" s="18">
        <v>2</v>
      </c>
      <c r="G10224" s="15">
        <v>44973</v>
      </c>
      <c r="H10224" s="3">
        <v>44979</v>
      </c>
      <c r="I10224" s="2">
        <f>DATEDIF(G10224,H10224,"d")</f>
        <v>6</v>
      </c>
      <c r="J10224" s="2" t="s">
        <v>21</v>
      </c>
      <c r="K10224" s="2" t="s">
        <v>22</v>
      </c>
      <c r="L10224" s="2">
        <v>770.39</v>
      </c>
      <c r="M10224" s="2" t="s">
        <v>39</v>
      </c>
    </row>
    <row r="10225" spans="1:13" ht="14.25" hidden="1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3"/>
      <c r="J10225" s="2" t="s">
        <v>21</v>
      </c>
      <c r="K10225" s="2" t="s">
        <v>22</v>
      </c>
      <c r="L10225" s="2">
        <v>196.03</v>
      </c>
      <c r="M10225" s="2" t="s">
        <v>39</v>
      </c>
    </row>
    <row r="10226" spans="1:13" ht="14.25" hidden="1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3"/>
      <c r="J10226" s="2" t="s">
        <v>15</v>
      </c>
      <c r="K10226" s="2" t="s">
        <v>22</v>
      </c>
      <c r="L10226" s="2">
        <v>474.45</v>
      </c>
      <c r="M10226" s="2" t="s">
        <v>39</v>
      </c>
    </row>
    <row r="10227" spans="1:13" ht="14.25" hidden="1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3"/>
      <c r="J10227" s="2" t="s">
        <v>21</v>
      </c>
      <c r="K10227" s="2" t="s">
        <v>16</v>
      </c>
      <c r="L10227" s="2">
        <v>39.76</v>
      </c>
      <c r="M10227" s="2" t="s">
        <v>17</v>
      </c>
    </row>
    <row r="10228" spans="1:13" ht="14.25" customHeight="1" x14ac:dyDescent="0.3">
      <c r="A10228" s="2" t="s">
        <v>10259</v>
      </c>
      <c r="B10228" s="2" t="s">
        <v>19</v>
      </c>
      <c r="C10228" s="2" t="s">
        <v>14</v>
      </c>
      <c r="D10228" s="8">
        <v>4661.8500000000004</v>
      </c>
      <c r="E10228" s="11">
        <v>0.18</v>
      </c>
      <c r="F10228" s="18">
        <v>3</v>
      </c>
      <c r="G10228" s="15">
        <v>45492</v>
      </c>
      <c r="H10228" s="3">
        <v>45496</v>
      </c>
      <c r="I10228" s="2">
        <f>DATEDIF(G10228,H10228,"d")</f>
        <v>4</v>
      </c>
      <c r="J10228" s="2" t="s">
        <v>21</v>
      </c>
      <c r="K10228" s="2" t="s">
        <v>16</v>
      </c>
      <c r="L10228" s="2">
        <v>998.93</v>
      </c>
      <c r="M10228" s="2" t="s">
        <v>39</v>
      </c>
    </row>
    <row r="10229" spans="1:13" ht="14.25" hidden="1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3"/>
      <c r="J10229" s="2" t="s">
        <v>31</v>
      </c>
      <c r="K10229" s="2" t="s">
        <v>22</v>
      </c>
      <c r="L10229" s="2">
        <v>1241.04</v>
      </c>
      <c r="M10229" s="2" t="s">
        <v>39</v>
      </c>
    </row>
    <row r="10230" spans="1:13" ht="14.25" customHeight="1" x14ac:dyDescent="0.3">
      <c r="A10230" s="2" t="s">
        <v>10261</v>
      </c>
      <c r="B10230" s="2" t="s">
        <v>19</v>
      </c>
      <c r="C10230" s="2" t="s">
        <v>20</v>
      </c>
      <c r="D10230" s="8">
        <v>202.63</v>
      </c>
      <c r="E10230" s="11">
        <v>7.0000000000000007E-2</v>
      </c>
      <c r="F10230" s="18">
        <v>8</v>
      </c>
      <c r="G10230" s="15">
        <v>45105</v>
      </c>
      <c r="H10230" s="3">
        <v>45108</v>
      </c>
      <c r="I10230" s="2">
        <f>DATEDIF(G10230,H10230,"d")</f>
        <v>3</v>
      </c>
      <c r="J10230" s="2" t="s">
        <v>15</v>
      </c>
      <c r="K10230" s="2" t="s">
        <v>22</v>
      </c>
      <c r="L10230" s="2">
        <v>57.14</v>
      </c>
      <c r="M10230" s="2" t="s">
        <v>39</v>
      </c>
    </row>
    <row r="10231" spans="1:13" ht="14.25" hidden="1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3"/>
      <c r="J10231" s="2" t="s">
        <v>21</v>
      </c>
      <c r="K10231" s="2" t="s">
        <v>22</v>
      </c>
      <c r="L10231" s="2">
        <v>416.27</v>
      </c>
      <c r="M10231" s="2" t="s">
        <v>39</v>
      </c>
    </row>
    <row r="10232" spans="1:13" ht="14.25" hidden="1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3"/>
      <c r="J10232" s="2" t="s">
        <v>31</v>
      </c>
      <c r="K10232" s="2" t="s">
        <v>22</v>
      </c>
      <c r="L10232" s="2">
        <v>103.22</v>
      </c>
      <c r="M10232" s="2" t="s">
        <v>39</v>
      </c>
    </row>
    <row r="10233" spans="1:13" ht="14.25" hidden="1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3"/>
      <c r="J10233" s="2" t="s">
        <v>21</v>
      </c>
      <c r="K10233" s="2" t="s">
        <v>16</v>
      </c>
      <c r="L10233" s="2">
        <v>474.15</v>
      </c>
      <c r="M10233" s="2" t="s">
        <v>23</v>
      </c>
    </row>
    <row r="10234" spans="1:13" ht="14.25" hidden="1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3"/>
      <c r="J10234" s="2" t="s">
        <v>15</v>
      </c>
      <c r="K10234" s="2" t="s">
        <v>27</v>
      </c>
      <c r="L10234" s="2">
        <v>347.25</v>
      </c>
      <c r="M10234" s="2" t="s">
        <v>28</v>
      </c>
    </row>
    <row r="10235" spans="1:13" ht="14.25" hidden="1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3"/>
      <c r="J10235" s="2" t="s">
        <v>21</v>
      </c>
      <c r="K10235" s="2" t="s">
        <v>22</v>
      </c>
      <c r="L10235" s="2">
        <v>284.14999999999998</v>
      </c>
      <c r="M10235" s="2" t="s">
        <v>39</v>
      </c>
    </row>
    <row r="10236" spans="1:13" ht="14.25" hidden="1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3"/>
      <c r="J10236" s="2" t="s">
        <v>21</v>
      </c>
      <c r="K10236" s="2" t="s">
        <v>22</v>
      </c>
      <c r="L10236" s="2">
        <v>210.74</v>
      </c>
      <c r="M10236" s="2" t="s">
        <v>23</v>
      </c>
    </row>
    <row r="10237" spans="1:13" ht="14.25" hidden="1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3"/>
      <c r="J10237" s="2" t="s">
        <v>15</v>
      </c>
      <c r="K10237" s="2" t="s">
        <v>22</v>
      </c>
      <c r="L10237" s="2">
        <v>333.84</v>
      </c>
      <c r="M10237" s="2" t="s">
        <v>23</v>
      </c>
    </row>
    <row r="10238" spans="1:13" ht="14.25" hidden="1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3"/>
      <c r="J10238" s="2" t="s">
        <v>31</v>
      </c>
      <c r="K10238" s="2" t="s">
        <v>22</v>
      </c>
      <c r="L10238" s="2">
        <v>316.73</v>
      </c>
      <c r="M10238" s="2" t="s">
        <v>17</v>
      </c>
    </row>
    <row r="10239" spans="1:13" ht="14.25" hidden="1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3"/>
      <c r="J10239" s="2" t="s">
        <v>15</v>
      </c>
      <c r="K10239" s="2" t="s">
        <v>16</v>
      </c>
      <c r="L10239" s="2">
        <v>221.96</v>
      </c>
      <c r="M10239" s="2" t="s">
        <v>23</v>
      </c>
    </row>
    <row r="10240" spans="1:13" ht="14.25" hidden="1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3"/>
      <c r="J10240" s="2" t="s">
        <v>31</v>
      </c>
      <c r="K10240" s="2" t="s">
        <v>27</v>
      </c>
      <c r="L10240" s="2">
        <v>440.14</v>
      </c>
      <c r="M10240" s="2" t="s">
        <v>23</v>
      </c>
    </row>
    <row r="10241" spans="1:13" ht="14.25" customHeight="1" x14ac:dyDescent="0.3">
      <c r="A10241" s="2" t="s">
        <v>10272</v>
      </c>
      <c r="B10241" s="2" t="s">
        <v>19</v>
      </c>
      <c r="C10241" s="2" t="s">
        <v>33</v>
      </c>
      <c r="D10241" s="8">
        <v>2366.1999999999998</v>
      </c>
      <c r="E10241" s="11">
        <v>0.06</v>
      </c>
      <c r="F10241" s="18">
        <v>2</v>
      </c>
      <c r="G10241" s="15">
        <v>45215</v>
      </c>
      <c r="H10241" s="3">
        <v>45218</v>
      </c>
      <c r="I10241" s="2">
        <f>DATEDIF(G10241,H10241,"d")</f>
        <v>3</v>
      </c>
      <c r="J10241" s="2" t="s">
        <v>15</v>
      </c>
      <c r="K10241" s="2" t="s">
        <v>22</v>
      </c>
      <c r="L10241" s="2">
        <v>254.98</v>
      </c>
      <c r="M10241" s="2" t="s">
        <v>23</v>
      </c>
    </row>
    <row r="10242" spans="1:13" ht="14.25" hidden="1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3"/>
      <c r="J10242" s="2" t="s">
        <v>21</v>
      </c>
      <c r="K10242" s="2" t="s">
        <v>27</v>
      </c>
      <c r="L10242" s="2">
        <v>28.34</v>
      </c>
      <c r="M10242" s="2" t="s">
        <v>39</v>
      </c>
    </row>
    <row r="10243" spans="1:13" ht="14.25" customHeight="1" x14ac:dyDescent="0.3">
      <c r="A10243" s="2" t="s">
        <v>10274</v>
      </c>
      <c r="B10243" s="2" t="s">
        <v>19</v>
      </c>
      <c r="C10243" s="2" t="s">
        <v>20</v>
      </c>
      <c r="D10243" s="8">
        <v>3029.4</v>
      </c>
      <c r="E10243" s="11">
        <v>0.47</v>
      </c>
      <c r="F10243" s="18">
        <v>4</v>
      </c>
      <c r="G10243" s="15">
        <v>45398</v>
      </c>
      <c r="H10243" s="3">
        <v>45401</v>
      </c>
      <c r="I10243" s="2">
        <f t="shared" ref="I10243:I10244" si="454">DATEDIF(G10243,H10243,"d")</f>
        <v>3</v>
      </c>
      <c r="J10243" s="2" t="s">
        <v>15</v>
      </c>
      <c r="K10243" s="2" t="s">
        <v>22</v>
      </c>
      <c r="L10243" s="2">
        <v>152.46</v>
      </c>
      <c r="M10243" s="2" t="s">
        <v>28</v>
      </c>
    </row>
    <row r="10244" spans="1:13" ht="14.25" customHeight="1" x14ac:dyDescent="0.3">
      <c r="A10244" s="2" t="s">
        <v>10275</v>
      </c>
      <c r="B10244" s="2" t="s">
        <v>19</v>
      </c>
      <c r="C10244" s="2" t="s">
        <v>20</v>
      </c>
      <c r="D10244" s="8">
        <v>255.16</v>
      </c>
      <c r="E10244" s="11">
        <v>0.39</v>
      </c>
      <c r="F10244" s="18">
        <v>9</v>
      </c>
      <c r="G10244" s="15">
        <v>45028</v>
      </c>
      <c r="H10244" s="3">
        <v>45032</v>
      </c>
      <c r="I10244" s="2">
        <f t="shared" si="454"/>
        <v>4</v>
      </c>
      <c r="J10244" s="2" t="s">
        <v>15</v>
      </c>
      <c r="K10244" s="2" t="s">
        <v>27</v>
      </c>
      <c r="L10244" s="2">
        <v>42.49</v>
      </c>
      <c r="M10244" s="2" t="s">
        <v>17</v>
      </c>
    </row>
    <row r="10245" spans="1:13" ht="14.25" hidden="1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3"/>
      <c r="J10245" s="2" t="s">
        <v>15</v>
      </c>
      <c r="K10245" s="2" t="s">
        <v>27</v>
      </c>
      <c r="L10245" s="2">
        <v>194.18</v>
      </c>
      <c r="M10245" s="2" t="s">
        <v>28</v>
      </c>
    </row>
    <row r="10246" spans="1:13" ht="14.25" hidden="1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3"/>
      <c r="J10246" s="2" t="s">
        <v>15</v>
      </c>
      <c r="K10246" s="2" t="s">
        <v>27</v>
      </c>
      <c r="L10246" s="2">
        <v>663.23</v>
      </c>
      <c r="M10246" s="2" t="s">
        <v>48</v>
      </c>
    </row>
    <row r="10247" spans="1:13" ht="14.25" hidden="1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3"/>
      <c r="J10247" s="2" t="s">
        <v>31</v>
      </c>
      <c r="K10247" s="2" t="s">
        <v>16</v>
      </c>
      <c r="L10247" s="2">
        <v>370.94</v>
      </c>
      <c r="M10247" s="2" t="s">
        <v>34</v>
      </c>
    </row>
    <row r="10248" spans="1:13" ht="14.25" customHeight="1" x14ac:dyDescent="0.3">
      <c r="A10248" s="2" t="s">
        <v>10279</v>
      </c>
      <c r="B10248" s="2" t="s">
        <v>19</v>
      </c>
      <c r="C10248" s="2" t="s">
        <v>26</v>
      </c>
      <c r="D10248" s="8">
        <v>1715.86</v>
      </c>
      <c r="E10248" s="11">
        <v>0.47</v>
      </c>
      <c r="F10248" s="18">
        <v>5</v>
      </c>
      <c r="G10248" s="15">
        <v>45391</v>
      </c>
      <c r="H10248" s="3">
        <v>45393</v>
      </c>
      <c r="I10248" s="2">
        <f>DATEDIF(G10248,H10248,"d")</f>
        <v>2</v>
      </c>
      <c r="J10248" s="2" t="s">
        <v>31</v>
      </c>
      <c r="K10248" s="2" t="s">
        <v>22</v>
      </c>
      <c r="L10248" s="2">
        <v>323.48</v>
      </c>
      <c r="M10248" s="2" t="s">
        <v>48</v>
      </c>
    </row>
    <row r="10249" spans="1:13" ht="14.25" hidden="1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3"/>
      <c r="J10249" s="2" t="s">
        <v>15</v>
      </c>
      <c r="K10249" s="2" t="s">
        <v>27</v>
      </c>
      <c r="L10249" s="2">
        <v>566.65</v>
      </c>
      <c r="M10249" s="2" t="s">
        <v>48</v>
      </c>
    </row>
    <row r="10250" spans="1:13" ht="14.25" hidden="1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3"/>
      <c r="J10250" s="2" t="s">
        <v>31</v>
      </c>
      <c r="K10250" s="2" t="s">
        <v>22</v>
      </c>
      <c r="L10250" s="2">
        <v>24.83</v>
      </c>
      <c r="M10250" s="2" t="s">
        <v>17</v>
      </c>
    </row>
    <row r="10251" spans="1:13" ht="14.25" customHeight="1" x14ac:dyDescent="0.3">
      <c r="A10251" s="2" t="s">
        <v>10282</v>
      </c>
      <c r="B10251" s="2" t="s">
        <v>19</v>
      </c>
      <c r="C10251" s="2" t="s">
        <v>20</v>
      </c>
      <c r="D10251" s="8">
        <v>1651.57</v>
      </c>
      <c r="E10251" s="11">
        <v>0.23</v>
      </c>
      <c r="F10251" s="18">
        <v>6</v>
      </c>
      <c r="G10251" s="15">
        <v>45623</v>
      </c>
      <c r="H10251" s="3">
        <v>45629</v>
      </c>
      <c r="I10251" s="2">
        <f>DATEDIF(G10251,H10251,"d")</f>
        <v>6</v>
      </c>
      <c r="J10251" s="2" t="s">
        <v>15</v>
      </c>
      <c r="K10251" s="2" t="s">
        <v>22</v>
      </c>
      <c r="L10251" s="2">
        <v>225.78</v>
      </c>
      <c r="M10251" s="2" t="s">
        <v>34</v>
      </c>
    </row>
    <row r="10252" spans="1:13" ht="14.25" hidden="1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3"/>
      <c r="J10252" s="2" t="s">
        <v>21</v>
      </c>
      <c r="K10252" s="2" t="s">
        <v>16</v>
      </c>
      <c r="L10252" s="2">
        <v>546.72</v>
      </c>
      <c r="M10252" s="2" t="s">
        <v>34</v>
      </c>
    </row>
    <row r="10253" spans="1:13" ht="14.25" hidden="1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3"/>
      <c r="J10253" s="2" t="s">
        <v>15</v>
      </c>
      <c r="K10253" s="2" t="s">
        <v>16</v>
      </c>
      <c r="L10253" s="2">
        <v>148.34</v>
      </c>
      <c r="M10253" s="2" t="s">
        <v>23</v>
      </c>
    </row>
    <row r="10254" spans="1:13" ht="14.25" hidden="1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3"/>
      <c r="J10254" s="2" t="s">
        <v>15</v>
      </c>
      <c r="K10254" s="2" t="s">
        <v>16</v>
      </c>
      <c r="L10254" s="2">
        <v>827</v>
      </c>
      <c r="M10254" s="2" t="s">
        <v>48</v>
      </c>
    </row>
    <row r="10255" spans="1:13" ht="14.25" hidden="1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3"/>
      <c r="J10255" s="2" t="s">
        <v>15</v>
      </c>
      <c r="K10255" s="2" t="s">
        <v>27</v>
      </c>
      <c r="L10255" s="2">
        <v>139.24</v>
      </c>
      <c r="M10255" s="2" t="s">
        <v>23</v>
      </c>
    </row>
    <row r="10256" spans="1:13" ht="14.25" hidden="1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3"/>
      <c r="J10256" s="2" t="s">
        <v>21</v>
      </c>
      <c r="K10256" s="2" t="s">
        <v>16</v>
      </c>
      <c r="L10256" s="2">
        <v>204.3</v>
      </c>
      <c r="M10256" s="2" t="s">
        <v>34</v>
      </c>
    </row>
    <row r="10257" spans="1:13" ht="14.25" hidden="1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3"/>
      <c r="J10257" s="2" t="s">
        <v>21</v>
      </c>
      <c r="K10257" s="2" t="s">
        <v>27</v>
      </c>
      <c r="L10257" s="2">
        <v>905.27</v>
      </c>
      <c r="M10257" s="2" t="s">
        <v>48</v>
      </c>
    </row>
    <row r="10258" spans="1:13" ht="14.25" hidden="1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3"/>
      <c r="J10258" s="2" t="s">
        <v>21</v>
      </c>
      <c r="K10258" s="2" t="s">
        <v>22</v>
      </c>
      <c r="L10258" s="2">
        <v>407.44</v>
      </c>
      <c r="M10258" s="2" t="s">
        <v>23</v>
      </c>
    </row>
    <row r="10259" spans="1:13" ht="14.25" hidden="1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3"/>
      <c r="J10259" s="2" t="s">
        <v>31</v>
      </c>
      <c r="K10259" s="2" t="s">
        <v>22</v>
      </c>
      <c r="L10259" s="2">
        <v>121.64</v>
      </c>
      <c r="M10259" s="2" t="s">
        <v>34</v>
      </c>
    </row>
    <row r="10260" spans="1:13" ht="14.25" hidden="1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3"/>
      <c r="J10260" s="2" t="s">
        <v>21</v>
      </c>
      <c r="K10260" s="2" t="s">
        <v>16</v>
      </c>
      <c r="L10260" s="2">
        <v>263.82</v>
      </c>
      <c r="M10260" s="2" t="s">
        <v>28</v>
      </c>
    </row>
    <row r="10261" spans="1:13" ht="14.25" customHeight="1" x14ac:dyDescent="0.3">
      <c r="A10261" s="2" t="s">
        <v>10292</v>
      </c>
      <c r="B10261" s="2" t="s">
        <v>19</v>
      </c>
      <c r="C10261" s="2" t="s">
        <v>33</v>
      </c>
      <c r="D10261" s="8">
        <v>979.65</v>
      </c>
      <c r="E10261" s="11">
        <v>0.44</v>
      </c>
      <c r="F10261" s="18">
        <v>2</v>
      </c>
      <c r="G10261" s="15">
        <v>45063</v>
      </c>
      <c r="H10261" s="3">
        <v>45067</v>
      </c>
      <c r="I10261" s="2">
        <f>DATEDIF(G10261,H10261,"d")</f>
        <v>4</v>
      </c>
      <c r="J10261" s="2" t="s">
        <v>21</v>
      </c>
      <c r="K10261" s="2" t="s">
        <v>22</v>
      </c>
      <c r="L10261" s="2">
        <v>190.04</v>
      </c>
      <c r="M10261" s="2" t="s">
        <v>28</v>
      </c>
    </row>
    <row r="10262" spans="1:13" ht="14.25" hidden="1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3"/>
      <c r="J10262" s="2" t="s">
        <v>21</v>
      </c>
      <c r="K10262" s="2" t="s">
        <v>27</v>
      </c>
      <c r="L10262" s="2">
        <v>457.79</v>
      </c>
      <c r="M10262" s="2" t="s">
        <v>48</v>
      </c>
    </row>
    <row r="10263" spans="1:13" ht="14.25" hidden="1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3"/>
      <c r="J10263" s="2" t="s">
        <v>21</v>
      </c>
      <c r="K10263" s="2" t="s">
        <v>27</v>
      </c>
      <c r="L10263" s="2">
        <v>940.55</v>
      </c>
      <c r="M10263" s="2" t="s">
        <v>39</v>
      </c>
    </row>
    <row r="10264" spans="1:13" ht="14.25" hidden="1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3"/>
      <c r="J10264" s="2" t="s">
        <v>31</v>
      </c>
      <c r="K10264" s="2" t="s">
        <v>16</v>
      </c>
      <c r="L10264" s="2">
        <v>516.04</v>
      </c>
      <c r="M10264" s="2" t="s">
        <v>48</v>
      </c>
    </row>
    <row r="10265" spans="1:13" ht="14.25" hidden="1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3"/>
      <c r="J10265" s="2" t="s">
        <v>31</v>
      </c>
      <c r="K10265" s="2" t="s">
        <v>16</v>
      </c>
      <c r="L10265" s="2">
        <v>81.88</v>
      </c>
      <c r="M10265" s="2" t="s">
        <v>28</v>
      </c>
    </row>
    <row r="10266" spans="1:13" ht="14.25" customHeight="1" x14ac:dyDescent="0.3">
      <c r="A10266" s="2" t="s">
        <v>10297</v>
      </c>
      <c r="B10266" s="2" t="s">
        <v>19</v>
      </c>
      <c r="C10266" s="2" t="s">
        <v>20</v>
      </c>
      <c r="D10266" s="8">
        <v>2989.52</v>
      </c>
      <c r="E10266" s="11">
        <v>0.46</v>
      </c>
      <c r="F10266" s="18">
        <v>8</v>
      </c>
      <c r="G10266" s="15">
        <v>45439</v>
      </c>
      <c r="H10266" s="3">
        <v>45443</v>
      </c>
      <c r="I10266" s="2">
        <f>DATEDIF(G10266,H10266,"d")</f>
        <v>4</v>
      </c>
      <c r="J10266" s="2" t="s">
        <v>31</v>
      </c>
      <c r="K10266" s="2" t="s">
        <v>16</v>
      </c>
      <c r="L10266" s="2">
        <v>813.91</v>
      </c>
      <c r="M10266" s="2" t="s">
        <v>17</v>
      </c>
    </row>
    <row r="10267" spans="1:13" ht="14.25" hidden="1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3"/>
      <c r="J10267" s="2" t="s">
        <v>21</v>
      </c>
      <c r="K10267" s="2" t="s">
        <v>16</v>
      </c>
      <c r="L10267" s="2">
        <v>99.33</v>
      </c>
      <c r="M10267" s="2" t="s">
        <v>39</v>
      </c>
    </row>
    <row r="10268" spans="1:13" ht="14.25" hidden="1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3"/>
      <c r="J10268" s="2" t="s">
        <v>31</v>
      </c>
      <c r="K10268" s="2" t="s">
        <v>16</v>
      </c>
      <c r="L10268" s="2">
        <v>107.14</v>
      </c>
      <c r="M10268" s="2" t="s">
        <v>23</v>
      </c>
    </row>
    <row r="10269" spans="1:13" ht="14.25" customHeight="1" x14ac:dyDescent="0.3">
      <c r="A10269" s="2" t="s">
        <v>10300</v>
      </c>
      <c r="B10269" s="2" t="s">
        <v>19</v>
      </c>
      <c r="C10269" s="2" t="s">
        <v>36</v>
      </c>
      <c r="D10269" s="8">
        <v>4263.41</v>
      </c>
      <c r="E10269" s="11">
        <v>0.28999999999999998</v>
      </c>
      <c r="F10269" s="18">
        <v>8</v>
      </c>
      <c r="G10269" s="15">
        <v>45503</v>
      </c>
      <c r="H10269" s="3">
        <v>45506</v>
      </c>
      <c r="I10269" s="2">
        <f t="shared" ref="I10269:I10270" si="455">DATEDIF(G10269,H10269,"d")</f>
        <v>3</v>
      </c>
      <c r="J10269" s="2" t="s">
        <v>15</v>
      </c>
      <c r="K10269" s="2" t="s">
        <v>22</v>
      </c>
      <c r="L10269" s="2">
        <v>329.55</v>
      </c>
      <c r="M10269" s="2" t="s">
        <v>34</v>
      </c>
    </row>
    <row r="10270" spans="1:13" ht="14.25" customHeight="1" x14ac:dyDescent="0.3">
      <c r="A10270" s="2" t="s">
        <v>10301</v>
      </c>
      <c r="B10270" s="2" t="s">
        <v>19</v>
      </c>
      <c r="C10270" s="2" t="s">
        <v>26</v>
      </c>
      <c r="D10270" s="8">
        <v>154.24</v>
      </c>
      <c r="E10270" s="11">
        <v>0.4</v>
      </c>
      <c r="F10270" s="18">
        <v>2</v>
      </c>
      <c r="G10270" s="15">
        <v>45593</v>
      </c>
      <c r="H10270" s="3">
        <v>45598</v>
      </c>
      <c r="I10270" s="2">
        <f t="shared" si="455"/>
        <v>5</v>
      </c>
      <c r="J10270" s="2" t="s">
        <v>31</v>
      </c>
      <c r="K10270" s="2" t="s">
        <v>16</v>
      </c>
      <c r="L10270" s="2">
        <v>16.329999999999998</v>
      </c>
      <c r="M10270" s="2" t="s">
        <v>17</v>
      </c>
    </row>
    <row r="10271" spans="1:13" ht="14.25" hidden="1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3"/>
      <c r="J10271" s="2" t="s">
        <v>31</v>
      </c>
      <c r="K10271" s="2" t="s">
        <v>22</v>
      </c>
      <c r="L10271" s="2">
        <v>126.59</v>
      </c>
      <c r="M10271" s="2" t="s">
        <v>17</v>
      </c>
    </row>
    <row r="10272" spans="1:13" ht="14.25" hidden="1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3"/>
      <c r="J10272" s="2" t="s">
        <v>31</v>
      </c>
      <c r="K10272" s="2" t="s">
        <v>16</v>
      </c>
      <c r="L10272" s="2">
        <v>366.56</v>
      </c>
      <c r="M10272" s="2" t="s">
        <v>34</v>
      </c>
    </row>
    <row r="10273" spans="1:13" ht="14.25" hidden="1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3"/>
      <c r="J10273" s="2" t="s">
        <v>21</v>
      </c>
      <c r="K10273" s="2" t="s">
        <v>22</v>
      </c>
      <c r="L10273" s="2">
        <v>720.21</v>
      </c>
      <c r="M10273" s="2" t="s">
        <v>48</v>
      </c>
    </row>
    <row r="10274" spans="1:13" ht="14.25" hidden="1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3"/>
      <c r="J10274" s="2" t="s">
        <v>21</v>
      </c>
      <c r="K10274" s="2" t="s">
        <v>16</v>
      </c>
      <c r="L10274" s="2">
        <v>215.15</v>
      </c>
      <c r="M10274" s="2" t="s">
        <v>28</v>
      </c>
    </row>
    <row r="10275" spans="1:13" ht="14.25" customHeight="1" x14ac:dyDescent="0.3">
      <c r="A10275" s="2" t="s">
        <v>10306</v>
      </c>
      <c r="B10275" s="2" t="s">
        <v>19</v>
      </c>
      <c r="C10275" s="2" t="s">
        <v>33</v>
      </c>
      <c r="D10275" s="8">
        <v>870.65</v>
      </c>
      <c r="E10275" s="11">
        <v>0.45</v>
      </c>
      <c r="F10275" s="18">
        <v>6</v>
      </c>
      <c r="G10275" s="15">
        <v>45029</v>
      </c>
      <c r="H10275" s="3">
        <v>45036</v>
      </c>
      <c r="I10275" s="2">
        <f>DATEDIF(G10275,H10275,"d")</f>
        <v>7</v>
      </c>
      <c r="J10275" s="2" t="s">
        <v>31</v>
      </c>
      <c r="K10275" s="2" t="s">
        <v>22</v>
      </c>
      <c r="L10275" s="2">
        <v>56.86</v>
      </c>
      <c r="M10275" s="2" t="s">
        <v>39</v>
      </c>
    </row>
    <row r="10276" spans="1:13" ht="14.25" hidden="1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3"/>
      <c r="J10276" s="2" t="s">
        <v>21</v>
      </c>
      <c r="K10276" s="2" t="s">
        <v>16</v>
      </c>
      <c r="L10276" s="2">
        <v>333.75</v>
      </c>
      <c r="M10276" s="2" t="s">
        <v>28</v>
      </c>
    </row>
    <row r="10277" spans="1:13" ht="14.25" hidden="1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3"/>
      <c r="J10277" s="2" t="s">
        <v>15</v>
      </c>
      <c r="K10277" s="2" t="s">
        <v>16</v>
      </c>
      <c r="L10277" s="2">
        <v>370.24</v>
      </c>
      <c r="M10277" s="2" t="s">
        <v>39</v>
      </c>
    </row>
    <row r="10278" spans="1:13" ht="14.25" hidden="1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3"/>
      <c r="J10278" s="2" t="s">
        <v>15</v>
      </c>
      <c r="K10278" s="2" t="s">
        <v>27</v>
      </c>
      <c r="L10278" s="2">
        <v>164.53</v>
      </c>
      <c r="M10278" s="2" t="s">
        <v>28</v>
      </c>
    </row>
    <row r="10279" spans="1:13" ht="14.25" hidden="1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3"/>
      <c r="J10279" s="2" t="s">
        <v>31</v>
      </c>
      <c r="K10279" s="2" t="s">
        <v>27</v>
      </c>
      <c r="L10279" s="2">
        <v>730.16</v>
      </c>
      <c r="M10279" s="2" t="s">
        <v>23</v>
      </c>
    </row>
    <row r="10280" spans="1:13" ht="14.25" hidden="1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3"/>
      <c r="J10280" s="2" t="s">
        <v>15</v>
      </c>
      <c r="K10280" s="2" t="s">
        <v>22</v>
      </c>
      <c r="L10280" s="2">
        <v>216.82</v>
      </c>
      <c r="M10280" s="2" t="s">
        <v>28</v>
      </c>
    </row>
    <row r="10281" spans="1:13" ht="14.25" hidden="1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3"/>
      <c r="J10281" s="2" t="s">
        <v>31</v>
      </c>
      <c r="K10281" s="2" t="s">
        <v>22</v>
      </c>
      <c r="L10281" s="2">
        <v>442.49</v>
      </c>
      <c r="M10281" s="2" t="s">
        <v>48</v>
      </c>
    </row>
    <row r="10282" spans="1:13" ht="14.25" customHeight="1" x14ac:dyDescent="0.3">
      <c r="A10282" s="2" t="s">
        <v>10313</v>
      </c>
      <c r="B10282" s="2" t="s">
        <v>19</v>
      </c>
      <c r="C10282" s="2" t="s">
        <v>36</v>
      </c>
      <c r="D10282" s="8">
        <v>787.26</v>
      </c>
      <c r="E10282" s="11">
        <v>0.33</v>
      </c>
      <c r="F10282" s="18">
        <v>4</v>
      </c>
      <c r="G10282" s="15">
        <v>45017</v>
      </c>
      <c r="H10282" s="3">
        <v>45019</v>
      </c>
      <c r="I10282" s="2">
        <f t="shared" ref="I10282:I10284" si="456">DATEDIF(G10282,H10282,"d")</f>
        <v>2</v>
      </c>
      <c r="J10282" s="2" t="s">
        <v>15</v>
      </c>
      <c r="K10282" s="2" t="s">
        <v>16</v>
      </c>
      <c r="L10282" s="2">
        <v>132.57</v>
      </c>
      <c r="M10282" s="2" t="s">
        <v>48</v>
      </c>
    </row>
    <row r="10283" spans="1:13" ht="14.25" customHeight="1" x14ac:dyDescent="0.3">
      <c r="A10283" s="2" t="s">
        <v>10314</v>
      </c>
      <c r="B10283" s="2" t="s">
        <v>19</v>
      </c>
      <c r="C10283" s="2" t="s">
        <v>36</v>
      </c>
      <c r="D10283" s="8">
        <v>3516.71</v>
      </c>
      <c r="E10283" s="11">
        <v>0.24</v>
      </c>
      <c r="F10283" s="18">
        <v>3</v>
      </c>
      <c r="G10283" s="15">
        <v>45189</v>
      </c>
      <c r="H10283" s="3">
        <v>45193</v>
      </c>
      <c r="I10283" s="2">
        <f t="shared" si="456"/>
        <v>4</v>
      </c>
      <c r="J10283" s="2" t="s">
        <v>31</v>
      </c>
      <c r="K10283" s="2" t="s">
        <v>16</v>
      </c>
      <c r="L10283" s="2">
        <v>755.24</v>
      </c>
      <c r="M10283" s="2" t="s">
        <v>34</v>
      </c>
    </row>
    <row r="10284" spans="1:13" ht="14.25" customHeight="1" x14ac:dyDescent="0.3">
      <c r="A10284" s="2" t="s">
        <v>10315</v>
      </c>
      <c r="B10284" s="2" t="s">
        <v>19</v>
      </c>
      <c r="C10284" s="2" t="s">
        <v>36</v>
      </c>
      <c r="D10284" s="8">
        <v>1674.71</v>
      </c>
      <c r="E10284" s="11">
        <v>0.05</v>
      </c>
      <c r="F10284" s="18">
        <v>6</v>
      </c>
      <c r="G10284" s="15">
        <v>45324</v>
      </c>
      <c r="H10284" s="3">
        <v>45325</v>
      </c>
      <c r="I10284" s="2">
        <f t="shared" si="456"/>
        <v>1</v>
      </c>
      <c r="J10284" s="2" t="s">
        <v>21</v>
      </c>
      <c r="K10284" s="2" t="s">
        <v>16</v>
      </c>
      <c r="L10284" s="2">
        <v>451.83</v>
      </c>
      <c r="M10284" s="2" t="s">
        <v>17</v>
      </c>
    </row>
    <row r="10285" spans="1:13" ht="14.25" hidden="1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3"/>
      <c r="J10285" s="2" t="s">
        <v>21</v>
      </c>
      <c r="K10285" s="2" t="s">
        <v>16</v>
      </c>
      <c r="L10285" s="2">
        <v>1092.94</v>
      </c>
      <c r="M10285" s="2" t="s">
        <v>23</v>
      </c>
    </row>
    <row r="10286" spans="1:13" ht="14.25" customHeight="1" x14ac:dyDescent="0.3">
      <c r="A10286" s="2" t="s">
        <v>10317</v>
      </c>
      <c r="B10286" s="2" t="s">
        <v>19</v>
      </c>
      <c r="C10286" s="2" t="s">
        <v>33</v>
      </c>
      <c r="D10286" s="8">
        <v>4861.6099999999997</v>
      </c>
      <c r="E10286" s="11">
        <v>0.04</v>
      </c>
      <c r="F10286" s="18">
        <v>3</v>
      </c>
      <c r="G10286" s="15">
        <v>45233</v>
      </c>
      <c r="H10286" s="3">
        <v>45238</v>
      </c>
      <c r="I10286" s="2">
        <f>DATEDIF(G10286,H10286,"d")</f>
        <v>5</v>
      </c>
      <c r="J10286" s="2" t="s">
        <v>21</v>
      </c>
      <c r="K10286" s="2" t="s">
        <v>27</v>
      </c>
      <c r="L10286" s="2">
        <v>994.87</v>
      </c>
      <c r="M10286" s="2" t="s">
        <v>48</v>
      </c>
    </row>
    <row r="10287" spans="1:13" ht="14.25" hidden="1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3"/>
      <c r="J10287" s="2" t="s">
        <v>31</v>
      </c>
      <c r="K10287" s="2" t="s">
        <v>16</v>
      </c>
      <c r="L10287" s="2">
        <v>56.58</v>
      </c>
      <c r="M10287" s="2" t="s">
        <v>39</v>
      </c>
    </row>
    <row r="10288" spans="1:13" ht="14.25" customHeight="1" x14ac:dyDescent="0.3">
      <c r="A10288" s="2" t="s">
        <v>10319</v>
      </c>
      <c r="B10288" s="2" t="s">
        <v>19</v>
      </c>
      <c r="C10288" s="2" t="s">
        <v>20</v>
      </c>
      <c r="D10288" s="8">
        <v>4966.3</v>
      </c>
      <c r="E10288" s="11">
        <v>0.41</v>
      </c>
      <c r="F10288" s="18">
        <v>2</v>
      </c>
      <c r="G10288" s="15">
        <v>45563</v>
      </c>
      <c r="H10288" s="3">
        <v>45565</v>
      </c>
      <c r="I10288" s="2">
        <f>DATEDIF(G10288,H10288,"d")</f>
        <v>2</v>
      </c>
      <c r="J10288" s="2" t="s">
        <v>31</v>
      </c>
      <c r="K10288" s="2" t="s">
        <v>27</v>
      </c>
      <c r="L10288" s="2">
        <v>646.51</v>
      </c>
      <c r="M10288" s="2" t="s">
        <v>39</v>
      </c>
    </row>
    <row r="10289" spans="1:13" ht="14.25" hidden="1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3"/>
      <c r="J10289" s="2" t="s">
        <v>15</v>
      </c>
      <c r="K10289" s="2" t="s">
        <v>22</v>
      </c>
      <c r="L10289" s="2">
        <v>219.3</v>
      </c>
      <c r="M10289" s="2" t="s">
        <v>23</v>
      </c>
    </row>
    <row r="10290" spans="1:13" ht="14.25" customHeight="1" x14ac:dyDescent="0.3">
      <c r="A10290" s="2" t="s">
        <v>10321</v>
      </c>
      <c r="B10290" s="2" t="s">
        <v>19</v>
      </c>
      <c r="C10290" s="2" t="s">
        <v>20</v>
      </c>
      <c r="D10290" s="8">
        <v>2158.54</v>
      </c>
      <c r="E10290" s="11">
        <v>0.09</v>
      </c>
      <c r="F10290" s="18">
        <v>2</v>
      </c>
      <c r="G10290" s="15">
        <v>45113</v>
      </c>
      <c r="H10290" s="3">
        <v>45116</v>
      </c>
      <c r="I10290" s="2">
        <f>DATEDIF(G10290,H10290,"d")</f>
        <v>3</v>
      </c>
      <c r="J10290" s="2" t="s">
        <v>21</v>
      </c>
      <c r="K10290" s="2" t="s">
        <v>22</v>
      </c>
      <c r="L10290" s="2">
        <v>148.02000000000001</v>
      </c>
      <c r="M10290" s="2" t="s">
        <v>28</v>
      </c>
    </row>
    <row r="10291" spans="1:13" ht="14.25" hidden="1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3"/>
      <c r="J10291" s="2" t="s">
        <v>21</v>
      </c>
      <c r="K10291" s="2" t="s">
        <v>27</v>
      </c>
      <c r="L10291" s="2">
        <v>356.18</v>
      </c>
      <c r="M10291" s="2" t="s">
        <v>23</v>
      </c>
    </row>
    <row r="10292" spans="1:13" ht="14.25" hidden="1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3"/>
      <c r="J10292" s="2" t="s">
        <v>31</v>
      </c>
      <c r="K10292" s="2" t="s">
        <v>22</v>
      </c>
      <c r="L10292" s="2">
        <v>482.28</v>
      </c>
      <c r="M10292" s="2" t="s">
        <v>17</v>
      </c>
    </row>
    <row r="10293" spans="1:13" ht="14.25" hidden="1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3"/>
      <c r="J10293" s="2" t="s">
        <v>31</v>
      </c>
      <c r="K10293" s="2" t="s">
        <v>16</v>
      </c>
      <c r="L10293" s="2">
        <v>218.38</v>
      </c>
      <c r="M10293" s="2" t="s">
        <v>28</v>
      </c>
    </row>
    <row r="10294" spans="1:13" ht="14.25" hidden="1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3"/>
      <c r="J10294" s="2" t="s">
        <v>15</v>
      </c>
      <c r="K10294" s="2" t="s">
        <v>22</v>
      </c>
      <c r="L10294" s="2">
        <v>546.23</v>
      </c>
      <c r="M10294" s="2" t="s">
        <v>17</v>
      </c>
    </row>
    <row r="10295" spans="1:13" ht="14.25" hidden="1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3"/>
      <c r="J10295" s="2" t="s">
        <v>31</v>
      </c>
      <c r="K10295" s="2" t="s">
        <v>22</v>
      </c>
      <c r="L10295" s="2">
        <v>904.71</v>
      </c>
      <c r="M10295" s="2" t="s">
        <v>28</v>
      </c>
    </row>
    <row r="10296" spans="1:13" ht="14.25" hidden="1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3"/>
      <c r="J10296" s="2" t="s">
        <v>15</v>
      </c>
      <c r="K10296" s="2" t="s">
        <v>27</v>
      </c>
      <c r="L10296" s="2">
        <v>1047.6199999999999</v>
      </c>
      <c r="M10296" s="2" t="s">
        <v>17</v>
      </c>
    </row>
    <row r="10297" spans="1:13" ht="14.25" customHeight="1" x14ac:dyDescent="0.3">
      <c r="A10297" s="2" t="s">
        <v>10328</v>
      </c>
      <c r="B10297" s="2" t="s">
        <v>19</v>
      </c>
      <c r="C10297" s="2" t="s">
        <v>14</v>
      </c>
      <c r="D10297" s="8">
        <v>1615.22</v>
      </c>
      <c r="E10297" s="11">
        <v>0.15</v>
      </c>
      <c r="F10297" s="18">
        <v>4</v>
      </c>
      <c r="G10297" s="15">
        <v>45507</v>
      </c>
      <c r="H10297" s="3">
        <v>45510</v>
      </c>
      <c r="I10297" s="2">
        <f>DATEDIF(G10297,H10297,"d")</f>
        <v>3</v>
      </c>
      <c r="J10297" s="2" t="s">
        <v>15</v>
      </c>
      <c r="K10297" s="2" t="s">
        <v>22</v>
      </c>
      <c r="L10297" s="2">
        <v>148.38</v>
      </c>
      <c r="M10297" s="2" t="s">
        <v>48</v>
      </c>
    </row>
    <row r="10298" spans="1:13" ht="14.25" hidden="1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3"/>
      <c r="J10298" s="2" t="s">
        <v>21</v>
      </c>
      <c r="K10298" s="2" t="s">
        <v>16</v>
      </c>
      <c r="L10298" s="2">
        <v>1343.68</v>
      </c>
      <c r="M10298" s="2" t="s">
        <v>48</v>
      </c>
    </row>
    <row r="10299" spans="1:13" ht="14.25" hidden="1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3"/>
      <c r="J10299" s="2" t="s">
        <v>21</v>
      </c>
      <c r="K10299" s="2" t="s">
        <v>16</v>
      </c>
      <c r="L10299" s="2">
        <v>1324.74</v>
      </c>
      <c r="M10299" s="2" t="s">
        <v>48</v>
      </c>
    </row>
    <row r="10300" spans="1:13" ht="14.25" hidden="1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3"/>
      <c r="J10300" s="2" t="s">
        <v>31</v>
      </c>
      <c r="K10300" s="2" t="s">
        <v>27</v>
      </c>
      <c r="L10300" s="2">
        <v>393.45</v>
      </c>
      <c r="M10300" s="2" t="s">
        <v>48</v>
      </c>
    </row>
    <row r="10301" spans="1:13" ht="14.25" hidden="1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3"/>
      <c r="J10301" s="2" t="s">
        <v>15</v>
      </c>
      <c r="K10301" s="2" t="s">
        <v>27</v>
      </c>
      <c r="L10301" s="2">
        <v>466.86</v>
      </c>
      <c r="M10301" s="2" t="s">
        <v>23</v>
      </c>
    </row>
    <row r="10302" spans="1:13" ht="14.25" hidden="1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3"/>
      <c r="J10302" s="2" t="s">
        <v>15</v>
      </c>
      <c r="K10302" s="2" t="s">
        <v>16</v>
      </c>
      <c r="L10302" s="2">
        <v>1090.5999999999999</v>
      </c>
      <c r="M10302" s="2" t="s">
        <v>34</v>
      </c>
    </row>
    <row r="10303" spans="1:13" ht="14.25" hidden="1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3"/>
      <c r="J10303" s="2" t="s">
        <v>15</v>
      </c>
      <c r="K10303" s="2" t="s">
        <v>22</v>
      </c>
      <c r="L10303" s="2">
        <v>1170.9100000000001</v>
      </c>
      <c r="M10303" s="2" t="s">
        <v>39</v>
      </c>
    </row>
    <row r="10304" spans="1:13" ht="14.25" hidden="1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3"/>
      <c r="J10304" s="2" t="s">
        <v>15</v>
      </c>
      <c r="K10304" s="2" t="s">
        <v>22</v>
      </c>
      <c r="L10304" s="2">
        <v>15.3</v>
      </c>
      <c r="M10304" s="2" t="s">
        <v>48</v>
      </c>
    </row>
    <row r="10305" spans="1:13" ht="14.25" customHeight="1" x14ac:dyDescent="0.3">
      <c r="A10305" s="2" t="s">
        <v>10336</v>
      </c>
      <c r="B10305" s="2" t="s">
        <v>19</v>
      </c>
      <c r="C10305" s="2" t="s">
        <v>20</v>
      </c>
      <c r="D10305" s="8">
        <v>3182.17</v>
      </c>
      <c r="E10305" s="11">
        <v>0.13</v>
      </c>
      <c r="F10305" s="18">
        <v>7</v>
      </c>
      <c r="G10305" s="15">
        <v>44982</v>
      </c>
      <c r="H10305" s="3">
        <v>44985</v>
      </c>
      <c r="I10305" s="2">
        <f>DATEDIF(G10305,H10305,"d")</f>
        <v>3</v>
      </c>
      <c r="J10305" s="2" t="s">
        <v>21</v>
      </c>
      <c r="K10305" s="2" t="s">
        <v>27</v>
      </c>
      <c r="L10305" s="2">
        <v>619.1</v>
      </c>
      <c r="M10305" s="2" t="s">
        <v>48</v>
      </c>
    </row>
    <row r="10306" spans="1:13" ht="14.25" hidden="1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3"/>
      <c r="J10306" s="2" t="s">
        <v>31</v>
      </c>
      <c r="K10306" s="2" t="s">
        <v>16</v>
      </c>
      <c r="L10306" s="2">
        <v>856.22</v>
      </c>
      <c r="M10306" s="2" t="s">
        <v>34</v>
      </c>
    </row>
    <row r="10307" spans="1:13" ht="14.25" hidden="1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3"/>
      <c r="J10307" s="2" t="s">
        <v>15</v>
      </c>
      <c r="K10307" s="2" t="s">
        <v>16</v>
      </c>
      <c r="L10307" s="2">
        <v>227.08</v>
      </c>
      <c r="M10307" s="2" t="s">
        <v>39</v>
      </c>
    </row>
    <row r="10308" spans="1:13" ht="14.25" customHeight="1" x14ac:dyDescent="0.3">
      <c r="A10308" s="2" t="s">
        <v>10339</v>
      </c>
      <c r="B10308" s="2" t="s">
        <v>19</v>
      </c>
      <c r="C10308" s="2" t="s">
        <v>26</v>
      </c>
      <c r="D10308" s="8">
        <v>3998.48</v>
      </c>
      <c r="E10308" s="11">
        <v>0.35</v>
      </c>
      <c r="F10308" s="18">
        <v>5</v>
      </c>
      <c r="G10308" s="15">
        <v>45225</v>
      </c>
      <c r="H10308" s="3">
        <v>45226</v>
      </c>
      <c r="I10308" s="2">
        <f t="shared" ref="I10308:I10310" si="457">DATEDIF(G10308,H10308,"d")</f>
        <v>1</v>
      </c>
      <c r="J10308" s="2" t="s">
        <v>31</v>
      </c>
      <c r="K10308" s="2" t="s">
        <v>16</v>
      </c>
      <c r="L10308" s="2">
        <v>269.07</v>
      </c>
      <c r="M10308" s="2" t="s">
        <v>28</v>
      </c>
    </row>
    <row r="10309" spans="1:13" ht="14.25" customHeight="1" x14ac:dyDescent="0.3">
      <c r="A10309" s="2" t="s">
        <v>10340</v>
      </c>
      <c r="B10309" s="2" t="s">
        <v>19</v>
      </c>
      <c r="C10309" s="2" t="s">
        <v>33</v>
      </c>
      <c r="D10309" s="8">
        <v>2717.81</v>
      </c>
      <c r="E10309" s="11">
        <v>0.21</v>
      </c>
      <c r="F10309" s="18">
        <v>1</v>
      </c>
      <c r="G10309" s="15">
        <v>45490</v>
      </c>
      <c r="H10309" s="3">
        <v>45491</v>
      </c>
      <c r="I10309" s="2">
        <f t="shared" si="457"/>
        <v>1</v>
      </c>
      <c r="J10309" s="2" t="s">
        <v>31</v>
      </c>
      <c r="K10309" s="2" t="s">
        <v>16</v>
      </c>
      <c r="L10309" s="2">
        <v>395.31</v>
      </c>
      <c r="M10309" s="2" t="s">
        <v>39</v>
      </c>
    </row>
    <row r="10310" spans="1:13" ht="14.25" customHeight="1" x14ac:dyDescent="0.3">
      <c r="A10310" s="2" t="s">
        <v>10341</v>
      </c>
      <c r="B10310" s="2" t="s">
        <v>19</v>
      </c>
      <c r="C10310" s="2" t="s">
        <v>14</v>
      </c>
      <c r="D10310" s="8">
        <v>1185.2</v>
      </c>
      <c r="E10310" s="11">
        <v>0.04</v>
      </c>
      <c r="F10310" s="18">
        <v>3</v>
      </c>
      <c r="G10310" s="15">
        <v>45230</v>
      </c>
      <c r="H10310" s="3">
        <v>45232</v>
      </c>
      <c r="I10310" s="2">
        <f t="shared" si="457"/>
        <v>2</v>
      </c>
      <c r="J10310" s="2" t="s">
        <v>21</v>
      </c>
      <c r="K10310" s="2" t="s">
        <v>22</v>
      </c>
      <c r="L10310" s="2">
        <v>103.41</v>
      </c>
      <c r="M10310" s="2" t="s">
        <v>17</v>
      </c>
    </row>
    <row r="10311" spans="1:13" ht="14.25" hidden="1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3"/>
      <c r="J10311" s="2" t="s">
        <v>31</v>
      </c>
      <c r="K10311" s="2" t="s">
        <v>22</v>
      </c>
      <c r="L10311" s="2">
        <v>93.84</v>
      </c>
      <c r="M10311" s="2" t="s">
        <v>28</v>
      </c>
    </row>
    <row r="10312" spans="1:13" ht="14.25" hidden="1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3"/>
      <c r="J10312" s="2" t="s">
        <v>21</v>
      </c>
      <c r="K10312" s="2" t="s">
        <v>27</v>
      </c>
      <c r="L10312" s="2">
        <v>625.20000000000005</v>
      </c>
      <c r="M10312" s="2" t="s">
        <v>28</v>
      </c>
    </row>
    <row r="10313" spans="1:13" ht="14.25" hidden="1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3"/>
      <c r="J10313" s="2" t="s">
        <v>15</v>
      </c>
      <c r="K10313" s="2" t="s">
        <v>27</v>
      </c>
      <c r="L10313" s="2">
        <v>428.13</v>
      </c>
      <c r="M10313" s="2" t="s">
        <v>17</v>
      </c>
    </row>
    <row r="10314" spans="1:13" ht="14.25" customHeight="1" x14ac:dyDescent="0.3">
      <c r="A10314" s="2" t="s">
        <v>10345</v>
      </c>
      <c r="B10314" s="2" t="s">
        <v>19</v>
      </c>
      <c r="C10314" s="2" t="s">
        <v>33</v>
      </c>
      <c r="D10314" s="8">
        <v>1940.37</v>
      </c>
      <c r="E10314" s="11">
        <v>7.0000000000000007E-2</v>
      </c>
      <c r="F10314" s="18">
        <v>5</v>
      </c>
      <c r="G10314" s="15">
        <v>45060</v>
      </c>
      <c r="H10314" s="3">
        <v>45062</v>
      </c>
      <c r="I10314" s="2">
        <f t="shared" ref="I10314:I10315" si="458">DATEDIF(G10314,H10314,"d")</f>
        <v>2</v>
      </c>
      <c r="J10314" s="2" t="s">
        <v>31</v>
      </c>
      <c r="K10314" s="2" t="s">
        <v>27</v>
      </c>
      <c r="L10314" s="2">
        <v>202.49</v>
      </c>
      <c r="M10314" s="2" t="s">
        <v>48</v>
      </c>
    </row>
    <row r="10315" spans="1:13" ht="14.25" customHeight="1" x14ac:dyDescent="0.3">
      <c r="A10315" s="2" t="s">
        <v>10346</v>
      </c>
      <c r="B10315" s="2" t="s">
        <v>19</v>
      </c>
      <c r="C10315" s="2" t="s">
        <v>33</v>
      </c>
      <c r="D10315" s="8">
        <v>2477.63</v>
      </c>
      <c r="E10315" s="11">
        <v>0.14000000000000001</v>
      </c>
      <c r="F10315" s="18">
        <v>1</v>
      </c>
      <c r="G10315" s="15">
        <v>45073</v>
      </c>
      <c r="H10315" s="3">
        <v>45076</v>
      </c>
      <c r="I10315" s="2">
        <f t="shared" si="458"/>
        <v>3</v>
      </c>
      <c r="J10315" s="2" t="s">
        <v>15</v>
      </c>
      <c r="K10315" s="2" t="s">
        <v>16</v>
      </c>
      <c r="L10315" s="2">
        <v>659.36</v>
      </c>
      <c r="M10315" s="2" t="s">
        <v>39</v>
      </c>
    </row>
    <row r="10316" spans="1:13" ht="14.25" hidden="1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3"/>
      <c r="J10316" s="2" t="s">
        <v>15</v>
      </c>
      <c r="K10316" s="2" t="s">
        <v>27</v>
      </c>
      <c r="L10316" s="2">
        <v>219.37</v>
      </c>
      <c r="M10316" s="2" t="s">
        <v>17</v>
      </c>
    </row>
    <row r="10317" spans="1:13" ht="14.25" hidden="1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3"/>
      <c r="J10317" s="2" t="s">
        <v>21</v>
      </c>
      <c r="K10317" s="2" t="s">
        <v>27</v>
      </c>
      <c r="L10317" s="2">
        <v>98.3</v>
      </c>
      <c r="M10317" s="2" t="s">
        <v>39</v>
      </c>
    </row>
    <row r="10318" spans="1:13" ht="14.25" hidden="1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3"/>
      <c r="J10318" s="2" t="s">
        <v>21</v>
      </c>
      <c r="K10318" s="2" t="s">
        <v>22</v>
      </c>
      <c r="L10318" s="2">
        <v>1005.45</v>
      </c>
      <c r="M10318" s="2" t="s">
        <v>23</v>
      </c>
    </row>
    <row r="10319" spans="1:13" ht="14.25" customHeight="1" x14ac:dyDescent="0.3">
      <c r="A10319" s="2" t="s">
        <v>10350</v>
      </c>
      <c r="B10319" s="2" t="s">
        <v>19</v>
      </c>
      <c r="C10319" s="2" t="s">
        <v>36</v>
      </c>
      <c r="D10319" s="8">
        <v>3493.45</v>
      </c>
      <c r="E10319" s="11">
        <v>0.42</v>
      </c>
      <c r="F10319" s="18">
        <v>6</v>
      </c>
      <c r="G10319" s="15">
        <v>45321</v>
      </c>
      <c r="H10319" s="3">
        <v>45324</v>
      </c>
      <c r="I10319" s="2">
        <f>DATEDIF(G10319,H10319,"d")</f>
        <v>3</v>
      </c>
      <c r="J10319" s="2" t="s">
        <v>15</v>
      </c>
      <c r="K10319" s="2" t="s">
        <v>16</v>
      </c>
      <c r="L10319" s="2">
        <v>199.81</v>
      </c>
      <c r="M10319" s="2" t="s">
        <v>28</v>
      </c>
    </row>
    <row r="10320" spans="1:13" ht="14.25" hidden="1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3"/>
      <c r="J10320" s="2" t="s">
        <v>15</v>
      </c>
      <c r="K10320" s="2" t="s">
        <v>27</v>
      </c>
      <c r="L10320" s="2">
        <v>46.15</v>
      </c>
      <c r="M10320" s="2" t="s">
        <v>28</v>
      </c>
    </row>
    <row r="10321" spans="1:13" ht="14.25" customHeight="1" x14ac:dyDescent="0.3">
      <c r="A10321" s="2" t="s">
        <v>10352</v>
      </c>
      <c r="B10321" s="2" t="s">
        <v>19</v>
      </c>
      <c r="C10321" s="2" t="s">
        <v>20</v>
      </c>
      <c r="D10321" s="8">
        <v>2711.26</v>
      </c>
      <c r="E10321" s="11">
        <v>0.32</v>
      </c>
      <c r="F10321" s="18">
        <v>8</v>
      </c>
      <c r="G10321" s="15">
        <v>45530</v>
      </c>
      <c r="H10321" s="3">
        <v>45536</v>
      </c>
      <c r="I10321" s="2">
        <f>DATEDIF(G10321,H10321,"d")</f>
        <v>6</v>
      </c>
      <c r="J10321" s="2" t="s">
        <v>31</v>
      </c>
      <c r="K10321" s="2" t="s">
        <v>27</v>
      </c>
      <c r="L10321" s="2">
        <v>206.87</v>
      </c>
      <c r="M10321" s="2" t="s">
        <v>48</v>
      </c>
    </row>
    <row r="10322" spans="1:13" ht="14.25" hidden="1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3"/>
      <c r="J10322" s="2" t="s">
        <v>15</v>
      </c>
      <c r="K10322" s="2" t="s">
        <v>16</v>
      </c>
      <c r="L10322" s="2">
        <v>300.10000000000002</v>
      </c>
      <c r="M10322" s="2" t="s">
        <v>23</v>
      </c>
    </row>
    <row r="10323" spans="1:13" ht="14.25" hidden="1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3"/>
      <c r="J10323" s="2" t="s">
        <v>31</v>
      </c>
      <c r="K10323" s="2" t="s">
        <v>27</v>
      </c>
      <c r="L10323" s="2">
        <v>67.97</v>
      </c>
      <c r="M10323" s="2" t="s">
        <v>48</v>
      </c>
    </row>
    <row r="10324" spans="1:13" ht="14.25" hidden="1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3"/>
      <c r="J10324" s="2" t="s">
        <v>15</v>
      </c>
      <c r="K10324" s="2" t="s">
        <v>22</v>
      </c>
      <c r="L10324" s="2">
        <v>1289.45</v>
      </c>
      <c r="M10324" s="2" t="s">
        <v>17</v>
      </c>
    </row>
    <row r="10325" spans="1:13" ht="14.25" hidden="1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3"/>
      <c r="J10325" s="2" t="s">
        <v>31</v>
      </c>
      <c r="K10325" s="2" t="s">
        <v>27</v>
      </c>
      <c r="L10325" s="2">
        <v>309.2</v>
      </c>
      <c r="M10325" s="2" t="s">
        <v>39</v>
      </c>
    </row>
    <row r="10326" spans="1:13" ht="14.25" hidden="1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3"/>
      <c r="J10326" s="2" t="s">
        <v>21</v>
      </c>
      <c r="K10326" s="2" t="s">
        <v>22</v>
      </c>
      <c r="L10326" s="2">
        <v>193.34</v>
      </c>
      <c r="M10326" s="2" t="s">
        <v>23</v>
      </c>
    </row>
    <row r="10327" spans="1:13" ht="14.25" hidden="1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3"/>
      <c r="J10327" s="2" t="s">
        <v>21</v>
      </c>
      <c r="K10327" s="2" t="s">
        <v>22</v>
      </c>
      <c r="L10327" s="2">
        <v>467.86</v>
      </c>
      <c r="M10327" s="2" t="s">
        <v>48</v>
      </c>
    </row>
    <row r="10328" spans="1:13" ht="14.25" customHeight="1" x14ac:dyDescent="0.3">
      <c r="A10328" s="2" t="s">
        <v>10359</v>
      </c>
      <c r="B10328" s="2" t="s">
        <v>19</v>
      </c>
      <c r="C10328" s="2" t="s">
        <v>14</v>
      </c>
      <c r="D10328" s="8">
        <v>2437.11</v>
      </c>
      <c r="E10328" s="11">
        <v>0.36</v>
      </c>
      <c r="F10328" s="18">
        <v>4</v>
      </c>
      <c r="G10328" s="15">
        <v>45583</v>
      </c>
      <c r="H10328" s="3">
        <v>45589</v>
      </c>
      <c r="I10328" s="2">
        <f>DATEDIF(G10328,H10328,"d")</f>
        <v>6</v>
      </c>
      <c r="J10328" s="2" t="s">
        <v>31</v>
      </c>
      <c r="K10328" s="2" t="s">
        <v>16</v>
      </c>
      <c r="L10328" s="2">
        <v>588.24</v>
      </c>
      <c r="M10328" s="2" t="s">
        <v>39</v>
      </c>
    </row>
    <row r="10329" spans="1:13" ht="14.25" hidden="1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3"/>
      <c r="J10329" s="2" t="s">
        <v>31</v>
      </c>
      <c r="K10329" s="2" t="s">
        <v>16</v>
      </c>
      <c r="L10329" s="2">
        <v>8.5</v>
      </c>
      <c r="M10329" s="2" t="s">
        <v>34</v>
      </c>
    </row>
    <row r="10330" spans="1:13" ht="14.25" hidden="1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3"/>
      <c r="J10330" s="2" t="s">
        <v>31</v>
      </c>
      <c r="K10330" s="2" t="s">
        <v>16</v>
      </c>
      <c r="L10330" s="2">
        <v>59.44</v>
      </c>
      <c r="M10330" s="2" t="s">
        <v>17</v>
      </c>
    </row>
    <row r="10331" spans="1:13" ht="14.25" hidden="1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3"/>
      <c r="J10331" s="2" t="s">
        <v>15</v>
      </c>
      <c r="K10331" s="2" t="s">
        <v>27</v>
      </c>
      <c r="L10331" s="2">
        <v>53.71</v>
      </c>
      <c r="M10331" s="2" t="s">
        <v>23</v>
      </c>
    </row>
    <row r="10332" spans="1:13" ht="14.25" hidden="1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3"/>
      <c r="J10332" s="2" t="s">
        <v>15</v>
      </c>
      <c r="K10332" s="2" t="s">
        <v>16</v>
      </c>
      <c r="L10332" s="2">
        <v>735.72</v>
      </c>
      <c r="M10332" s="2" t="s">
        <v>39</v>
      </c>
    </row>
    <row r="10333" spans="1:13" ht="14.25" hidden="1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3"/>
      <c r="J10333" s="2" t="s">
        <v>21</v>
      </c>
      <c r="K10333" s="2" t="s">
        <v>22</v>
      </c>
      <c r="L10333" s="2">
        <v>328.52</v>
      </c>
      <c r="M10333" s="2" t="s">
        <v>48</v>
      </c>
    </row>
    <row r="10334" spans="1:13" ht="14.25" customHeight="1" x14ac:dyDescent="0.3">
      <c r="A10334" s="2" t="s">
        <v>10365</v>
      </c>
      <c r="B10334" s="2" t="s">
        <v>19</v>
      </c>
      <c r="C10334" s="2" t="s">
        <v>20</v>
      </c>
      <c r="D10334" s="8">
        <v>4476.21</v>
      </c>
      <c r="E10334" s="11">
        <v>0.27</v>
      </c>
      <c r="F10334" s="18">
        <v>9</v>
      </c>
      <c r="G10334" s="15">
        <v>45486</v>
      </c>
      <c r="H10334" s="3">
        <v>45487</v>
      </c>
      <c r="I10334" s="2">
        <f>DATEDIF(G10334,H10334,"d")</f>
        <v>1</v>
      </c>
      <c r="J10334" s="2" t="s">
        <v>31</v>
      </c>
      <c r="K10334" s="2" t="s">
        <v>27</v>
      </c>
      <c r="L10334" s="2">
        <v>484.09</v>
      </c>
      <c r="M10334" s="2" t="s">
        <v>48</v>
      </c>
    </row>
    <row r="10335" spans="1:13" ht="14.25" hidden="1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3"/>
      <c r="J10335" s="2" t="s">
        <v>21</v>
      </c>
      <c r="K10335" s="2" t="s">
        <v>22</v>
      </c>
      <c r="L10335" s="2">
        <v>572.65</v>
      </c>
      <c r="M10335" s="2" t="s">
        <v>23</v>
      </c>
    </row>
    <row r="10336" spans="1:13" ht="14.25" hidden="1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3"/>
      <c r="J10336" s="2" t="s">
        <v>31</v>
      </c>
      <c r="K10336" s="2" t="s">
        <v>22</v>
      </c>
      <c r="L10336" s="2">
        <v>698.49</v>
      </c>
      <c r="M10336" s="2" t="s">
        <v>39</v>
      </c>
    </row>
    <row r="10337" spans="1:13" ht="14.25" hidden="1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3"/>
      <c r="J10337" s="2" t="s">
        <v>31</v>
      </c>
      <c r="K10337" s="2" t="s">
        <v>16</v>
      </c>
      <c r="L10337" s="2">
        <v>773.33</v>
      </c>
      <c r="M10337" s="2" t="s">
        <v>28</v>
      </c>
    </row>
    <row r="10338" spans="1:13" ht="14.25" customHeight="1" x14ac:dyDescent="0.3">
      <c r="A10338" s="2" t="s">
        <v>10369</v>
      </c>
      <c r="B10338" s="2" t="s">
        <v>19</v>
      </c>
      <c r="C10338" s="2" t="s">
        <v>26</v>
      </c>
      <c r="D10338" s="8">
        <v>2649.57</v>
      </c>
      <c r="E10338" s="11">
        <v>0.28000000000000003</v>
      </c>
      <c r="F10338" s="18">
        <v>6</v>
      </c>
      <c r="G10338" s="15">
        <v>45053</v>
      </c>
      <c r="H10338" s="3">
        <v>45057</v>
      </c>
      <c r="I10338" s="2">
        <f>DATEDIF(G10338,H10338,"d")</f>
        <v>4</v>
      </c>
      <c r="J10338" s="2" t="s">
        <v>21</v>
      </c>
      <c r="K10338" s="2" t="s">
        <v>22</v>
      </c>
      <c r="L10338" s="2">
        <v>300.49</v>
      </c>
      <c r="M10338" s="2" t="s">
        <v>34</v>
      </c>
    </row>
    <row r="10339" spans="1:13" ht="14.25" hidden="1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3"/>
      <c r="J10339" s="2" t="s">
        <v>31</v>
      </c>
      <c r="K10339" s="2" t="s">
        <v>22</v>
      </c>
      <c r="L10339" s="2">
        <v>1115.19</v>
      </c>
      <c r="M10339" s="2" t="s">
        <v>17</v>
      </c>
    </row>
    <row r="10340" spans="1:13" ht="14.25" hidden="1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3"/>
      <c r="J10340" s="2" t="s">
        <v>31</v>
      </c>
      <c r="K10340" s="2" t="s">
        <v>16</v>
      </c>
      <c r="L10340" s="2">
        <v>601.91</v>
      </c>
      <c r="M10340" s="2" t="s">
        <v>39</v>
      </c>
    </row>
    <row r="10341" spans="1:13" ht="14.25" hidden="1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3"/>
      <c r="J10341" s="2" t="s">
        <v>31</v>
      </c>
      <c r="K10341" s="2" t="s">
        <v>22</v>
      </c>
      <c r="L10341" s="2">
        <v>291.24</v>
      </c>
      <c r="M10341" s="2" t="s">
        <v>48</v>
      </c>
    </row>
    <row r="10342" spans="1:13" ht="14.25" customHeight="1" x14ac:dyDescent="0.3">
      <c r="A10342" s="2" t="s">
        <v>10373</v>
      </c>
      <c r="B10342" s="2" t="s">
        <v>19</v>
      </c>
      <c r="C10342" s="2" t="s">
        <v>36</v>
      </c>
      <c r="D10342" s="8">
        <v>2235.44</v>
      </c>
      <c r="E10342" s="11">
        <v>0.32</v>
      </c>
      <c r="F10342" s="18">
        <v>1</v>
      </c>
      <c r="G10342" s="15">
        <v>45031</v>
      </c>
      <c r="H10342" s="3">
        <v>45036</v>
      </c>
      <c r="I10342" s="2">
        <f t="shared" ref="I10342:I10344" si="459">DATEDIF(G10342,H10342,"d")</f>
        <v>5</v>
      </c>
      <c r="J10342" s="2" t="s">
        <v>21</v>
      </c>
      <c r="K10342" s="2" t="s">
        <v>27</v>
      </c>
      <c r="L10342" s="2">
        <v>441.14</v>
      </c>
      <c r="M10342" s="2" t="s">
        <v>17</v>
      </c>
    </row>
    <row r="10343" spans="1:13" ht="14.25" customHeight="1" x14ac:dyDescent="0.3">
      <c r="A10343" s="2" t="s">
        <v>10374</v>
      </c>
      <c r="B10343" s="2" t="s">
        <v>19</v>
      </c>
      <c r="C10343" s="2" t="s">
        <v>26</v>
      </c>
      <c r="D10343" s="8">
        <v>4208.66</v>
      </c>
      <c r="E10343" s="11">
        <v>0.09</v>
      </c>
      <c r="F10343" s="18">
        <v>7</v>
      </c>
      <c r="G10343" s="15">
        <v>45224</v>
      </c>
      <c r="H10343" s="3">
        <v>45231</v>
      </c>
      <c r="I10343" s="2">
        <f t="shared" si="459"/>
        <v>7</v>
      </c>
      <c r="J10343" s="2" t="s">
        <v>31</v>
      </c>
      <c r="K10343" s="2" t="s">
        <v>22</v>
      </c>
      <c r="L10343" s="2">
        <v>639.51</v>
      </c>
      <c r="M10343" s="2" t="s">
        <v>39</v>
      </c>
    </row>
    <row r="10344" spans="1:13" ht="14.25" customHeight="1" x14ac:dyDescent="0.3">
      <c r="A10344" s="2" t="s">
        <v>10375</v>
      </c>
      <c r="B10344" s="2" t="s">
        <v>19</v>
      </c>
      <c r="C10344" s="2" t="s">
        <v>36</v>
      </c>
      <c r="D10344" s="8">
        <v>2860.04</v>
      </c>
      <c r="E10344" s="11">
        <v>0.34</v>
      </c>
      <c r="F10344" s="18">
        <v>7</v>
      </c>
      <c r="G10344" s="15">
        <v>45092</v>
      </c>
      <c r="H10344" s="3">
        <v>45094</v>
      </c>
      <c r="I10344" s="2">
        <f t="shared" si="459"/>
        <v>2</v>
      </c>
      <c r="J10344" s="2" t="s">
        <v>21</v>
      </c>
      <c r="K10344" s="2" t="s">
        <v>22</v>
      </c>
      <c r="L10344" s="2">
        <v>762.3</v>
      </c>
      <c r="M10344" s="2" t="s">
        <v>48</v>
      </c>
    </row>
    <row r="10345" spans="1:13" ht="14.25" hidden="1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3"/>
      <c r="J10345" s="2" t="s">
        <v>15</v>
      </c>
      <c r="K10345" s="2" t="s">
        <v>22</v>
      </c>
      <c r="L10345" s="2">
        <v>555.75</v>
      </c>
      <c r="M10345" s="2" t="s">
        <v>23</v>
      </c>
    </row>
    <row r="10346" spans="1:13" ht="14.25" hidden="1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3"/>
      <c r="J10346" s="2" t="s">
        <v>21</v>
      </c>
      <c r="K10346" s="2" t="s">
        <v>16</v>
      </c>
      <c r="L10346" s="2">
        <v>271.83999999999997</v>
      </c>
      <c r="M10346" s="2" t="s">
        <v>34</v>
      </c>
    </row>
    <row r="10347" spans="1:13" ht="14.25" hidden="1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3"/>
      <c r="J10347" s="2" t="s">
        <v>31</v>
      </c>
      <c r="K10347" s="2" t="s">
        <v>22</v>
      </c>
      <c r="L10347" s="2">
        <v>396.89</v>
      </c>
      <c r="M10347" s="2" t="s">
        <v>23</v>
      </c>
    </row>
    <row r="10348" spans="1:13" ht="14.25" hidden="1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3"/>
      <c r="J10348" s="2" t="s">
        <v>21</v>
      </c>
      <c r="K10348" s="2" t="s">
        <v>22</v>
      </c>
      <c r="L10348" s="2">
        <v>139.54</v>
      </c>
      <c r="M10348" s="2" t="s">
        <v>39</v>
      </c>
    </row>
    <row r="10349" spans="1:13" ht="14.25" customHeight="1" x14ac:dyDescent="0.3">
      <c r="A10349" s="2" t="s">
        <v>10380</v>
      </c>
      <c r="B10349" s="2" t="s">
        <v>19</v>
      </c>
      <c r="C10349" s="2" t="s">
        <v>14</v>
      </c>
      <c r="D10349" s="8">
        <v>4782.34</v>
      </c>
      <c r="E10349" s="11">
        <v>0.01</v>
      </c>
      <c r="F10349" s="18">
        <v>6</v>
      </c>
      <c r="G10349" s="15">
        <v>45459</v>
      </c>
      <c r="H10349" s="3">
        <v>45463</v>
      </c>
      <c r="I10349" s="2">
        <f t="shared" ref="I10349:I10350" si="460">DATEDIF(G10349,H10349,"d")</f>
        <v>4</v>
      </c>
      <c r="J10349" s="2" t="s">
        <v>21</v>
      </c>
      <c r="K10349" s="2" t="s">
        <v>22</v>
      </c>
      <c r="L10349" s="2">
        <v>963.35</v>
      </c>
      <c r="M10349" s="2" t="s">
        <v>39</v>
      </c>
    </row>
    <row r="10350" spans="1:13" ht="14.25" customHeight="1" x14ac:dyDescent="0.3">
      <c r="A10350" s="2" t="s">
        <v>10381</v>
      </c>
      <c r="B10350" s="2" t="s">
        <v>19</v>
      </c>
      <c r="C10350" s="2" t="s">
        <v>26</v>
      </c>
      <c r="D10350" s="8">
        <v>2505.81</v>
      </c>
      <c r="E10350" s="11">
        <v>0.06</v>
      </c>
      <c r="F10350" s="18">
        <v>7</v>
      </c>
      <c r="G10350" s="15">
        <v>45488</v>
      </c>
      <c r="H10350" s="3">
        <v>45493</v>
      </c>
      <c r="I10350" s="2">
        <f t="shared" si="460"/>
        <v>5</v>
      </c>
      <c r="J10350" s="2" t="s">
        <v>21</v>
      </c>
      <c r="K10350" s="2" t="s">
        <v>22</v>
      </c>
      <c r="L10350" s="2">
        <v>477.74</v>
      </c>
      <c r="M10350" s="2" t="s">
        <v>17</v>
      </c>
    </row>
    <row r="10351" spans="1:13" ht="14.25" hidden="1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3"/>
      <c r="J10351" s="2" t="s">
        <v>15</v>
      </c>
      <c r="K10351" s="2" t="s">
        <v>16</v>
      </c>
      <c r="L10351" s="2">
        <v>9.49</v>
      </c>
      <c r="M10351" s="2" t="s">
        <v>17</v>
      </c>
    </row>
    <row r="10352" spans="1:13" ht="14.25" hidden="1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3"/>
      <c r="J10352" s="2" t="s">
        <v>31</v>
      </c>
      <c r="K10352" s="2" t="s">
        <v>16</v>
      </c>
      <c r="L10352" s="2">
        <v>145.79</v>
      </c>
      <c r="M10352" s="2" t="s">
        <v>48</v>
      </c>
    </row>
    <row r="10353" spans="1:13" ht="14.25" customHeight="1" x14ac:dyDescent="0.3">
      <c r="A10353" s="2" t="s">
        <v>10384</v>
      </c>
      <c r="B10353" s="2" t="s">
        <v>19</v>
      </c>
      <c r="C10353" s="2" t="s">
        <v>20</v>
      </c>
      <c r="D10353" s="8">
        <v>1493.19</v>
      </c>
      <c r="E10353" s="11">
        <v>0.42</v>
      </c>
      <c r="F10353" s="18">
        <v>5</v>
      </c>
      <c r="G10353" s="15">
        <v>44982</v>
      </c>
      <c r="H10353" s="3">
        <v>44987</v>
      </c>
      <c r="I10353" s="2">
        <f t="shared" ref="I10353:I10354" si="461">DATEDIF(G10353,H10353,"d")</f>
        <v>5</v>
      </c>
      <c r="J10353" s="2" t="s">
        <v>15</v>
      </c>
      <c r="K10353" s="2" t="s">
        <v>22</v>
      </c>
      <c r="L10353" s="2">
        <v>88.71</v>
      </c>
      <c r="M10353" s="2" t="s">
        <v>28</v>
      </c>
    </row>
    <row r="10354" spans="1:13" ht="14.25" customHeight="1" x14ac:dyDescent="0.3">
      <c r="A10354" s="2" t="s">
        <v>10385</v>
      </c>
      <c r="B10354" s="2" t="s">
        <v>19</v>
      </c>
      <c r="C10354" s="2" t="s">
        <v>33</v>
      </c>
      <c r="D10354" s="8">
        <v>551.6</v>
      </c>
      <c r="E10354" s="11">
        <v>0.03</v>
      </c>
      <c r="F10354" s="18">
        <v>2</v>
      </c>
      <c r="G10354" s="15">
        <v>45146</v>
      </c>
      <c r="H10354" s="3">
        <v>45153</v>
      </c>
      <c r="I10354" s="2">
        <f t="shared" si="461"/>
        <v>7</v>
      </c>
      <c r="J10354" s="2" t="s">
        <v>15</v>
      </c>
      <c r="K10354" s="2" t="s">
        <v>22</v>
      </c>
      <c r="L10354" s="2">
        <v>32.49</v>
      </c>
      <c r="M10354" s="2" t="s">
        <v>34</v>
      </c>
    </row>
    <row r="10355" spans="1:13" ht="14.25" hidden="1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3"/>
      <c r="J10355" s="2" t="s">
        <v>15</v>
      </c>
      <c r="K10355" s="2" t="s">
        <v>22</v>
      </c>
      <c r="L10355" s="2">
        <v>1046.83</v>
      </c>
      <c r="M10355" s="2" t="s">
        <v>48</v>
      </c>
    </row>
    <row r="10356" spans="1:13" ht="14.25" customHeight="1" x14ac:dyDescent="0.3">
      <c r="A10356" s="2" t="s">
        <v>10387</v>
      </c>
      <c r="B10356" s="2" t="s">
        <v>19</v>
      </c>
      <c r="C10356" s="2" t="s">
        <v>33</v>
      </c>
      <c r="D10356" s="8">
        <v>4286.32</v>
      </c>
      <c r="E10356" s="11">
        <v>0.04</v>
      </c>
      <c r="F10356" s="18">
        <v>4</v>
      </c>
      <c r="G10356" s="15">
        <v>45235</v>
      </c>
      <c r="H10356" s="3">
        <v>45240</v>
      </c>
      <c r="I10356" s="2">
        <f>DATEDIF(G10356,H10356,"d")</f>
        <v>5</v>
      </c>
      <c r="J10356" s="2" t="s">
        <v>15</v>
      </c>
      <c r="K10356" s="2" t="s">
        <v>16</v>
      </c>
      <c r="L10356" s="2">
        <v>1225.3699999999999</v>
      </c>
      <c r="M10356" s="2" t="s">
        <v>23</v>
      </c>
    </row>
    <row r="10357" spans="1:13" ht="14.25" hidden="1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3"/>
      <c r="J10357" s="2" t="s">
        <v>31</v>
      </c>
      <c r="K10357" s="2" t="s">
        <v>22</v>
      </c>
      <c r="L10357" s="2">
        <v>1090.6300000000001</v>
      </c>
      <c r="M10357" s="2" t="s">
        <v>23</v>
      </c>
    </row>
    <row r="10358" spans="1:13" ht="14.25" customHeight="1" x14ac:dyDescent="0.3">
      <c r="A10358" s="2" t="s">
        <v>10389</v>
      </c>
      <c r="B10358" s="2" t="s">
        <v>19</v>
      </c>
      <c r="C10358" s="2" t="s">
        <v>33</v>
      </c>
      <c r="D10358" s="8">
        <v>3561.68</v>
      </c>
      <c r="E10358" s="11">
        <v>0.47</v>
      </c>
      <c r="F10358" s="18">
        <v>5</v>
      </c>
      <c r="G10358" s="15">
        <v>45408</v>
      </c>
      <c r="H10358" s="3">
        <v>45410</v>
      </c>
      <c r="I10358" s="2">
        <f>DATEDIF(G10358,H10358,"d")</f>
        <v>2</v>
      </c>
      <c r="J10358" s="2" t="s">
        <v>21</v>
      </c>
      <c r="K10358" s="2" t="s">
        <v>27</v>
      </c>
      <c r="L10358" s="2">
        <v>874.91</v>
      </c>
      <c r="M10358" s="2" t="s">
        <v>48</v>
      </c>
    </row>
    <row r="10359" spans="1:13" ht="14.25" hidden="1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3"/>
      <c r="J10359" s="2" t="s">
        <v>15</v>
      </c>
      <c r="K10359" s="2" t="s">
        <v>16</v>
      </c>
      <c r="L10359" s="2">
        <v>911.34</v>
      </c>
      <c r="M10359" s="2" t="s">
        <v>17</v>
      </c>
    </row>
    <row r="10360" spans="1:13" ht="14.25" hidden="1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3"/>
      <c r="J10360" s="2" t="s">
        <v>31</v>
      </c>
      <c r="K10360" s="2" t="s">
        <v>16</v>
      </c>
      <c r="L10360" s="2">
        <v>607.66999999999996</v>
      </c>
      <c r="M10360" s="2" t="s">
        <v>48</v>
      </c>
    </row>
    <row r="10361" spans="1:13" ht="14.25" customHeight="1" x14ac:dyDescent="0.3">
      <c r="A10361" s="2" t="s">
        <v>10392</v>
      </c>
      <c r="B10361" s="2" t="s">
        <v>19</v>
      </c>
      <c r="C10361" s="2" t="s">
        <v>36</v>
      </c>
      <c r="D10361" s="8">
        <v>4737.33</v>
      </c>
      <c r="E10361" s="11">
        <v>0.26</v>
      </c>
      <c r="F10361" s="18">
        <v>1</v>
      </c>
      <c r="G10361" s="15">
        <v>45039</v>
      </c>
      <c r="H10361" s="3">
        <v>45046</v>
      </c>
      <c r="I10361" s="2">
        <f>DATEDIF(G10361,H10361,"d")</f>
        <v>7</v>
      </c>
      <c r="J10361" s="2" t="s">
        <v>15</v>
      </c>
      <c r="K10361" s="2" t="s">
        <v>22</v>
      </c>
      <c r="L10361" s="2">
        <v>965.41</v>
      </c>
      <c r="M10361" s="2" t="s">
        <v>23</v>
      </c>
    </row>
    <row r="10362" spans="1:13" ht="14.25" hidden="1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3"/>
      <c r="J10362" s="2" t="s">
        <v>21</v>
      </c>
      <c r="K10362" s="2" t="s">
        <v>22</v>
      </c>
      <c r="L10362" s="2">
        <v>614.72</v>
      </c>
      <c r="M10362" s="2" t="s">
        <v>34</v>
      </c>
    </row>
    <row r="10363" spans="1:13" ht="14.25" customHeight="1" x14ac:dyDescent="0.3">
      <c r="A10363" s="2" t="s">
        <v>10394</v>
      </c>
      <c r="B10363" s="2" t="s">
        <v>19</v>
      </c>
      <c r="C10363" s="2" t="s">
        <v>33</v>
      </c>
      <c r="D10363" s="8">
        <v>4321.22</v>
      </c>
      <c r="E10363" s="11">
        <v>0.17</v>
      </c>
      <c r="F10363" s="18">
        <v>3</v>
      </c>
      <c r="G10363" s="15">
        <v>45110</v>
      </c>
      <c r="H10363" s="3">
        <v>45115</v>
      </c>
      <c r="I10363" s="2">
        <f t="shared" ref="I10363:I10364" si="462">DATEDIF(G10363,H10363,"d")</f>
        <v>5</v>
      </c>
      <c r="J10363" s="2" t="s">
        <v>15</v>
      </c>
      <c r="K10363" s="2" t="s">
        <v>22</v>
      </c>
      <c r="L10363" s="2">
        <v>1066.71</v>
      </c>
      <c r="M10363" s="2" t="s">
        <v>39</v>
      </c>
    </row>
    <row r="10364" spans="1:13" ht="14.25" customHeight="1" x14ac:dyDescent="0.3">
      <c r="A10364" s="2" t="s">
        <v>10395</v>
      </c>
      <c r="B10364" s="2" t="s">
        <v>19</v>
      </c>
      <c r="C10364" s="2" t="s">
        <v>14</v>
      </c>
      <c r="D10364" s="8">
        <v>3391.35</v>
      </c>
      <c r="E10364" s="11">
        <v>0.4</v>
      </c>
      <c r="F10364" s="18">
        <v>2</v>
      </c>
      <c r="G10364" s="15">
        <v>45333</v>
      </c>
      <c r="H10364" s="3">
        <v>45338</v>
      </c>
      <c r="I10364" s="2">
        <f t="shared" si="462"/>
        <v>5</v>
      </c>
      <c r="J10364" s="2" t="s">
        <v>31</v>
      </c>
      <c r="K10364" s="2" t="s">
        <v>27</v>
      </c>
      <c r="L10364" s="2">
        <v>844.92</v>
      </c>
      <c r="M10364" s="2" t="s">
        <v>28</v>
      </c>
    </row>
    <row r="10365" spans="1:13" ht="14.25" hidden="1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3"/>
      <c r="J10365" s="2" t="s">
        <v>21</v>
      </c>
      <c r="K10365" s="2" t="s">
        <v>22</v>
      </c>
      <c r="L10365" s="2">
        <v>18.5</v>
      </c>
      <c r="M10365" s="2" t="s">
        <v>28</v>
      </c>
    </row>
    <row r="10366" spans="1:13" ht="14.25" hidden="1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3"/>
      <c r="J10366" s="2" t="s">
        <v>21</v>
      </c>
      <c r="K10366" s="2" t="s">
        <v>16</v>
      </c>
      <c r="L10366" s="2">
        <v>533.6</v>
      </c>
      <c r="M10366" s="2" t="s">
        <v>39</v>
      </c>
    </row>
    <row r="10367" spans="1:13" ht="14.25" hidden="1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3"/>
      <c r="J10367" s="2" t="s">
        <v>21</v>
      </c>
      <c r="K10367" s="2" t="s">
        <v>16</v>
      </c>
      <c r="L10367" s="2">
        <v>473.57</v>
      </c>
      <c r="M10367" s="2" t="s">
        <v>17</v>
      </c>
    </row>
    <row r="10368" spans="1:13" ht="14.25" hidden="1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3"/>
      <c r="J10368" s="2" t="s">
        <v>31</v>
      </c>
      <c r="K10368" s="2" t="s">
        <v>22</v>
      </c>
      <c r="L10368" s="2">
        <v>612.13</v>
      </c>
      <c r="M10368" s="2" t="s">
        <v>23</v>
      </c>
    </row>
    <row r="10369" spans="1:13" ht="14.25" hidden="1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3"/>
      <c r="J10369" s="2" t="s">
        <v>15</v>
      </c>
      <c r="K10369" s="2" t="s">
        <v>16</v>
      </c>
      <c r="L10369" s="2">
        <v>528.48</v>
      </c>
      <c r="M10369" s="2" t="s">
        <v>48</v>
      </c>
    </row>
    <row r="10370" spans="1:13" ht="14.25" hidden="1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3"/>
      <c r="J10370" s="2" t="s">
        <v>15</v>
      </c>
      <c r="K10370" s="2" t="s">
        <v>27</v>
      </c>
      <c r="L10370" s="2">
        <v>334.61</v>
      </c>
      <c r="M10370" s="2" t="s">
        <v>28</v>
      </c>
    </row>
    <row r="10371" spans="1:13" ht="14.25" hidden="1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3"/>
      <c r="J10371" s="2" t="s">
        <v>31</v>
      </c>
      <c r="K10371" s="2" t="s">
        <v>27</v>
      </c>
      <c r="L10371" s="2">
        <v>778.08</v>
      </c>
      <c r="M10371" s="2" t="s">
        <v>17</v>
      </c>
    </row>
    <row r="10372" spans="1:13" ht="14.25" hidden="1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3"/>
      <c r="J10372" s="2" t="s">
        <v>31</v>
      </c>
      <c r="K10372" s="2" t="s">
        <v>27</v>
      </c>
      <c r="L10372" s="2">
        <v>12.11</v>
      </c>
      <c r="M10372" s="2" t="s">
        <v>48</v>
      </c>
    </row>
    <row r="10373" spans="1:13" ht="14.25" hidden="1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3"/>
      <c r="J10373" s="2" t="s">
        <v>21</v>
      </c>
      <c r="K10373" s="2" t="s">
        <v>22</v>
      </c>
      <c r="L10373" s="2">
        <v>324.38</v>
      </c>
      <c r="M10373" s="2" t="s">
        <v>28</v>
      </c>
    </row>
    <row r="10374" spans="1:13" ht="14.25" customHeight="1" x14ac:dyDescent="0.3">
      <c r="A10374" s="2" t="s">
        <v>10405</v>
      </c>
      <c r="B10374" s="2" t="s">
        <v>19</v>
      </c>
      <c r="C10374" s="2" t="s">
        <v>20</v>
      </c>
      <c r="D10374" s="8">
        <v>1221.2</v>
      </c>
      <c r="E10374" s="11">
        <v>0.05</v>
      </c>
      <c r="F10374" s="18">
        <v>2</v>
      </c>
      <c r="G10374" s="15">
        <v>45417</v>
      </c>
      <c r="H10374" s="3">
        <v>45421</v>
      </c>
      <c r="I10374" s="2">
        <f>DATEDIF(G10374,H10374,"d")</f>
        <v>4</v>
      </c>
      <c r="J10374" s="2" t="s">
        <v>15</v>
      </c>
      <c r="K10374" s="2" t="s">
        <v>16</v>
      </c>
      <c r="L10374" s="2">
        <v>353.01</v>
      </c>
      <c r="M10374" s="2" t="s">
        <v>28</v>
      </c>
    </row>
    <row r="10375" spans="1:13" ht="14.25" hidden="1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3"/>
      <c r="J10375" s="2" t="s">
        <v>15</v>
      </c>
      <c r="K10375" s="2" t="s">
        <v>16</v>
      </c>
      <c r="L10375" s="2">
        <v>88.45</v>
      </c>
      <c r="M10375" s="2" t="s">
        <v>39</v>
      </c>
    </row>
    <row r="10376" spans="1:13" ht="14.25" hidden="1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3"/>
      <c r="J10376" s="2" t="s">
        <v>15</v>
      </c>
      <c r="K10376" s="2" t="s">
        <v>16</v>
      </c>
      <c r="L10376" s="2">
        <v>886.83</v>
      </c>
      <c r="M10376" s="2" t="s">
        <v>17</v>
      </c>
    </row>
    <row r="10377" spans="1:13" ht="14.25" hidden="1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3"/>
      <c r="J10377" s="2" t="s">
        <v>15</v>
      </c>
      <c r="K10377" s="2" t="s">
        <v>16</v>
      </c>
      <c r="L10377" s="2">
        <v>30.77</v>
      </c>
      <c r="M10377" s="2" t="s">
        <v>34</v>
      </c>
    </row>
    <row r="10378" spans="1:13" ht="14.25" hidden="1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3"/>
      <c r="J10378" s="2" t="s">
        <v>31</v>
      </c>
      <c r="K10378" s="2" t="s">
        <v>22</v>
      </c>
      <c r="L10378" s="2">
        <v>40.42</v>
      </c>
      <c r="M10378" s="2" t="s">
        <v>28</v>
      </c>
    </row>
    <row r="10379" spans="1:13" ht="14.25" hidden="1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3"/>
      <c r="J10379" s="2" t="s">
        <v>31</v>
      </c>
      <c r="K10379" s="2" t="s">
        <v>16</v>
      </c>
      <c r="L10379" s="2">
        <v>358.33</v>
      </c>
      <c r="M10379" s="2" t="s">
        <v>48</v>
      </c>
    </row>
    <row r="10380" spans="1:13" ht="14.25" customHeight="1" x14ac:dyDescent="0.3">
      <c r="A10380" s="2" t="s">
        <v>10411</v>
      </c>
      <c r="B10380" s="2" t="s">
        <v>19</v>
      </c>
      <c r="C10380" s="2" t="s">
        <v>20</v>
      </c>
      <c r="D10380" s="8">
        <v>3988.51</v>
      </c>
      <c r="E10380" s="11">
        <v>0.02</v>
      </c>
      <c r="F10380" s="18">
        <v>3</v>
      </c>
      <c r="G10380" s="15">
        <v>45389</v>
      </c>
      <c r="H10380" s="3">
        <v>45393</v>
      </c>
      <c r="I10380" s="2">
        <f>DATEDIF(G10380,H10380,"d")</f>
        <v>4</v>
      </c>
      <c r="J10380" s="2" t="s">
        <v>21</v>
      </c>
      <c r="K10380" s="2" t="s">
        <v>22</v>
      </c>
      <c r="L10380" s="2">
        <v>396.06</v>
      </c>
      <c r="M10380" s="2" t="s">
        <v>17</v>
      </c>
    </row>
    <row r="10381" spans="1:13" ht="14.25" hidden="1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3"/>
      <c r="J10381" s="2" t="s">
        <v>21</v>
      </c>
      <c r="K10381" s="2" t="s">
        <v>16</v>
      </c>
      <c r="L10381" s="2">
        <v>56.98</v>
      </c>
      <c r="M10381" s="2" t="s">
        <v>23</v>
      </c>
    </row>
    <row r="10382" spans="1:13" ht="14.25" hidden="1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3"/>
      <c r="J10382" s="2" t="s">
        <v>31</v>
      </c>
      <c r="K10382" s="2" t="s">
        <v>27</v>
      </c>
      <c r="L10382" s="2">
        <v>525.91999999999996</v>
      </c>
      <c r="M10382" s="2" t="s">
        <v>23</v>
      </c>
    </row>
    <row r="10383" spans="1:13" ht="14.25" hidden="1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3"/>
      <c r="J10383" s="2" t="s">
        <v>15</v>
      </c>
      <c r="K10383" s="2" t="s">
        <v>22</v>
      </c>
      <c r="L10383" s="2">
        <v>468.56</v>
      </c>
      <c r="M10383" s="2" t="s">
        <v>23</v>
      </c>
    </row>
    <row r="10384" spans="1:13" ht="14.25" customHeight="1" x14ac:dyDescent="0.3">
      <c r="A10384" s="2" t="s">
        <v>10415</v>
      </c>
      <c r="B10384" s="2" t="s">
        <v>19</v>
      </c>
      <c r="C10384" s="2" t="s">
        <v>14</v>
      </c>
      <c r="D10384" s="8">
        <v>679.35</v>
      </c>
      <c r="E10384" s="11">
        <v>0.41</v>
      </c>
      <c r="F10384" s="18">
        <v>5</v>
      </c>
      <c r="G10384" s="15">
        <v>45291</v>
      </c>
      <c r="H10384" s="3">
        <v>45293</v>
      </c>
      <c r="I10384" s="2">
        <f>DATEDIF(G10384,H10384,"d")</f>
        <v>2</v>
      </c>
      <c r="J10384" s="2" t="s">
        <v>21</v>
      </c>
      <c r="K10384" s="2" t="s">
        <v>22</v>
      </c>
      <c r="L10384" s="2">
        <v>100.88</v>
      </c>
      <c r="M10384" s="2" t="s">
        <v>28</v>
      </c>
    </row>
    <row r="10385" spans="1:13" ht="14.25" hidden="1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3"/>
      <c r="J10385" s="2" t="s">
        <v>31</v>
      </c>
      <c r="K10385" s="2" t="s">
        <v>16</v>
      </c>
      <c r="L10385" s="2">
        <v>174.66</v>
      </c>
      <c r="M10385" s="2" t="s">
        <v>23</v>
      </c>
    </row>
    <row r="10386" spans="1:13" ht="14.25" customHeight="1" x14ac:dyDescent="0.3">
      <c r="A10386" s="2" t="s">
        <v>10417</v>
      </c>
      <c r="B10386" s="2" t="s">
        <v>19</v>
      </c>
      <c r="C10386" s="2" t="s">
        <v>20</v>
      </c>
      <c r="D10386" s="8">
        <v>4766.57</v>
      </c>
      <c r="E10386" s="11">
        <v>0.02</v>
      </c>
      <c r="F10386" s="18">
        <v>9</v>
      </c>
      <c r="G10386" s="15">
        <v>45632</v>
      </c>
      <c r="H10386" s="3">
        <v>45635</v>
      </c>
      <c r="I10386" s="2">
        <f>DATEDIF(G10386,H10386,"d")</f>
        <v>3</v>
      </c>
      <c r="J10386" s="2" t="s">
        <v>15</v>
      </c>
      <c r="K10386" s="2" t="s">
        <v>16</v>
      </c>
      <c r="L10386" s="2">
        <v>751.89</v>
      </c>
      <c r="M10386" s="2" t="s">
        <v>23</v>
      </c>
    </row>
    <row r="10387" spans="1:13" ht="14.25" hidden="1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3"/>
      <c r="J10387" s="2" t="s">
        <v>31</v>
      </c>
      <c r="K10387" s="2" t="s">
        <v>16</v>
      </c>
      <c r="L10387" s="2">
        <v>587.79</v>
      </c>
      <c r="M10387" s="2" t="s">
        <v>34</v>
      </c>
    </row>
    <row r="10388" spans="1:13" ht="14.25" customHeight="1" x14ac:dyDescent="0.3">
      <c r="A10388" s="2" t="s">
        <v>10419</v>
      </c>
      <c r="B10388" s="2" t="s">
        <v>19</v>
      </c>
      <c r="C10388" s="2" t="s">
        <v>14</v>
      </c>
      <c r="D10388" s="8">
        <v>3464.51</v>
      </c>
      <c r="E10388" s="11">
        <v>0.05</v>
      </c>
      <c r="F10388" s="18">
        <v>1</v>
      </c>
      <c r="G10388" s="15">
        <v>45495</v>
      </c>
      <c r="H10388" s="3">
        <v>45501</v>
      </c>
      <c r="I10388" s="2">
        <f>DATEDIF(G10388,H10388,"d")</f>
        <v>6</v>
      </c>
      <c r="J10388" s="2" t="s">
        <v>31</v>
      </c>
      <c r="K10388" s="2" t="s">
        <v>27</v>
      </c>
      <c r="L10388" s="2">
        <v>278.92</v>
      </c>
      <c r="M10388" s="2" t="s">
        <v>34</v>
      </c>
    </row>
    <row r="10389" spans="1:13" ht="14.25" hidden="1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3"/>
      <c r="J10389" s="2" t="s">
        <v>21</v>
      </c>
      <c r="K10389" s="2" t="s">
        <v>27</v>
      </c>
      <c r="L10389" s="2">
        <v>1050.21</v>
      </c>
      <c r="M10389" s="2" t="s">
        <v>28</v>
      </c>
    </row>
    <row r="10390" spans="1:13" ht="14.25" hidden="1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3"/>
      <c r="J10390" s="2" t="s">
        <v>31</v>
      </c>
      <c r="K10390" s="2" t="s">
        <v>22</v>
      </c>
      <c r="L10390" s="2">
        <v>806.1</v>
      </c>
      <c r="M10390" s="2" t="s">
        <v>39</v>
      </c>
    </row>
    <row r="10391" spans="1:13" ht="14.25" hidden="1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3"/>
      <c r="J10391" s="2" t="s">
        <v>31</v>
      </c>
      <c r="K10391" s="2" t="s">
        <v>22</v>
      </c>
      <c r="L10391" s="2">
        <v>126.57</v>
      </c>
      <c r="M10391" s="2" t="s">
        <v>23</v>
      </c>
    </row>
    <row r="10392" spans="1:13" ht="14.25" hidden="1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3"/>
      <c r="J10392" s="2" t="s">
        <v>21</v>
      </c>
      <c r="K10392" s="2" t="s">
        <v>22</v>
      </c>
      <c r="L10392" s="2">
        <v>1043.77</v>
      </c>
      <c r="M10392" s="2" t="s">
        <v>28</v>
      </c>
    </row>
    <row r="10393" spans="1:13" ht="14.25" hidden="1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3"/>
      <c r="J10393" s="2" t="s">
        <v>31</v>
      </c>
      <c r="K10393" s="2" t="s">
        <v>27</v>
      </c>
      <c r="L10393" s="2">
        <v>1384.86</v>
      </c>
      <c r="M10393" s="2" t="s">
        <v>28</v>
      </c>
    </row>
    <row r="10394" spans="1:13" ht="14.25" hidden="1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3"/>
      <c r="J10394" s="2" t="s">
        <v>21</v>
      </c>
      <c r="K10394" s="2" t="s">
        <v>22</v>
      </c>
      <c r="L10394" s="2">
        <v>557.41</v>
      </c>
      <c r="M10394" s="2" t="s">
        <v>23</v>
      </c>
    </row>
    <row r="10395" spans="1:13" ht="14.25" hidden="1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3"/>
      <c r="J10395" s="2" t="s">
        <v>31</v>
      </c>
      <c r="K10395" s="2" t="s">
        <v>22</v>
      </c>
      <c r="L10395" s="2">
        <v>560.88</v>
      </c>
      <c r="M10395" s="2" t="s">
        <v>48</v>
      </c>
    </row>
    <row r="10396" spans="1:13" ht="14.25" hidden="1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3"/>
      <c r="J10396" s="2" t="s">
        <v>31</v>
      </c>
      <c r="K10396" s="2" t="s">
        <v>22</v>
      </c>
      <c r="L10396" s="2">
        <v>650.23</v>
      </c>
      <c r="M10396" s="2" t="s">
        <v>48</v>
      </c>
    </row>
    <row r="10397" spans="1:13" ht="14.25" hidden="1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3"/>
      <c r="J10397" s="2" t="s">
        <v>15</v>
      </c>
      <c r="K10397" s="2" t="s">
        <v>16</v>
      </c>
      <c r="L10397" s="2">
        <v>359.9</v>
      </c>
      <c r="M10397" s="2" t="s">
        <v>39</v>
      </c>
    </row>
    <row r="10398" spans="1:13" ht="14.25" hidden="1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3"/>
      <c r="J10398" s="2" t="s">
        <v>21</v>
      </c>
      <c r="K10398" s="2" t="s">
        <v>27</v>
      </c>
      <c r="L10398" s="2">
        <v>478.63</v>
      </c>
      <c r="M10398" s="2" t="s">
        <v>48</v>
      </c>
    </row>
    <row r="10399" spans="1:13" ht="14.25" hidden="1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3"/>
      <c r="J10399" s="2" t="s">
        <v>15</v>
      </c>
      <c r="K10399" s="2" t="s">
        <v>22</v>
      </c>
      <c r="L10399" s="2">
        <v>687.57</v>
      </c>
      <c r="M10399" s="2" t="s">
        <v>28</v>
      </c>
    </row>
    <row r="10400" spans="1:13" ht="14.25" hidden="1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3"/>
      <c r="J10400" s="2" t="s">
        <v>15</v>
      </c>
      <c r="K10400" s="2" t="s">
        <v>22</v>
      </c>
      <c r="L10400" s="2">
        <v>512.86</v>
      </c>
      <c r="M10400" s="2" t="s">
        <v>39</v>
      </c>
    </row>
    <row r="10401" spans="1:13" ht="14.25" hidden="1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3"/>
      <c r="J10401" s="2" t="s">
        <v>15</v>
      </c>
      <c r="K10401" s="2" t="s">
        <v>27</v>
      </c>
      <c r="L10401" s="2">
        <v>1352.65</v>
      </c>
      <c r="M10401" s="2" t="s">
        <v>48</v>
      </c>
    </row>
    <row r="10402" spans="1:13" ht="14.25" customHeight="1" x14ac:dyDescent="0.3">
      <c r="A10402" s="2" t="s">
        <v>10433</v>
      </c>
      <c r="B10402" s="2" t="s">
        <v>19</v>
      </c>
      <c r="C10402" s="2" t="s">
        <v>36</v>
      </c>
      <c r="D10402" s="8">
        <v>4117.03</v>
      </c>
      <c r="E10402" s="11">
        <v>0.03</v>
      </c>
      <c r="F10402" s="18">
        <v>5</v>
      </c>
      <c r="G10402" s="15">
        <v>45362</v>
      </c>
      <c r="H10402" s="3">
        <v>45367</v>
      </c>
      <c r="I10402" s="2">
        <f>DATEDIF(G10402,H10402,"d")</f>
        <v>5</v>
      </c>
      <c r="J10402" s="2" t="s">
        <v>15</v>
      </c>
      <c r="K10402" s="2" t="s">
        <v>16</v>
      </c>
      <c r="L10402" s="2">
        <v>1031.18</v>
      </c>
      <c r="M10402" s="2" t="s">
        <v>48</v>
      </c>
    </row>
    <row r="10403" spans="1:13" ht="14.25" hidden="1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3"/>
      <c r="J10403" s="2" t="s">
        <v>21</v>
      </c>
      <c r="K10403" s="2" t="s">
        <v>22</v>
      </c>
      <c r="L10403" s="2">
        <v>759.76</v>
      </c>
      <c r="M10403" s="2" t="s">
        <v>28</v>
      </c>
    </row>
    <row r="10404" spans="1:13" ht="14.25" customHeight="1" x14ac:dyDescent="0.3">
      <c r="A10404" s="2" t="s">
        <v>10435</v>
      </c>
      <c r="B10404" s="2" t="s">
        <v>19</v>
      </c>
      <c r="C10404" s="2" t="s">
        <v>36</v>
      </c>
      <c r="D10404" s="8">
        <v>1807.02</v>
      </c>
      <c r="E10404" s="11">
        <v>0.23</v>
      </c>
      <c r="F10404" s="18">
        <v>4</v>
      </c>
      <c r="G10404" s="15">
        <v>45205</v>
      </c>
      <c r="H10404" s="3">
        <v>45211</v>
      </c>
      <c r="I10404" s="2">
        <f>DATEDIF(G10404,H10404,"d")</f>
        <v>6</v>
      </c>
      <c r="J10404" s="2" t="s">
        <v>31</v>
      </c>
      <c r="K10404" s="2" t="s">
        <v>16</v>
      </c>
      <c r="L10404" s="2">
        <v>251.98</v>
      </c>
      <c r="M10404" s="2" t="s">
        <v>39</v>
      </c>
    </row>
    <row r="10405" spans="1:13" ht="14.25" hidden="1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3"/>
      <c r="J10405" s="2" t="s">
        <v>15</v>
      </c>
      <c r="K10405" s="2" t="s">
        <v>22</v>
      </c>
      <c r="L10405" s="2">
        <v>1215.1500000000001</v>
      </c>
      <c r="M10405" s="2" t="s">
        <v>48</v>
      </c>
    </row>
    <row r="10406" spans="1:13" ht="14.25" hidden="1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3"/>
      <c r="J10406" s="2" t="s">
        <v>21</v>
      </c>
      <c r="K10406" s="2" t="s">
        <v>22</v>
      </c>
      <c r="L10406" s="2">
        <v>294.06</v>
      </c>
      <c r="M10406" s="2" t="s">
        <v>17</v>
      </c>
    </row>
    <row r="10407" spans="1:13" ht="14.25" customHeight="1" x14ac:dyDescent="0.3">
      <c r="A10407" s="2" t="s">
        <v>10438</v>
      </c>
      <c r="B10407" s="2" t="s">
        <v>19</v>
      </c>
      <c r="C10407" s="2" t="s">
        <v>36</v>
      </c>
      <c r="D10407" s="8">
        <v>678.39</v>
      </c>
      <c r="E10407" s="11">
        <v>0.22</v>
      </c>
      <c r="F10407" s="18">
        <v>9</v>
      </c>
      <c r="G10407" s="15">
        <v>45592</v>
      </c>
      <c r="H10407" s="3">
        <v>45595</v>
      </c>
      <c r="I10407" s="2">
        <f t="shared" ref="I10407:I10409" si="463">DATEDIF(G10407,H10407,"d")</f>
        <v>3</v>
      </c>
      <c r="J10407" s="2" t="s">
        <v>31</v>
      </c>
      <c r="K10407" s="2" t="s">
        <v>22</v>
      </c>
      <c r="L10407" s="2">
        <v>164.05</v>
      </c>
      <c r="M10407" s="2" t="s">
        <v>28</v>
      </c>
    </row>
    <row r="10408" spans="1:13" ht="14.25" customHeight="1" x14ac:dyDescent="0.3">
      <c r="A10408" s="2" t="s">
        <v>10439</v>
      </c>
      <c r="B10408" s="2" t="s">
        <v>19</v>
      </c>
      <c r="C10408" s="2" t="s">
        <v>20</v>
      </c>
      <c r="D10408" s="8">
        <v>3144.73</v>
      </c>
      <c r="E10408" s="11">
        <v>0.3</v>
      </c>
      <c r="F10408" s="18">
        <v>2</v>
      </c>
      <c r="G10408" s="15">
        <v>45519</v>
      </c>
      <c r="H10408" s="3">
        <v>45523</v>
      </c>
      <c r="I10408" s="2">
        <f t="shared" si="463"/>
        <v>4</v>
      </c>
      <c r="J10408" s="2" t="s">
        <v>31</v>
      </c>
      <c r="K10408" s="2" t="s">
        <v>16</v>
      </c>
      <c r="L10408" s="2">
        <v>664.33</v>
      </c>
      <c r="M10408" s="2" t="s">
        <v>17</v>
      </c>
    </row>
    <row r="10409" spans="1:13" ht="14.25" customHeight="1" x14ac:dyDescent="0.3">
      <c r="A10409" s="2" t="s">
        <v>10440</v>
      </c>
      <c r="B10409" s="2" t="s">
        <v>19</v>
      </c>
      <c r="C10409" s="2" t="s">
        <v>36</v>
      </c>
      <c r="D10409" s="8">
        <v>2329.44</v>
      </c>
      <c r="E10409" s="11">
        <v>0.06</v>
      </c>
      <c r="F10409" s="18">
        <v>4</v>
      </c>
      <c r="G10409" s="15">
        <v>45591</v>
      </c>
      <c r="H10409" s="3">
        <v>45592</v>
      </c>
      <c r="I10409" s="2">
        <f t="shared" si="463"/>
        <v>1</v>
      </c>
      <c r="J10409" s="2" t="s">
        <v>15</v>
      </c>
      <c r="K10409" s="2" t="s">
        <v>27</v>
      </c>
      <c r="L10409" s="2">
        <v>219.66</v>
      </c>
      <c r="M10409" s="2" t="s">
        <v>34</v>
      </c>
    </row>
    <row r="10410" spans="1:13" ht="14.25" hidden="1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3"/>
      <c r="J10410" s="2" t="s">
        <v>21</v>
      </c>
      <c r="K10410" s="2" t="s">
        <v>27</v>
      </c>
      <c r="L10410" s="2">
        <v>1271.54</v>
      </c>
      <c r="M10410" s="2" t="s">
        <v>48</v>
      </c>
    </row>
    <row r="10411" spans="1:13" ht="14.25" hidden="1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3"/>
      <c r="J10411" s="2" t="s">
        <v>15</v>
      </c>
      <c r="K10411" s="2" t="s">
        <v>16</v>
      </c>
      <c r="L10411" s="2">
        <v>514.27</v>
      </c>
      <c r="M10411" s="2" t="s">
        <v>17</v>
      </c>
    </row>
    <row r="10412" spans="1:13" ht="14.25" customHeight="1" x14ac:dyDescent="0.3">
      <c r="A10412" s="2" t="s">
        <v>10443</v>
      </c>
      <c r="B10412" s="2" t="s">
        <v>19</v>
      </c>
      <c r="C10412" s="2" t="s">
        <v>26</v>
      </c>
      <c r="D10412" s="8">
        <v>4645.3999999999996</v>
      </c>
      <c r="E10412" s="11">
        <v>0.28999999999999998</v>
      </c>
      <c r="F10412" s="18">
        <v>4</v>
      </c>
      <c r="G10412" s="15">
        <v>45466</v>
      </c>
      <c r="H10412" s="3">
        <v>45467</v>
      </c>
      <c r="I10412" s="2">
        <f>DATEDIF(G10412,H10412,"d")</f>
        <v>1</v>
      </c>
      <c r="J10412" s="2" t="s">
        <v>31</v>
      </c>
      <c r="K10412" s="2" t="s">
        <v>22</v>
      </c>
      <c r="L10412" s="2">
        <v>610.87</v>
      </c>
      <c r="M10412" s="2" t="s">
        <v>34</v>
      </c>
    </row>
    <row r="10413" spans="1:13" ht="14.25" hidden="1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3"/>
      <c r="J10413" s="2" t="s">
        <v>31</v>
      </c>
      <c r="K10413" s="2" t="s">
        <v>16</v>
      </c>
      <c r="L10413" s="2">
        <v>68.099999999999994</v>
      </c>
      <c r="M10413" s="2" t="s">
        <v>28</v>
      </c>
    </row>
    <row r="10414" spans="1:13" ht="14.25" customHeight="1" x14ac:dyDescent="0.3">
      <c r="A10414" s="2" t="s">
        <v>10445</v>
      </c>
      <c r="B10414" s="2" t="s">
        <v>19</v>
      </c>
      <c r="C10414" s="2" t="s">
        <v>14</v>
      </c>
      <c r="D10414" s="8">
        <v>4169.51</v>
      </c>
      <c r="E10414" s="11">
        <v>0.21</v>
      </c>
      <c r="F10414" s="18">
        <v>7</v>
      </c>
      <c r="G10414" s="15">
        <v>45067</v>
      </c>
      <c r="H10414" s="3">
        <v>45071</v>
      </c>
      <c r="I10414" s="2">
        <f>DATEDIF(G10414,H10414,"d")</f>
        <v>4</v>
      </c>
      <c r="J10414" s="2" t="s">
        <v>21</v>
      </c>
      <c r="K10414" s="2" t="s">
        <v>27</v>
      </c>
      <c r="L10414" s="2">
        <v>454.76</v>
      </c>
      <c r="M10414" s="2" t="s">
        <v>17</v>
      </c>
    </row>
    <row r="10415" spans="1:13" ht="14.25" hidden="1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3"/>
      <c r="J10415" s="2" t="s">
        <v>31</v>
      </c>
      <c r="K10415" s="2" t="s">
        <v>27</v>
      </c>
      <c r="L10415" s="2">
        <v>752.66</v>
      </c>
      <c r="M10415" s="2" t="s">
        <v>39</v>
      </c>
    </row>
    <row r="10416" spans="1:13" ht="14.25" hidden="1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3"/>
      <c r="J10416" s="2" t="s">
        <v>31</v>
      </c>
      <c r="K10416" s="2" t="s">
        <v>27</v>
      </c>
      <c r="L10416" s="2">
        <v>351.1</v>
      </c>
      <c r="M10416" s="2" t="s">
        <v>28</v>
      </c>
    </row>
    <row r="10417" spans="1:13" ht="14.25" hidden="1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3"/>
      <c r="J10417" s="2" t="s">
        <v>21</v>
      </c>
      <c r="K10417" s="2" t="s">
        <v>22</v>
      </c>
      <c r="L10417" s="2">
        <v>258.05</v>
      </c>
      <c r="M10417" s="2" t="s">
        <v>28</v>
      </c>
    </row>
    <row r="10418" spans="1:13" ht="14.25" hidden="1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3"/>
      <c r="J10418" s="2" t="s">
        <v>15</v>
      </c>
      <c r="K10418" s="2" t="s">
        <v>27</v>
      </c>
      <c r="L10418" s="2">
        <v>1122.5899999999999</v>
      </c>
      <c r="M10418" s="2" t="s">
        <v>23</v>
      </c>
    </row>
    <row r="10419" spans="1:13" ht="14.25" hidden="1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3"/>
      <c r="J10419" s="2" t="s">
        <v>21</v>
      </c>
      <c r="K10419" s="2" t="s">
        <v>16</v>
      </c>
      <c r="L10419" s="2">
        <v>150.54</v>
      </c>
      <c r="M10419" s="2" t="s">
        <v>39</v>
      </c>
    </row>
    <row r="10420" spans="1:13" ht="14.25" hidden="1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3"/>
      <c r="J10420" s="2" t="s">
        <v>21</v>
      </c>
      <c r="K10420" s="2" t="s">
        <v>22</v>
      </c>
      <c r="L10420" s="2">
        <v>829.97</v>
      </c>
      <c r="M10420" s="2" t="s">
        <v>23</v>
      </c>
    </row>
    <row r="10421" spans="1:13" ht="14.25" hidden="1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3"/>
      <c r="J10421" s="2" t="s">
        <v>15</v>
      </c>
      <c r="K10421" s="2" t="s">
        <v>27</v>
      </c>
      <c r="L10421" s="2">
        <v>234.65</v>
      </c>
      <c r="M10421" s="2" t="s">
        <v>28</v>
      </c>
    </row>
    <row r="10422" spans="1:13" ht="14.25" hidden="1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3"/>
      <c r="J10422" s="2" t="s">
        <v>31</v>
      </c>
      <c r="K10422" s="2" t="s">
        <v>27</v>
      </c>
      <c r="L10422" s="2">
        <v>122.45</v>
      </c>
      <c r="M10422" s="2" t="s">
        <v>23</v>
      </c>
    </row>
    <row r="10423" spans="1:13" ht="14.25" hidden="1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3"/>
      <c r="J10423" s="2" t="s">
        <v>21</v>
      </c>
      <c r="K10423" s="2" t="s">
        <v>22</v>
      </c>
      <c r="L10423" s="2">
        <v>80.52</v>
      </c>
      <c r="M10423" s="2" t="s">
        <v>34</v>
      </c>
    </row>
    <row r="10424" spans="1:13" ht="14.25" hidden="1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3"/>
      <c r="J10424" s="2" t="s">
        <v>15</v>
      </c>
      <c r="K10424" s="2" t="s">
        <v>27</v>
      </c>
      <c r="L10424" s="2">
        <v>560.28</v>
      </c>
      <c r="M10424" s="2" t="s">
        <v>48</v>
      </c>
    </row>
    <row r="10425" spans="1:13" ht="14.25" hidden="1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3"/>
      <c r="J10425" s="2" t="s">
        <v>21</v>
      </c>
      <c r="K10425" s="2" t="s">
        <v>22</v>
      </c>
      <c r="L10425" s="2">
        <v>607.48</v>
      </c>
      <c r="M10425" s="2" t="s">
        <v>28</v>
      </c>
    </row>
    <row r="10426" spans="1:13" ht="14.25" hidden="1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3"/>
      <c r="J10426" s="2" t="s">
        <v>21</v>
      </c>
      <c r="K10426" s="2" t="s">
        <v>22</v>
      </c>
      <c r="L10426" s="2">
        <v>263.69</v>
      </c>
      <c r="M10426" s="2" t="s">
        <v>17</v>
      </c>
    </row>
    <row r="10427" spans="1:13" ht="14.25" hidden="1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3"/>
      <c r="J10427" s="2" t="s">
        <v>15</v>
      </c>
      <c r="K10427" s="2" t="s">
        <v>27</v>
      </c>
      <c r="L10427" s="2">
        <v>832.18</v>
      </c>
      <c r="M10427" s="2" t="s">
        <v>28</v>
      </c>
    </row>
    <row r="10428" spans="1:13" ht="14.25" hidden="1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3"/>
      <c r="J10428" s="2" t="s">
        <v>15</v>
      </c>
      <c r="K10428" s="2" t="s">
        <v>22</v>
      </c>
      <c r="L10428" s="2">
        <v>493.57</v>
      </c>
      <c r="M10428" s="2" t="s">
        <v>39</v>
      </c>
    </row>
    <row r="10429" spans="1:13" ht="14.25" hidden="1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3"/>
      <c r="J10429" s="2" t="s">
        <v>31</v>
      </c>
      <c r="K10429" s="2" t="s">
        <v>22</v>
      </c>
      <c r="L10429" s="2">
        <v>552.1</v>
      </c>
      <c r="M10429" s="2" t="s">
        <v>17</v>
      </c>
    </row>
    <row r="10430" spans="1:13" ht="14.25" customHeight="1" x14ac:dyDescent="0.3">
      <c r="A10430" s="2" t="s">
        <v>10461</v>
      </c>
      <c r="B10430" s="2" t="s">
        <v>19</v>
      </c>
      <c r="C10430" s="2" t="s">
        <v>36</v>
      </c>
      <c r="D10430" s="8">
        <v>1910.33</v>
      </c>
      <c r="E10430" s="11">
        <v>0.39</v>
      </c>
      <c r="F10430" s="18">
        <v>9</v>
      </c>
      <c r="G10430" s="15">
        <v>45580</v>
      </c>
      <c r="H10430" s="3">
        <v>45585</v>
      </c>
      <c r="I10430" s="2">
        <f>DATEDIF(G10430,H10430,"d")</f>
        <v>5</v>
      </c>
      <c r="J10430" s="2" t="s">
        <v>15</v>
      </c>
      <c r="K10430" s="2" t="s">
        <v>16</v>
      </c>
      <c r="L10430" s="2">
        <v>445.1</v>
      </c>
      <c r="M10430" s="2" t="s">
        <v>39</v>
      </c>
    </row>
    <row r="10431" spans="1:13" ht="14.25" hidden="1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3"/>
      <c r="J10431" s="2" t="s">
        <v>15</v>
      </c>
      <c r="K10431" s="2" t="s">
        <v>27</v>
      </c>
      <c r="L10431" s="2">
        <v>92.68</v>
      </c>
      <c r="M10431" s="2" t="s">
        <v>28</v>
      </c>
    </row>
    <row r="10432" spans="1:13" ht="14.25" hidden="1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3"/>
      <c r="J10432" s="2" t="s">
        <v>15</v>
      </c>
      <c r="K10432" s="2" t="s">
        <v>27</v>
      </c>
      <c r="L10432" s="2">
        <v>915.38</v>
      </c>
      <c r="M10432" s="2" t="s">
        <v>34</v>
      </c>
    </row>
    <row r="10433" spans="1:13" ht="14.25" hidden="1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3"/>
      <c r="J10433" s="2" t="s">
        <v>31</v>
      </c>
      <c r="K10433" s="2" t="s">
        <v>22</v>
      </c>
      <c r="L10433" s="2">
        <v>919.45</v>
      </c>
      <c r="M10433" s="2" t="s">
        <v>17</v>
      </c>
    </row>
    <row r="10434" spans="1:13" ht="14.25" hidden="1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3"/>
      <c r="J10434" s="2" t="s">
        <v>31</v>
      </c>
      <c r="K10434" s="2" t="s">
        <v>27</v>
      </c>
      <c r="L10434" s="2">
        <v>590.32000000000005</v>
      </c>
      <c r="M10434" s="2" t="s">
        <v>28</v>
      </c>
    </row>
    <row r="10435" spans="1:13" ht="14.25" hidden="1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3"/>
      <c r="J10435" s="2" t="s">
        <v>31</v>
      </c>
      <c r="K10435" s="2" t="s">
        <v>16</v>
      </c>
      <c r="L10435" s="2">
        <v>375.36</v>
      </c>
      <c r="M10435" s="2" t="s">
        <v>28</v>
      </c>
    </row>
    <row r="10436" spans="1:13" ht="14.25" hidden="1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3"/>
      <c r="J10436" s="2" t="s">
        <v>31</v>
      </c>
      <c r="K10436" s="2" t="s">
        <v>16</v>
      </c>
      <c r="L10436" s="2">
        <v>164.61</v>
      </c>
      <c r="M10436" s="2" t="s">
        <v>39</v>
      </c>
    </row>
    <row r="10437" spans="1:13" ht="14.25" customHeight="1" x14ac:dyDescent="0.3">
      <c r="A10437" s="2" t="s">
        <v>10468</v>
      </c>
      <c r="B10437" s="2" t="s">
        <v>19</v>
      </c>
      <c r="C10437" s="2" t="s">
        <v>14</v>
      </c>
      <c r="D10437" s="8">
        <v>2463.15</v>
      </c>
      <c r="E10437" s="11">
        <v>0.04</v>
      </c>
      <c r="F10437" s="18">
        <v>9</v>
      </c>
      <c r="G10437" s="15">
        <v>45607</v>
      </c>
      <c r="H10437" s="3">
        <v>45611</v>
      </c>
      <c r="I10437" s="2">
        <f>DATEDIF(G10437,H10437,"d")</f>
        <v>4</v>
      </c>
      <c r="J10437" s="2" t="s">
        <v>31</v>
      </c>
      <c r="K10437" s="2" t="s">
        <v>16</v>
      </c>
      <c r="L10437" s="2">
        <v>479.98</v>
      </c>
      <c r="M10437" s="2" t="s">
        <v>23</v>
      </c>
    </row>
    <row r="10438" spans="1:13" ht="14.25" hidden="1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3"/>
      <c r="J10438" s="2" t="s">
        <v>21</v>
      </c>
      <c r="K10438" s="2" t="s">
        <v>16</v>
      </c>
      <c r="L10438" s="2">
        <v>741.85</v>
      </c>
      <c r="M10438" s="2" t="s">
        <v>28</v>
      </c>
    </row>
    <row r="10439" spans="1:13" ht="14.25" customHeight="1" x14ac:dyDescent="0.3">
      <c r="A10439" s="2" t="s">
        <v>10470</v>
      </c>
      <c r="B10439" s="2" t="s">
        <v>19</v>
      </c>
      <c r="C10439" s="2" t="s">
        <v>26</v>
      </c>
      <c r="D10439" s="8">
        <v>2936.54</v>
      </c>
      <c r="E10439" s="11">
        <v>0.18</v>
      </c>
      <c r="F10439" s="18">
        <v>5</v>
      </c>
      <c r="G10439" s="15">
        <v>45586</v>
      </c>
      <c r="H10439" s="3">
        <v>45592</v>
      </c>
      <c r="I10439" s="2">
        <f t="shared" ref="I10439:I10441" si="464">DATEDIF(G10439,H10439,"d")</f>
        <v>6</v>
      </c>
      <c r="J10439" s="2" t="s">
        <v>31</v>
      </c>
      <c r="K10439" s="2" t="s">
        <v>27</v>
      </c>
      <c r="L10439" s="2">
        <v>528.71</v>
      </c>
      <c r="M10439" s="2" t="s">
        <v>34</v>
      </c>
    </row>
    <row r="10440" spans="1:13" ht="14.25" customHeight="1" x14ac:dyDescent="0.3">
      <c r="A10440" s="2" t="s">
        <v>10471</v>
      </c>
      <c r="B10440" s="2" t="s">
        <v>19</v>
      </c>
      <c r="C10440" s="2" t="s">
        <v>33</v>
      </c>
      <c r="D10440" s="8">
        <v>2243.6999999999998</v>
      </c>
      <c r="E10440" s="11">
        <v>0.37</v>
      </c>
      <c r="F10440" s="18">
        <v>4</v>
      </c>
      <c r="G10440" s="15">
        <v>45540</v>
      </c>
      <c r="H10440" s="3">
        <v>45543</v>
      </c>
      <c r="I10440" s="2">
        <f t="shared" si="464"/>
        <v>3</v>
      </c>
      <c r="J10440" s="2" t="s">
        <v>15</v>
      </c>
      <c r="K10440" s="2" t="s">
        <v>22</v>
      </c>
      <c r="L10440" s="2">
        <v>498.08</v>
      </c>
      <c r="M10440" s="2" t="s">
        <v>23</v>
      </c>
    </row>
    <row r="10441" spans="1:13" ht="14.25" customHeight="1" x14ac:dyDescent="0.3">
      <c r="A10441" s="2" t="s">
        <v>10472</v>
      </c>
      <c r="B10441" s="2" t="s">
        <v>19</v>
      </c>
      <c r="C10441" s="2" t="s">
        <v>26</v>
      </c>
      <c r="D10441" s="8">
        <v>2744.5</v>
      </c>
      <c r="E10441" s="11">
        <v>0.26</v>
      </c>
      <c r="F10441" s="18">
        <v>7</v>
      </c>
      <c r="G10441" s="15">
        <v>45463</v>
      </c>
      <c r="H10441" s="3">
        <v>45468</v>
      </c>
      <c r="I10441" s="2">
        <f t="shared" si="464"/>
        <v>5</v>
      </c>
      <c r="J10441" s="2" t="s">
        <v>15</v>
      </c>
      <c r="K10441" s="2" t="s">
        <v>22</v>
      </c>
      <c r="L10441" s="2">
        <v>743.3</v>
      </c>
      <c r="M10441" s="2" t="s">
        <v>17</v>
      </c>
    </row>
    <row r="10442" spans="1:13" ht="14.25" hidden="1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3"/>
      <c r="J10442" s="2" t="s">
        <v>15</v>
      </c>
      <c r="K10442" s="2" t="s">
        <v>16</v>
      </c>
      <c r="L10442" s="2">
        <v>98.73</v>
      </c>
      <c r="M10442" s="2" t="s">
        <v>28</v>
      </c>
    </row>
    <row r="10443" spans="1:13" ht="14.25" hidden="1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3"/>
      <c r="J10443" s="2" t="s">
        <v>31</v>
      </c>
      <c r="K10443" s="2" t="s">
        <v>16</v>
      </c>
      <c r="L10443" s="2">
        <v>562.64</v>
      </c>
      <c r="M10443" s="2" t="s">
        <v>39</v>
      </c>
    </row>
    <row r="10444" spans="1:13" ht="14.25" hidden="1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3"/>
      <c r="J10444" s="2" t="s">
        <v>15</v>
      </c>
      <c r="K10444" s="2" t="s">
        <v>16</v>
      </c>
      <c r="L10444" s="2">
        <v>903.2</v>
      </c>
      <c r="M10444" s="2" t="s">
        <v>34</v>
      </c>
    </row>
    <row r="10445" spans="1:13" ht="14.25" hidden="1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3"/>
      <c r="J10445" s="2" t="s">
        <v>31</v>
      </c>
      <c r="K10445" s="2" t="s">
        <v>27</v>
      </c>
      <c r="L10445" s="2">
        <v>20.13</v>
      </c>
      <c r="M10445" s="2" t="s">
        <v>48</v>
      </c>
    </row>
    <row r="10446" spans="1:13" ht="14.25" hidden="1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3"/>
      <c r="J10446" s="2" t="s">
        <v>15</v>
      </c>
      <c r="K10446" s="2" t="s">
        <v>22</v>
      </c>
      <c r="L10446" s="2">
        <v>98.75</v>
      </c>
      <c r="M10446" s="2" t="s">
        <v>34</v>
      </c>
    </row>
    <row r="10447" spans="1:13" ht="14.25" customHeight="1" x14ac:dyDescent="0.3">
      <c r="A10447" s="2" t="s">
        <v>10478</v>
      </c>
      <c r="B10447" s="2" t="s">
        <v>19</v>
      </c>
      <c r="C10447" s="2" t="s">
        <v>33</v>
      </c>
      <c r="D10447" s="8">
        <v>551.37</v>
      </c>
      <c r="E10447" s="11">
        <v>0.28000000000000003</v>
      </c>
      <c r="F10447" s="18">
        <v>2</v>
      </c>
      <c r="G10447" s="15">
        <v>45020</v>
      </c>
      <c r="H10447" s="3">
        <v>45027</v>
      </c>
      <c r="I10447" s="2">
        <f>DATEDIF(G10447,H10447,"d")</f>
        <v>7</v>
      </c>
      <c r="J10447" s="2" t="s">
        <v>21</v>
      </c>
      <c r="K10447" s="2" t="s">
        <v>22</v>
      </c>
      <c r="L10447" s="2">
        <v>80.290000000000006</v>
      </c>
      <c r="M10447" s="2" t="s">
        <v>28</v>
      </c>
    </row>
    <row r="10448" spans="1:13" ht="14.25" hidden="1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3"/>
      <c r="J10448" s="2" t="s">
        <v>31</v>
      </c>
      <c r="K10448" s="2" t="s">
        <v>22</v>
      </c>
      <c r="L10448" s="2">
        <v>890.76</v>
      </c>
      <c r="M10448" s="2" t="s">
        <v>28</v>
      </c>
    </row>
    <row r="10449" spans="1:13" ht="14.25" hidden="1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3"/>
      <c r="J10449" s="2" t="s">
        <v>15</v>
      </c>
      <c r="K10449" s="2" t="s">
        <v>27</v>
      </c>
      <c r="L10449" s="2">
        <v>360.06</v>
      </c>
      <c r="M10449" s="2" t="s">
        <v>17</v>
      </c>
    </row>
    <row r="10450" spans="1:13" ht="14.25" customHeight="1" x14ac:dyDescent="0.3">
      <c r="A10450" s="2" t="s">
        <v>10481</v>
      </c>
      <c r="B10450" s="2" t="s">
        <v>19</v>
      </c>
      <c r="C10450" s="2" t="s">
        <v>33</v>
      </c>
      <c r="D10450" s="8">
        <v>2382.12</v>
      </c>
      <c r="E10450" s="11">
        <v>0.34</v>
      </c>
      <c r="F10450" s="18">
        <v>4</v>
      </c>
      <c r="G10450" s="15">
        <v>44957</v>
      </c>
      <c r="H10450" s="3">
        <v>44962</v>
      </c>
      <c r="I10450" s="2">
        <f>DATEDIF(G10450,H10450,"d")</f>
        <v>5</v>
      </c>
      <c r="J10450" s="2" t="s">
        <v>15</v>
      </c>
      <c r="K10450" s="2" t="s">
        <v>16</v>
      </c>
      <c r="L10450" s="2">
        <v>520.48</v>
      </c>
      <c r="M10450" s="2" t="s">
        <v>28</v>
      </c>
    </row>
    <row r="10451" spans="1:13" ht="14.25" hidden="1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3"/>
      <c r="J10451" s="2" t="s">
        <v>15</v>
      </c>
      <c r="K10451" s="2" t="s">
        <v>16</v>
      </c>
      <c r="L10451" s="2">
        <v>436.78</v>
      </c>
      <c r="M10451" s="2" t="s">
        <v>34</v>
      </c>
    </row>
    <row r="10452" spans="1:13" ht="14.25" hidden="1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3"/>
      <c r="J10452" s="2" t="s">
        <v>15</v>
      </c>
      <c r="K10452" s="2" t="s">
        <v>16</v>
      </c>
      <c r="L10452" s="2">
        <v>603.12</v>
      </c>
      <c r="M10452" s="2" t="s">
        <v>48</v>
      </c>
    </row>
    <row r="10453" spans="1:13" ht="14.25" customHeight="1" x14ac:dyDescent="0.3">
      <c r="A10453" s="2" t="s">
        <v>10484</v>
      </c>
      <c r="B10453" s="2" t="s">
        <v>19</v>
      </c>
      <c r="C10453" s="2" t="s">
        <v>26</v>
      </c>
      <c r="D10453" s="8">
        <v>3333.29</v>
      </c>
      <c r="E10453" s="11">
        <v>0.49</v>
      </c>
      <c r="F10453" s="18">
        <v>7</v>
      </c>
      <c r="G10453" s="15">
        <v>45607</v>
      </c>
      <c r="H10453" s="3">
        <v>45613</v>
      </c>
      <c r="I10453" s="2">
        <f>DATEDIF(G10453,H10453,"d")</f>
        <v>6</v>
      </c>
      <c r="J10453" s="2" t="s">
        <v>21</v>
      </c>
      <c r="K10453" s="2" t="s">
        <v>22</v>
      </c>
      <c r="L10453" s="2">
        <v>309.45</v>
      </c>
      <c r="M10453" s="2" t="s">
        <v>34</v>
      </c>
    </row>
    <row r="10454" spans="1:13" ht="14.25" hidden="1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3"/>
      <c r="J10454" s="2" t="s">
        <v>21</v>
      </c>
      <c r="K10454" s="2" t="s">
        <v>27</v>
      </c>
      <c r="L10454" s="2">
        <v>216</v>
      </c>
      <c r="M10454" s="2" t="s">
        <v>28</v>
      </c>
    </row>
    <row r="10455" spans="1:13" ht="14.25" hidden="1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3"/>
      <c r="J10455" s="2" t="s">
        <v>31</v>
      </c>
      <c r="K10455" s="2" t="s">
        <v>27</v>
      </c>
      <c r="L10455" s="2">
        <v>115.4</v>
      </c>
      <c r="M10455" s="2" t="s">
        <v>28</v>
      </c>
    </row>
    <row r="10456" spans="1:13" ht="14.25" hidden="1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3"/>
      <c r="J10456" s="2" t="s">
        <v>21</v>
      </c>
      <c r="K10456" s="2" t="s">
        <v>27</v>
      </c>
      <c r="L10456" s="2">
        <v>551.23</v>
      </c>
      <c r="M10456" s="2" t="s">
        <v>48</v>
      </c>
    </row>
    <row r="10457" spans="1:13" ht="14.25" hidden="1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3"/>
      <c r="J10457" s="2" t="s">
        <v>31</v>
      </c>
      <c r="K10457" s="2" t="s">
        <v>22</v>
      </c>
      <c r="L10457" s="2">
        <v>279.31</v>
      </c>
      <c r="M10457" s="2" t="s">
        <v>48</v>
      </c>
    </row>
    <row r="10458" spans="1:13" ht="14.25" hidden="1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3"/>
      <c r="J10458" s="2" t="s">
        <v>31</v>
      </c>
      <c r="K10458" s="2" t="s">
        <v>16</v>
      </c>
      <c r="L10458" s="2">
        <v>130.13999999999999</v>
      </c>
      <c r="M10458" s="2" t="s">
        <v>17</v>
      </c>
    </row>
    <row r="10459" spans="1:13" ht="14.25" hidden="1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3"/>
      <c r="J10459" s="2" t="s">
        <v>21</v>
      </c>
      <c r="K10459" s="2" t="s">
        <v>22</v>
      </c>
      <c r="L10459" s="2">
        <v>1439.95</v>
      </c>
      <c r="M10459" s="2" t="s">
        <v>48</v>
      </c>
    </row>
    <row r="10460" spans="1:13" ht="14.25" hidden="1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3"/>
      <c r="J10460" s="2" t="s">
        <v>31</v>
      </c>
      <c r="K10460" s="2" t="s">
        <v>27</v>
      </c>
      <c r="L10460" s="2">
        <v>619.14</v>
      </c>
      <c r="M10460" s="2" t="s">
        <v>39</v>
      </c>
    </row>
    <row r="10461" spans="1:13" ht="14.25" hidden="1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3"/>
      <c r="J10461" s="2" t="s">
        <v>31</v>
      </c>
      <c r="K10461" s="2" t="s">
        <v>27</v>
      </c>
      <c r="L10461" s="2">
        <v>1238.03</v>
      </c>
      <c r="M10461" s="2" t="s">
        <v>28</v>
      </c>
    </row>
    <row r="10462" spans="1:13" ht="14.25" hidden="1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3"/>
      <c r="J10462" s="2" t="s">
        <v>21</v>
      </c>
      <c r="K10462" s="2" t="s">
        <v>16</v>
      </c>
      <c r="L10462" s="2">
        <v>122.95</v>
      </c>
      <c r="M10462" s="2" t="s">
        <v>17</v>
      </c>
    </row>
    <row r="10463" spans="1:13" ht="14.25" hidden="1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3"/>
      <c r="J10463" s="2" t="s">
        <v>21</v>
      </c>
      <c r="K10463" s="2" t="s">
        <v>16</v>
      </c>
      <c r="L10463" s="2">
        <v>243.94</v>
      </c>
      <c r="M10463" s="2" t="s">
        <v>23</v>
      </c>
    </row>
    <row r="10464" spans="1:13" ht="14.25" hidden="1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3"/>
      <c r="J10464" s="2" t="s">
        <v>15</v>
      </c>
      <c r="K10464" s="2" t="s">
        <v>22</v>
      </c>
      <c r="L10464" s="2">
        <v>449.79</v>
      </c>
      <c r="M10464" s="2" t="s">
        <v>34</v>
      </c>
    </row>
    <row r="10465" spans="1:13" ht="14.25" customHeight="1" x14ac:dyDescent="0.3">
      <c r="A10465" s="2" t="s">
        <v>10496</v>
      </c>
      <c r="B10465" s="2" t="s">
        <v>19</v>
      </c>
      <c r="C10465" s="2" t="s">
        <v>20</v>
      </c>
      <c r="D10465" s="8">
        <v>4177.43</v>
      </c>
      <c r="E10465" s="11">
        <v>0.05</v>
      </c>
      <c r="F10465" s="18">
        <v>2</v>
      </c>
      <c r="G10465" s="15">
        <v>45366</v>
      </c>
      <c r="H10465" s="3">
        <v>45368</v>
      </c>
      <c r="I10465" s="2">
        <f>DATEDIF(G10465,H10465,"d")</f>
        <v>2</v>
      </c>
      <c r="J10465" s="2" t="s">
        <v>15</v>
      </c>
      <c r="K10465" s="2" t="s">
        <v>27</v>
      </c>
      <c r="L10465" s="2">
        <v>792.97</v>
      </c>
      <c r="M10465" s="2" t="s">
        <v>17</v>
      </c>
    </row>
    <row r="10466" spans="1:13" ht="14.25" hidden="1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3"/>
      <c r="J10466" s="2" t="s">
        <v>15</v>
      </c>
      <c r="K10466" s="2" t="s">
        <v>22</v>
      </c>
      <c r="L10466" s="2">
        <v>1056.78</v>
      </c>
      <c r="M10466" s="2" t="s">
        <v>28</v>
      </c>
    </row>
    <row r="10467" spans="1:13" ht="14.25" hidden="1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3"/>
      <c r="J10467" s="2" t="s">
        <v>21</v>
      </c>
      <c r="K10467" s="2" t="s">
        <v>27</v>
      </c>
      <c r="L10467" s="2">
        <v>833.91</v>
      </c>
      <c r="M10467" s="2" t="s">
        <v>28</v>
      </c>
    </row>
    <row r="10468" spans="1:13" ht="14.25" hidden="1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3"/>
      <c r="J10468" s="2" t="s">
        <v>31</v>
      </c>
      <c r="K10468" s="2" t="s">
        <v>27</v>
      </c>
      <c r="L10468" s="2">
        <v>1374.09</v>
      </c>
      <c r="M10468" s="2" t="s">
        <v>48</v>
      </c>
    </row>
    <row r="10469" spans="1:13" ht="14.25" customHeight="1" x14ac:dyDescent="0.3">
      <c r="A10469" s="2" t="s">
        <v>10500</v>
      </c>
      <c r="B10469" s="2" t="s">
        <v>19</v>
      </c>
      <c r="C10469" s="2" t="s">
        <v>20</v>
      </c>
      <c r="D10469" s="8">
        <v>3925.76</v>
      </c>
      <c r="E10469" s="11">
        <v>0</v>
      </c>
      <c r="F10469" s="18">
        <v>1</v>
      </c>
      <c r="G10469" s="15">
        <v>45056</v>
      </c>
      <c r="H10469" s="3">
        <v>45061</v>
      </c>
      <c r="I10469" s="2">
        <f>DATEDIF(G10469,H10469,"d")</f>
        <v>5</v>
      </c>
      <c r="J10469" s="2" t="s">
        <v>21</v>
      </c>
      <c r="K10469" s="2" t="s">
        <v>27</v>
      </c>
      <c r="L10469" s="2">
        <v>537.79999999999995</v>
      </c>
      <c r="M10469" s="2" t="s">
        <v>48</v>
      </c>
    </row>
    <row r="10470" spans="1:13" ht="14.25" hidden="1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3"/>
      <c r="J10470" s="2" t="s">
        <v>31</v>
      </c>
      <c r="K10470" s="2" t="s">
        <v>22</v>
      </c>
      <c r="L10470" s="2">
        <v>283.47000000000003</v>
      </c>
      <c r="M10470" s="2" t="s">
        <v>39</v>
      </c>
    </row>
    <row r="10471" spans="1:13" ht="14.25" hidden="1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3"/>
      <c r="J10471" s="2" t="s">
        <v>31</v>
      </c>
      <c r="K10471" s="2" t="s">
        <v>27</v>
      </c>
      <c r="L10471" s="2">
        <v>429.06</v>
      </c>
      <c r="M10471" s="2" t="s">
        <v>39</v>
      </c>
    </row>
    <row r="10472" spans="1:13" ht="14.25" hidden="1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3"/>
      <c r="J10472" s="2" t="s">
        <v>31</v>
      </c>
      <c r="K10472" s="2" t="s">
        <v>16</v>
      </c>
      <c r="L10472" s="2">
        <v>398.79</v>
      </c>
      <c r="M10472" s="2" t="s">
        <v>28</v>
      </c>
    </row>
    <row r="10473" spans="1:13" ht="14.25" hidden="1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3"/>
      <c r="J10473" s="2" t="s">
        <v>21</v>
      </c>
      <c r="K10473" s="2" t="s">
        <v>16</v>
      </c>
      <c r="L10473" s="2">
        <v>179.04</v>
      </c>
      <c r="M10473" s="2" t="s">
        <v>28</v>
      </c>
    </row>
    <row r="10474" spans="1:13" ht="14.25" customHeight="1" x14ac:dyDescent="0.3">
      <c r="A10474" s="2" t="s">
        <v>10505</v>
      </c>
      <c r="B10474" s="2" t="s">
        <v>19</v>
      </c>
      <c r="C10474" s="2" t="s">
        <v>33</v>
      </c>
      <c r="D10474" s="8">
        <v>1320.58</v>
      </c>
      <c r="E10474" s="11">
        <v>0.01</v>
      </c>
      <c r="F10474" s="18">
        <v>9</v>
      </c>
      <c r="G10474" s="15">
        <v>45213</v>
      </c>
      <c r="H10474" s="3">
        <v>45218</v>
      </c>
      <c r="I10474" s="2">
        <f t="shared" ref="I10474:I10475" si="465">DATEDIF(G10474,H10474,"d")</f>
        <v>5</v>
      </c>
      <c r="J10474" s="2" t="s">
        <v>15</v>
      </c>
      <c r="K10474" s="2" t="s">
        <v>22</v>
      </c>
      <c r="L10474" s="2">
        <v>342.47</v>
      </c>
      <c r="M10474" s="2" t="s">
        <v>39</v>
      </c>
    </row>
    <row r="10475" spans="1:13" ht="14.25" customHeight="1" x14ac:dyDescent="0.3">
      <c r="A10475" s="2" t="s">
        <v>10506</v>
      </c>
      <c r="B10475" s="2" t="s">
        <v>19</v>
      </c>
      <c r="C10475" s="2" t="s">
        <v>36</v>
      </c>
      <c r="D10475" s="8">
        <v>3787.18</v>
      </c>
      <c r="E10475" s="11">
        <v>0.38</v>
      </c>
      <c r="F10475" s="18">
        <v>9</v>
      </c>
      <c r="G10475" s="15">
        <v>45291</v>
      </c>
      <c r="H10475" s="3">
        <v>45294</v>
      </c>
      <c r="I10475" s="2">
        <f t="shared" si="465"/>
        <v>3</v>
      </c>
      <c r="J10475" s="2" t="s">
        <v>31</v>
      </c>
      <c r="K10475" s="2" t="s">
        <v>27</v>
      </c>
      <c r="L10475" s="2">
        <v>686.32</v>
      </c>
      <c r="M10475" s="2" t="s">
        <v>39</v>
      </c>
    </row>
    <row r="10476" spans="1:13" ht="14.25" hidden="1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3"/>
      <c r="J10476" s="2" t="s">
        <v>15</v>
      </c>
      <c r="K10476" s="2" t="s">
        <v>16</v>
      </c>
      <c r="L10476" s="2">
        <v>61.8</v>
      </c>
      <c r="M10476" s="2" t="s">
        <v>48</v>
      </c>
    </row>
    <row r="10477" spans="1:13" ht="14.25" hidden="1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3"/>
      <c r="J10477" s="2" t="s">
        <v>15</v>
      </c>
      <c r="K10477" s="2" t="s">
        <v>16</v>
      </c>
      <c r="L10477" s="2">
        <v>207.5</v>
      </c>
      <c r="M10477" s="2" t="s">
        <v>23</v>
      </c>
    </row>
    <row r="10478" spans="1:13" ht="14.25" hidden="1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3"/>
      <c r="J10478" s="2" t="s">
        <v>15</v>
      </c>
      <c r="K10478" s="2" t="s">
        <v>27</v>
      </c>
      <c r="L10478" s="2">
        <v>619.25</v>
      </c>
      <c r="M10478" s="2" t="s">
        <v>17</v>
      </c>
    </row>
    <row r="10479" spans="1:13" ht="14.25" hidden="1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3"/>
      <c r="J10479" s="2" t="s">
        <v>15</v>
      </c>
      <c r="K10479" s="2" t="s">
        <v>27</v>
      </c>
      <c r="L10479" s="2">
        <v>88.95</v>
      </c>
      <c r="M10479" s="2" t="s">
        <v>48</v>
      </c>
    </row>
    <row r="10480" spans="1:13" ht="14.25" hidden="1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3"/>
      <c r="J10480" s="2" t="s">
        <v>15</v>
      </c>
      <c r="K10480" s="2" t="s">
        <v>16</v>
      </c>
      <c r="L10480" s="2">
        <v>88.31</v>
      </c>
      <c r="M10480" s="2" t="s">
        <v>39</v>
      </c>
    </row>
    <row r="10481" spans="1:13" ht="14.25" hidden="1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3"/>
      <c r="J10481" s="2" t="s">
        <v>31</v>
      </c>
      <c r="K10481" s="2" t="s">
        <v>16</v>
      </c>
      <c r="L10481" s="2">
        <v>276.36</v>
      </c>
      <c r="M10481" s="2" t="s">
        <v>34</v>
      </c>
    </row>
    <row r="10482" spans="1:13" ht="14.25" customHeight="1" x14ac:dyDescent="0.3">
      <c r="A10482" s="2" t="s">
        <v>10513</v>
      </c>
      <c r="B10482" s="2" t="s">
        <v>19</v>
      </c>
      <c r="C10482" s="2" t="s">
        <v>20</v>
      </c>
      <c r="D10482" s="8">
        <v>1120.7</v>
      </c>
      <c r="E10482" s="11">
        <v>0.09</v>
      </c>
      <c r="F10482" s="18">
        <v>5</v>
      </c>
      <c r="G10482" s="15">
        <v>44944</v>
      </c>
      <c r="H10482" s="3">
        <v>44949</v>
      </c>
      <c r="I10482" s="2">
        <f t="shared" ref="I10482:I10483" si="466">DATEDIF(G10482,H10482,"d")</f>
        <v>5</v>
      </c>
      <c r="J10482" s="2" t="s">
        <v>31</v>
      </c>
      <c r="K10482" s="2" t="s">
        <v>16</v>
      </c>
      <c r="L10482" s="2">
        <v>67.400000000000006</v>
      </c>
      <c r="M10482" s="2" t="s">
        <v>39</v>
      </c>
    </row>
    <row r="10483" spans="1:13" ht="14.25" customHeight="1" x14ac:dyDescent="0.3">
      <c r="A10483" s="2" t="s">
        <v>10514</v>
      </c>
      <c r="B10483" s="2" t="s">
        <v>19</v>
      </c>
      <c r="C10483" s="2" t="s">
        <v>33</v>
      </c>
      <c r="D10483" s="8">
        <v>2947.56</v>
      </c>
      <c r="E10483" s="11">
        <v>0.15</v>
      </c>
      <c r="F10483" s="18">
        <v>8</v>
      </c>
      <c r="G10483" s="15">
        <v>45342</v>
      </c>
      <c r="H10483" s="3">
        <v>45348</v>
      </c>
      <c r="I10483" s="2">
        <f t="shared" si="466"/>
        <v>6</v>
      </c>
      <c r="J10483" s="2" t="s">
        <v>31</v>
      </c>
      <c r="K10483" s="2" t="s">
        <v>16</v>
      </c>
      <c r="L10483" s="2">
        <v>737.25</v>
      </c>
      <c r="M10483" s="2" t="s">
        <v>34</v>
      </c>
    </row>
    <row r="10484" spans="1:13" ht="14.25" hidden="1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3"/>
      <c r="J10484" s="2" t="s">
        <v>21</v>
      </c>
      <c r="K10484" s="2" t="s">
        <v>27</v>
      </c>
      <c r="L10484" s="2">
        <v>708.31</v>
      </c>
      <c r="M10484" s="2" t="s">
        <v>48</v>
      </c>
    </row>
    <row r="10485" spans="1:13" ht="14.25" hidden="1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3"/>
      <c r="J10485" s="2" t="s">
        <v>21</v>
      </c>
      <c r="K10485" s="2" t="s">
        <v>22</v>
      </c>
      <c r="L10485" s="2">
        <v>237.26</v>
      </c>
      <c r="M10485" s="2" t="s">
        <v>48</v>
      </c>
    </row>
    <row r="10486" spans="1:13" ht="14.25" hidden="1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3"/>
      <c r="J10486" s="2" t="s">
        <v>21</v>
      </c>
      <c r="K10486" s="2" t="s">
        <v>27</v>
      </c>
      <c r="L10486" s="2">
        <v>492.65</v>
      </c>
      <c r="M10486" s="2" t="s">
        <v>48</v>
      </c>
    </row>
    <row r="10487" spans="1:13" ht="14.25" hidden="1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3"/>
      <c r="J10487" s="2" t="s">
        <v>15</v>
      </c>
      <c r="K10487" s="2" t="s">
        <v>22</v>
      </c>
      <c r="L10487" s="2">
        <v>523.49</v>
      </c>
      <c r="M10487" s="2" t="s">
        <v>23</v>
      </c>
    </row>
    <row r="10488" spans="1:13" ht="14.25" customHeight="1" x14ac:dyDescent="0.3">
      <c r="A10488" s="2" t="s">
        <v>10519</v>
      </c>
      <c r="B10488" s="2" t="s">
        <v>19</v>
      </c>
      <c r="C10488" s="2" t="s">
        <v>20</v>
      </c>
      <c r="D10488" s="8">
        <v>3235.96</v>
      </c>
      <c r="E10488" s="11">
        <v>0.48</v>
      </c>
      <c r="F10488" s="18">
        <v>4</v>
      </c>
      <c r="G10488" s="15">
        <v>45099</v>
      </c>
      <c r="H10488" s="3">
        <v>45105</v>
      </c>
      <c r="I10488" s="2">
        <f>DATEDIF(G10488,H10488,"d")</f>
        <v>6</v>
      </c>
      <c r="J10488" s="2" t="s">
        <v>31</v>
      </c>
      <c r="K10488" s="2" t="s">
        <v>27</v>
      </c>
      <c r="L10488" s="2">
        <v>847.28</v>
      </c>
      <c r="M10488" s="2" t="s">
        <v>28</v>
      </c>
    </row>
    <row r="10489" spans="1:13" ht="14.25" hidden="1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3"/>
      <c r="J10489" s="2" t="s">
        <v>15</v>
      </c>
      <c r="K10489" s="2" t="s">
        <v>27</v>
      </c>
      <c r="L10489" s="2">
        <v>177.11</v>
      </c>
      <c r="M10489" s="2" t="s">
        <v>28</v>
      </c>
    </row>
    <row r="10490" spans="1:13" ht="14.25" customHeight="1" x14ac:dyDescent="0.3">
      <c r="A10490" s="2" t="s">
        <v>10521</v>
      </c>
      <c r="B10490" s="2" t="s">
        <v>19</v>
      </c>
      <c r="C10490" s="2" t="s">
        <v>26</v>
      </c>
      <c r="D10490" s="8">
        <v>1224.6099999999999</v>
      </c>
      <c r="E10490" s="11">
        <v>0.17</v>
      </c>
      <c r="F10490" s="18">
        <v>6</v>
      </c>
      <c r="G10490" s="15">
        <v>45364</v>
      </c>
      <c r="H10490" s="3">
        <v>45368</v>
      </c>
      <c r="I10490" s="2">
        <f>DATEDIF(G10490,H10490,"d")</f>
        <v>4</v>
      </c>
      <c r="J10490" s="2" t="s">
        <v>21</v>
      </c>
      <c r="K10490" s="2" t="s">
        <v>22</v>
      </c>
      <c r="L10490" s="2">
        <v>273.11</v>
      </c>
      <c r="M10490" s="2" t="s">
        <v>48</v>
      </c>
    </row>
    <row r="10491" spans="1:13" ht="14.25" hidden="1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3"/>
      <c r="J10491" s="2" t="s">
        <v>15</v>
      </c>
      <c r="K10491" s="2" t="s">
        <v>16</v>
      </c>
      <c r="L10491" s="2">
        <v>542.87</v>
      </c>
      <c r="M10491" s="2" t="s">
        <v>23</v>
      </c>
    </row>
    <row r="10492" spans="1:13" ht="14.25" customHeight="1" x14ac:dyDescent="0.3">
      <c r="A10492" s="2" t="s">
        <v>10523</v>
      </c>
      <c r="B10492" s="2" t="s">
        <v>19</v>
      </c>
      <c r="C10492" s="2" t="s">
        <v>14</v>
      </c>
      <c r="D10492" s="8">
        <v>1777.4</v>
      </c>
      <c r="E10492" s="11">
        <v>0.42</v>
      </c>
      <c r="F10492" s="18">
        <v>8</v>
      </c>
      <c r="G10492" s="15">
        <v>45150</v>
      </c>
      <c r="H10492" s="3">
        <v>45156</v>
      </c>
      <c r="I10492" s="2">
        <f>DATEDIF(G10492,H10492,"d")</f>
        <v>6</v>
      </c>
      <c r="J10492" s="2" t="s">
        <v>15</v>
      </c>
      <c r="K10492" s="2" t="s">
        <v>16</v>
      </c>
      <c r="L10492" s="2">
        <v>432</v>
      </c>
      <c r="M10492" s="2" t="s">
        <v>17</v>
      </c>
    </row>
    <row r="10493" spans="1:13" ht="14.25" hidden="1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3"/>
      <c r="J10493" s="2" t="s">
        <v>15</v>
      </c>
      <c r="K10493" s="2" t="s">
        <v>27</v>
      </c>
      <c r="L10493" s="2">
        <v>532.02</v>
      </c>
      <c r="M10493" s="2" t="s">
        <v>23</v>
      </c>
    </row>
    <row r="10494" spans="1:13" ht="14.25" hidden="1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3"/>
      <c r="J10494" s="2" t="s">
        <v>21</v>
      </c>
      <c r="K10494" s="2" t="s">
        <v>22</v>
      </c>
      <c r="L10494" s="2">
        <v>179.95</v>
      </c>
      <c r="M10494" s="2" t="s">
        <v>28</v>
      </c>
    </row>
    <row r="10495" spans="1:13" ht="14.25" hidden="1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3"/>
      <c r="J10495" s="2" t="s">
        <v>15</v>
      </c>
      <c r="K10495" s="2" t="s">
        <v>16</v>
      </c>
      <c r="L10495" s="2">
        <v>65.900000000000006</v>
      </c>
      <c r="M10495" s="2" t="s">
        <v>17</v>
      </c>
    </row>
    <row r="10496" spans="1:13" ht="14.25" hidden="1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3"/>
      <c r="J10496" s="2" t="s">
        <v>31</v>
      </c>
      <c r="K10496" s="2" t="s">
        <v>27</v>
      </c>
      <c r="L10496" s="2">
        <v>705.33</v>
      </c>
      <c r="M10496" s="2" t="s">
        <v>28</v>
      </c>
    </row>
    <row r="10497" spans="1:13" ht="14.25" hidden="1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3"/>
      <c r="J10497" s="2" t="s">
        <v>15</v>
      </c>
      <c r="K10497" s="2" t="s">
        <v>27</v>
      </c>
      <c r="L10497" s="2">
        <v>722.77</v>
      </c>
      <c r="M10497" s="2" t="s">
        <v>39</v>
      </c>
    </row>
    <row r="10498" spans="1:13" ht="14.25" customHeight="1" x14ac:dyDescent="0.3">
      <c r="A10498" s="2" t="s">
        <v>10529</v>
      </c>
      <c r="B10498" s="2" t="s">
        <v>19</v>
      </c>
      <c r="C10498" s="2" t="s">
        <v>26</v>
      </c>
      <c r="D10498" s="8">
        <v>4114.49</v>
      </c>
      <c r="E10498" s="11">
        <v>0.05</v>
      </c>
      <c r="F10498" s="18">
        <v>1</v>
      </c>
      <c r="G10498" s="15">
        <v>45636</v>
      </c>
      <c r="H10498" s="3">
        <v>45642</v>
      </c>
      <c r="I10498" s="2">
        <f t="shared" ref="I10498:I10500" si="467">DATEDIF(G10498,H10498,"d")</f>
        <v>6</v>
      </c>
      <c r="J10498" s="2" t="s">
        <v>15</v>
      </c>
      <c r="K10498" s="2" t="s">
        <v>27</v>
      </c>
      <c r="L10498" s="2">
        <v>783.59</v>
      </c>
      <c r="M10498" s="2" t="s">
        <v>48</v>
      </c>
    </row>
    <row r="10499" spans="1:13" ht="14.25" customHeight="1" x14ac:dyDescent="0.3">
      <c r="A10499" s="2" t="s">
        <v>10530</v>
      </c>
      <c r="B10499" s="2" t="s">
        <v>19</v>
      </c>
      <c r="C10499" s="2" t="s">
        <v>26</v>
      </c>
      <c r="D10499" s="8">
        <v>1339.4</v>
      </c>
      <c r="E10499" s="11">
        <v>0.06</v>
      </c>
      <c r="F10499" s="18">
        <v>5</v>
      </c>
      <c r="G10499" s="15">
        <v>45076</v>
      </c>
      <c r="H10499" s="3">
        <v>45082</v>
      </c>
      <c r="I10499" s="2">
        <f t="shared" si="467"/>
        <v>6</v>
      </c>
      <c r="J10499" s="2" t="s">
        <v>21</v>
      </c>
      <c r="K10499" s="2" t="s">
        <v>16</v>
      </c>
      <c r="L10499" s="2">
        <v>142.44</v>
      </c>
      <c r="M10499" s="2" t="s">
        <v>28</v>
      </c>
    </row>
    <row r="10500" spans="1:13" ht="14.25" customHeight="1" x14ac:dyDescent="0.3">
      <c r="A10500" s="2" t="s">
        <v>10531</v>
      </c>
      <c r="B10500" s="2" t="s">
        <v>19</v>
      </c>
      <c r="C10500" s="2" t="s">
        <v>26</v>
      </c>
      <c r="D10500" s="8">
        <v>4558.6899999999996</v>
      </c>
      <c r="E10500" s="11">
        <v>0.12</v>
      </c>
      <c r="F10500" s="18">
        <v>9</v>
      </c>
      <c r="G10500" s="15">
        <v>45560</v>
      </c>
      <c r="H10500" s="3">
        <v>45562</v>
      </c>
      <c r="I10500" s="2">
        <f t="shared" si="467"/>
        <v>2</v>
      </c>
      <c r="J10500" s="2" t="s">
        <v>15</v>
      </c>
      <c r="K10500" s="2" t="s">
        <v>27</v>
      </c>
      <c r="L10500" s="2">
        <v>991.65</v>
      </c>
      <c r="M10500" s="2" t="s">
        <v>39</v>
      </c>
    </row>
    <row r="10501" spans="1:13" ht="14.25" hidden="1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3"/>
      <c r="J10501" s="2" t="s">
        <v>31</v>
      </c>
      <c r="K10501" s="2" t="s">
        <v>27</v>
      </c>
      <c r="L10501" s="2">
        <v>311.23</v>
      </c>
      <c r="M10501" s="2" t="s">
        <v>17</v>
      </c>
    </row>
    <row r="10502" spans="1:13" ht="14.25" customHeight="1" x14ac:dyDescent="0.3">
      <c r="A10502" s="2" t="s">
        <v>10533</v>
      </c>
      <c r="B10502" s="2" t="s">
        <v>19</v>
      </c>
      <c r="C10502" s="2" t="s">
        <v>20</v>
      </c>
      <c r="D10502" s="8">
        <v>340.1</v>
      </c>
      <c r="E10502" s="11">
        <v>0.45</v>
      </c>
      <c r="F10502" s="18">
        <v>3</v>
      </c>
      <c r="G10502" s="15">
        <v>45641</v>
      </c>
      <c r="H10502" s="3">
        <v>45644</v>
      </c>
      <c r="I10502" s="2">
        <f>DATEDIF(G10502,H10502,"d")</f>
        <v>3</v>
      </c>
      <c r="J10502" s="2" t="s">
        <v>31</v>
      </c>
      <c r="K10502" s="2" t="s">
        <v>16</v>
      </c>
      <c r="L10502" s="2">
        <v>92.45</v>
      </c>
      <c r="M10502" s="2" t="s">
        <v>28</v>
      </c>
    </row>
    <row r="10503" spans="1:13" ht="14.25" hidden="1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3"/>
      <c r="J10503" s="2" t="s">
        <v>21</v>
      </c>
      <c r="K10503" s="2" t="s">
        <v>22</v>
      </c>
      <c r="L10503" s="2">
        <v>11.95</v>
      </c>
      <c r="M10503" s="2" t="s">
        <v>23</v>
      </c>
    </row>
    <row r="10504" spans="1:13" ht="14.25" customHeight="1" x14ac:dyDescent="0.3">
      <c r="A10504" s="2" t="s">
        <v>10535</v>
      </c>
      <c r="B10504" s="2" t="s">
        <v>19</v>
      </c>
      <c r="C10504" s="2" t="s">
        <v>33</v>
      </c>
      <c r="D10504" s="8">
        <v>2477.06</v>
      </c>
      <c r="E10504" s="11">
        <v>0.21</v>
      </c>
      <c r="F10504" s="18">
        <v>3</v>
      </c>
      <c r="G10504" s="15">
        <v>45213</v>
      </c>
      <c r="H10504" s="3">
        <v>45216</v>
      </c>
      <c r="I10504" s="2">
        <f>DATEDIF(G10504,H10504,"d")</f>
        <v>3</v>
      </c>
      <c r="J10504" s="2" t="s">
        <v>21</v>
      </c>
      <c r="K10504" s="2" t="s">
        <v>27</v>
      </c>
      <c r="L10504" s="2">
        <v>420.12</v>
      </c>
      <c r="M10504" s="2" t="s">
        <v>17</v>
      </c>
    </row>
    <row r="10505" spans="1:13" ht="14.25" hidden="1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3"/>
      <c r="J10505" s="2" t="s">
        <v>15</v>
      </c>
      <c r="K10505" s="2" t="s">
        <v>27</v>
      </c>
      <c r="L10505" s="2">
        <v>716.13</v>
      </c>
      <c r="M10505" s="2" t="s">
        <v>23</v>
      </c>
    </row>
    <row r="10506" spans="1:13" ht="14.25" hidden="1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3"/>
      <c r="J10506" s="2" t="s">
        <v>15</v>
      </c>
      <c r="K10506" s="2" t="s">
        <v>27</v>
      </c>
      <c r="L10506" s="2">
        <v>60.69</v>
      </c>
      <c r="M10506" s="2" t="s">
        <v>48</v>
      </c>
    </row>
    <row r="10507" spans="1:13" ht="14.25" hidden="1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3"/>
      <c r="J10507" s="2" t="s">
        <v>15</v>
      </c>
      <c r="K10507" s="2" t="s">
        <v>22</v>
      </c>
      <c r="L10507" s="2">
        <v>791.05</v>
      </c>
      <c r="M10507" s="2" t="s">
        <v>28</v>
      </c>
    </row>
    <row r="10508" spans="1:13" ht="14.25" hidden="1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3"/>
      <c r="J10508" s="2" t="s">
        <v>15</v>
      </c>
      <c r="K10508" s="2" t="s">
        <v>16</v>
      </c>
      <c r="L10508" s="2">
        <v>276.64</v>
      </c>
      <c r="M10508" s="2" t="s">
        <v>48</v>
      </c>
    </row>
    <row r="10509" spans="1:13" ht="14.25" hidden="1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3"/>
      <c r="J10509" s="2" t="s">
        <v>15</v>
      </c>
      <c r="K10509" s="2" t="s">
        <v>22</v>
      </c>
      <c r="L10509" s="2">
        <v>318.02999999999997</v>
      </c>
      <c r="M10509" s="2" t="s">
        <v>23</v>
      </c>
    </row>
    <row r="10510" spans="1:13" ht="14.25" hidden="1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3"/>
      <c r="J10510" s="2" t="s">
        <v>15</v>
      </c>
      <c r="K10510" s="2" t="s">
        <v>16</v>
      </c>
      <c r="L10510" s="2">
        <v>619.95000000000005</v>
      </c>
      <c r="M10510" s="2" t="s">
        <v>34</v>
      </c>
    </row>
    <row r="10511" spans="1:13" ht="14.25" hidden="1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3"/>
      <c r="J10511" s="2" t="s">
        <v>15</v>
      </c>
      <c r="K10511" s="2" t="s">
        <v>27</v>
      </c>
      <c r="L10511" s="2">
        <v>844.65</v>
      </c>
      <c r="M10511" s="2" t="s">
        <v>23</v>
      </c>
    </row>
    <row r="10512" spans="1:13" ht="14.25" hidden="1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3"/>
      <c r="J10512" s="2" t="s">
        <v>31</v>
      </c>
      <c r="K10512" s="2" t="s">
        <v>22</v>
      </c>
      <c r="L10512" s="2">
        <v>130.28</v>
      </c>
      <c r="M10512" s="2" t="s">
        <v>48</v>
      </c>
    </row>
    <row r="10513" spans="1:13" ht="14.25" customHeight="1" x14ac:dyDescent="0.3">
      <c r="A10513" s="2" t="s">
        <v>10544</v>
      </c>
      <c r="B10513" s="2" t="s">
        <v>19</v>
      </c>
      <c r="C10513" s="2" t="s">
        <v>36</v>
      </c>
      <c r="D10513" s="8">
        <v>3428.56</v>
      </c>
      <c r="E10513" s="11">
        <v>0.41</v>
      </c>
      <c r="F10513" s="18">
        <v>2</v>
      </c>
      <c r="G10513" s="15">
        <v>45552</v>
      </c>
      <c r="H10513" s="3">
        <v>45556</v>
      </c>
      <c r="I10513" s="2">
        <f>DATEDIF(G10513,H10513,"d")</f>
        <v>4</v>
      </c>
      <c r="J10513" s="2" t="s">
        <v>31</v>
      </c>
      <c r="K10513" s="2" t="s">
        <v>27</v>
      </c>
      <c r="L10513" s="2">
        <v>354.16</v>
      </c>
      <c r="M10513" s="2" t="s">
        <v>17</v>
      </c>
    </row>
    <row r="10514" spans="1:13" ht="14.25" hidden="1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3"/>
      <c r="J10514" s="2" t="s">
        <v>21</v>
      </c>
      <c r="K10514" s="2" t="s">
        <v>16</v>
      </c>
      <c r="L10514" s="2">
        <v>771.49</v>
      </c>
      <c r="M10514" s="2" t="s">
        <v>17</v>
      </c>
    </row>
    <row r="10515" spans="1:13" ht="14.25" customHeight="1" x14ac:dyDescent="0.3">
      <c r="A10515" s="2" t="s">
        <v>10546</v>
      </c>
      <c r="B10515" s="2" t="s">
        <v>19</v>
      </c>
      <c r="C10515" s="2" t="s">
        <v>20</v>
      </c>
      <c r="D10515" s="8">
        <v>3273.81</v>
      </c>
      <c r="E10515" s="11">
        <v>0.06</v>
      </c>
      <c r="F10515" s="18">
        <v>7</v>
      </c>
      <c r="G10515" s="15">
        <v>45158</v>
      </c>
      <c r="H10515" s="3">
        <v>45160</v>
      </c>
      <c r="I10515" s="2">
        <f>DATEDIF(G10515,H10515,"d")</f>
        <v>2</v>
      </c>
      <c r="J10515" s="2" t="s">
        <v>21</v>
      </c>
      <c r="K10515" s="2" t="s">
        <v>27</v>
      </c>
      <c r="L10515" s="2">
        <v>948.06</v>
      </c>
      <c r="M10515" s="2" t="s">
        <v>48</v>
      </c>
    </row>
    <row r="10516" spans="1:13" ht="14.25" hidden="1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3"/>
      <c r="J10516" s="2" t="s">
        <v>21</v>
      </c>
      <c r="K10516" s="2" t="s">
        <v>16</v>
      </c>
      <c r="L10516" s="2">
        <v>131.21</v>
      </c>
      <c r="M10516" s="2" t="s">
        <v>28</v>
      </c>
    </row>
    <row r="10517" spans="1:13" ht="14.25" hidden="1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3"/>
      <c r="J10517" s="2" t="s">
        <v>15</v>
      </c>
      <c r="K10517" s="2" t="s">
        <v>16</v>
      </c>
      <c r="L10517" s="2">
        <v>360.78</v>
      </c>
      <c r="M10517" s="2" t="s">
        <v>28</v>
      </c>
    </row>
    <row r="10518" spans="1:13" ht="14.25" customHeight="1" x14ac:dyDescent="0.3">
      <c r="A10518" s="2" t="s">
        <v>10549</v>
      </c>
      <c r="B10518" s="2" t="s">
        <v>19</v>
      </c>
      <c r="C10518" s="2" t="s">
        <v>26</v>
      </c>
      <c r="D10518" s="8">
        <v>4820.3999999999996</v>
      </c>
      <c r="E10518" s="11">
        <v>0.15</v>
      </c>
      <c r="F10518" s="18">
        <v>4</v>
      </c>
      <c r="G10518" s="15">
        <v>45615</v>
      </c>
      <c r="H10518" s="3">
        <v>45619</v>
      </c>
      <c r="I10518" s="2">
        <f t="shared" ref="I10518:I10519" si="468">DATEDIF(G10518,H10518,"d")</f>
        <v>4</v>
      </c>
      <c r="J10518" s="2" t="s">
        <v>31</v>
      </c>
      <c r="K10518" s="2" t="s">
        <v>27</v>
      </c>
      <c r="L10518" s="2">
        <v>977.95</v>
      </c>
      <c r="M10518" s="2" t="s">
        <v>17</v>
      </c>
    </row>
    <row r="10519" spans="1:13" ht="14.25" customHeight="1" x14ac:dyDescent="0.3">
      <c r="A10519" s="2" t="s">
        <v>10550</v>
      </c>
      <c r="B10519" s="2" t="s">
        <v>19</v>
      </c>
      <c r="C10519" s="2" t="s">
        <v>26</v>
      </c>
      <c r="D10519" s="8">
        <v>1006.51</v>
      </c>
      <c r="E10519" s="11">
        <v>0.1</v>
      </c>
      <c r="F10519" s="18">
        <v>2</v>
      </c>
      <c r="G10519" s="15">
        <v>45354</v>
      </c>
      <c r="H10519" s="3">
        <v>45355</v>
      </c>
      <c r="I10519" s="2">
        <f t="shared" si="468"/>
        <v>1</v>
      </c>
      <c r="J10519" s="2" t="s">
        <v>15</v>
      </c>
      <c r="K10519" s="2" t="s">
        <v>22</v>
      </c>
      <c r="L10519" s="2">
        <v>156.1</v>
      </c>
      <c r="M10519" s="2" t="s">
        <v>17</v>
      </c>
    </row>
    <row r="10520" spans="1:13" ht="14.25" hidden="1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3"/>
      <c r="J10520" s="2" t="s">
        <v>15</v>
      </c>
      <c r="K10520" s="2" t="s">
        <v>27</v>
      </c>
      <c r="L10520" s="2">
        <v>499.39</v>
      </c>
      <c r="M10520" s="2" t="s">
        <v>23</v>
      </c>
    </row>
    <row r="10521" spans="1:13" ht="14.25" customHeight="1" x14ac:dyDescent="0.3">
      <c r="A10521" s="2" t="s">
        <v>10552</v>
      </c>
      <c r="B10521" s="2" t="s">
        <v>19</v>
      </c>
      <c r="C10521" s="2" t="s">
        <v>20</v>
      </c>
      <c r="D10521" s="8">
        <v>2379.79</v>
      </c>
      <c r="E10521" s="11">
        <v>0.22</v>
      </c>
      <c r="F10521" s="18">
        <v>9</v>
      </c>
      <c r="G10521" s="15">
        <v>44975</v>
      </c>
      <c r="H10521" s="3">
        <v>44979</v>
      </c>
      <c r="I10521" s="2">
        <f>DATEDIF(G10521,H10521,"d")</f>
        <v>4</v>
      </c>
      <c r="J10521" s="2" t="s">
        <v>31</v>
      </c>
      <c r="K10521" s="2" t="s">
        <v>22</v>
      </c>
      <c r="L10521" s="2">
        <v>342</v>
      </c>
      <c r="M10521" s="2" t="s">
        <v>39</v>
      </c>
    </row>
    <row r="10522" spans="1:13" ht="14.25" hidden="1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3"/>
      <c r="J10522" s="2" t="s">
        <v>15</v>
      </c>
      <c r="K10522" s="2" t="s">
        <v>16</v>
      </c>
      <c r="L10522" s="2">
        <v>354.17</v>
      </c>
      <c r="M10522" s="2" t="s">
        <v>28</v>
      </c>
    </row>
    <row r="10523" spans="1:13" ht="14.25" hidden="1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3"/>
      <c r="J10523" s="2" t="s">
        <v>21</v>
      </c>
      <c r="K10523" s="2" t="s">
        <v>27</v>
      </c>
      <c r="L10523" s="2">
        <v>1011.69</v>
      </c>
      <c r="M10523" s="2" t="s">
        <v>39</v>
      </c>
    </row>
    <row r="10524" spans="1:13" ht="14.25" hidden="1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3"/>
      <c r="J10524" s="2" t="s">
        <v>15</v>
      </c>
      <c r="K10524" s="2" t="s">
        <v>27</v>
      </c>
      <c r="L10524" s="2">
        <v>244.72</v>
      </c>
      <c r="M10524" s="2" t="s">
        <v>17</v>
      </c>
    </row>
    <row r="10525" spans="1:13" ht="14.25" hidden="1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3"/>
      <c r="J10525" s="2" t="s">
        <v>31</v>
      </c>
      <c r="K10525" s="2" t="s">
        <v>22</v>
      </c>
      <c r="L10525" s="2">
        <v>689.62</v>
      </c>
      <c r="M10525" s="2" t="s">
        <v>17</v>
      </c>
    </row>
    <row r="10526" spans="1:13" ht="14.25" hidden="1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3"/>
      <c r="J10526" s="2" t="s">
        <v>21</v>
      </c>
      <c r="K10526" s="2" t="s">
        <v>22</v>
      </c>
      <c r="L10526" s="2">
        <v>23.86</v>
      </c>
      <c r="M10526" s="2" t="s">
        <v>39</v>
      </c>
    </row>
    <row r="10527" spans="1:13" ht="14.25" customHeight="1" x14ac:dyDescent="0.3">
      <c r="A10527" s="2" t="s">
        <v>10558</v>
      </c>
      <c r="B10527" s="2" t="s">
        <v>19</v>
      </c>
      <c r="C10527" s="2" t="s">
        <v>20</v>
      </c>
      <c r="D10527" s="8">
        <v>3384.99</v>
      </c>
      <c r="E10527" s="11">
        <v>0.01</v>
      </c>
      <c r="F10527" s="18">
        <v>9</v>
      </c>
      <c r="G10527" s="15">
        <v>45176</v>
      </c>
      <c r="H10527" s="3">
        <v>45178</v>
      </c>
      <c r="I10527" s="2">
        <f>DATEDIF(G10527,H10527,"d")</f>
        <v>2</v>
      </c>
      <c r="J10527" s="2" t="s">
        <v>15</v>
      </c>
      <c r="K10527" s="2" t="s">
        <v>16</v>
      </c>
      <c r="L10527" s="2">
        <v>193.8</v>
      </c>
      <c r="M10527" s="2" t="s">
        <v>28</v>
      </c>
    </row>
    <row r="10528" spans="1:13" ht="14.25" hidden="1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3"/>
      <c r="J10528" s="2" t="s">
        <v>15</v>
      </c>
      <c r="K10528" s="2" t="s">
        <v>22</v>
      </c>
      <c r="L10528" s="2">
        <v>39.840000000000003</v>
      </c>
      <c r="M10528" s="2" t="s">
        <v>28</v>
      </c>
    </row>
    <row r="10529" spans="1:13" ht="14.25" hidden="1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3"/>
      <c r="J10529" s="2" t="s">
        <v>15</v>
      </c>
      <c r="K10529" s="2" t="s">
        <v>22</v>
      </c>
      <c r="L10529" s="2">
        <v>66.44</v>
      </c>
      <c r="M10529" s="2" t="s">
        <v>17</v>
      </c>
    </row>
    <row r="10530" spans="1:13" ht="14.25" customHeight="1" x14ac:dyDescent="0.3">
      <c r="A10530" s="2" t="s">
        <v>10561</v>
      </c>
      <c r="B10530" s="2" t="s">
        <v>19</v>
      </c>
      <c r="C10530" s="2" t="s">
        <v>33</v>
      </c>
      <c r="D10530" s="8">
        <v>4239.6499999999996</v>
      </c>
      <c r="E10530" s="11">
        <v>7.0000000000000007E-2</v>
      </c>
      <c r="F10530" s="18">
        <v>5</v>
      </c>
      <c r="G10530" s="15">
        <v>45598</v>
      </c>
      <c r="H10530" s="3">
        <v>45603</v>
      </c>
      <c r="I10530" s="2">
        <f t="shared" ref="I10530:I10531" si="469">DATEDIF(G10530,H10530,"d")</f>
        <v>5</v>
      </c>
      <c r="J10530" s="2" t="s">
        <v>21</v>
      </c>
      <c r="K10530" s="2" t="s">
        <v>22</v>
      </c>
      <c r="L10530" s="2">
        <v>698.99</v>
      </c>
      <c r="M10530" s="2" t="s">
        <v>34</v>
      </c>
    </row>
    <row r="10531" spans="1:13" ht="14.25" customHeight="1" x14ac:dyDescent="0.3">
      <c r="A10531" s="2" t="s">
        <v>10562</v>
      </c>
      <c r="B10531" s="2" t="s">
        <v>19</v>
      </c>
      <c r="C10531" s="2" t="s">
        <v>26</v>
      </c>
      <c r="D10531" s="8">
        <v>2270.48</v>
      </c>
      <c r="E10531" s="11">
        <v>0.3</v>
      </c>
      <c r="F10531" s="18">
        <v>1</v>
      </c>
      <c r="G10531" s="15">
        <v>45108</v>
      </c>
      <c r="H10531" s="3">
        <v>45113</v>
      </c>
      <c r="I10531" s="2">
        <f t="shared" si="469"/>
        <v>5</v>
      </c>
      <c r="J10531" s="2" t="s">
        <v>21</v>
      </c>
      <c r="K10531" s="2" t="s">
        <v>27</v>
      </c>
      <c r="L10531" s="2">
        <v>404.4</v>
      </c>
      <c r="M10531" s="2" t="s">
        <v>34</v>
      </c>
    </row>
    <row r="10532" spans="1:13" ht="14.25" hidden="1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3"/>
      <c r="J10532" s="2" t="s">
        <v>21</v>
      </c>
      <c r="K10532" s="2" t="s">
        <v>22</v>
      </c>
      <c r="L10532" s="2">
        <v>154.78</v>
      </c>
      <c r="M10532" s="2" t="s">
        <v>17</v>
      </c>
    </row>
    <row r="10533" spans="1:13" ht="14.25" hidden="1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3"/>
      <c r="J10533" s="2" t="s">
        <v>15</v>
      </c>
      <c r="K10533" s="2" t="s">
        <v>16</v>
      </c>
      <c r="L10533" s="2">
        <v>844.01</v>
      </c>
      <c r="M10533" s="2" t="s">
        <v>23</v>
      </c>
    </row>
    <row r="10534" spans="1:13" ht="14.25" hidden="1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3"/>
      <c r="J10534" s="2" t="s">
        <v>31</v>
      </c>
      <c r="K10534" s="2" t="s">
        <v>22</v>
      </c>
      <c r="L10534" s="2">
        <v>611.48</v>
      </c>
      <c r="M10534" s="2" t="s">
        <v>34</v>
      </c>
    </row>
    <row r="10535" spans="1:13" ht="14.25" hidden="1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3"/>
      <c r="J10535" s="2" t="s">
        <v>31</v>
      </c>
      <c r="K10535" s="2" t="s">
        <v>27</v>
      </c>
      <c r="L10535" s="2">
        <v>472.53</v>
      </c>
      <c r="M10535" s="2" t="s">
        <v>17</v>
      </c>
    </row>
    <row r="10536" spans="1:13" ht="14.25" hidden="1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3"/>
      <c r="J10536" s="2" t="s">
        <v>31</v>
      </c>
      <c r="K10536" s="2" t="s">
        <v>22</v>
      </c>
      <c r="L10536" s="2">
        <v>881.43</v>
      </c>
      <c r="M10536" s="2" t="s">
        <v>28</v>
      </c>
    </row>
    <row r="10537" spans="1:13" ht="14.25" hidden="1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3"/>
      <c r="J10537" s="2" t="s">
        <v>31</v>
      </c>
      <c r="K10537" s="2" t="s">
        <v>22</v>
      </c>
      <c r="L10537" s="2">
        <v>714.96</v>
      </c>
      <c r="M10537" s="2" t="s">
        <v>28</v>
      </c>
    </row>
    <row r="10538" spans="1:13" ht="14.25" hidden="1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3"/>
      <c r="J10538" s="2" t="s">
        <v>15</v>
      </c>
      <c r="K10538" s="2" t="s">
        <v>22</v>
      </c>
      <c r="L10538" s="2">
        <v>133.06</v>
      </c>
      <c r="M10538" s="2" t="s">
        <v>23</v>
      </c>
    </row>
    <row r="10539" spans="1:13" ht="14.25" hidden="1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3"/>
      <c r="J10539" s="2" t="s">
        <v>21</v>
      </c>
      <c r="K10539" s="2" t="s">
        <v>22</v>
      </c>
      <c r="L10539" s="2">
        <v>463.02</v>
      </c>
      <c r="M10539" s="2" t="s">
        <v>34</v>
      </c>
    </row>
    <row r="10540" spans="1:13" ht="14.25" hidden="1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3"/>
      <c r="J10540" s="2" t="s">
        <v>15</v>
      </c>
      <c r="K10540" s="2" t="s">
        <v>16</v>
      </c>
      <c r="L10540" s="2">
        <v>152.34</v>
      </c>
      <c r="M10540" s="2" t="s">
        <v>23</v>
      </c>
    </row>
    <row r="10541" spans="1:13" ht="14.25" hidden="1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3"/>
      <c r="J10541" s="2" t="s">
        <v>21</v>
      </c>
      <c r="K10541" s="2" t="s">
        <v>16</v>
      </c>
      <c r="L10541" s="2">
        <v>255.85</v>
      </c>
      <c r="M10541" s="2" t="s">
        <v>34</v>
      </c>
    </row>
    <row r="10542" spans="1:13" ht="14.25" hidden="1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3"/>
      <c r="J10542" s="2" t="s">
        <v>15</v>
      </c>
      <c r="K10542" s="2" t="s">
        <v>16</v>
      </c>
      <c r="L10542" s="2">
        <v>700.71</v>
      </c>
      <c r="M10542" s="2" t="s">
        <v>28</v>
      </c>
    </row>
    <row r="10543" spans="1:13" ht="14.25" hidden="1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3"/>
      <c r="J10543" s="2" t="s">
        <v>15</v>
      </c>
      <c r="K10543" s="2" t="s">
        <v>22</v>
      </c>
      <c r="L10543" s="2">
        <v>407.65</v>
      </c>
      <c r="M10543" s="2" t="s">
        <v>48</v>
      </c>
    </row>
    <row r="10544" spans="1:13" ht="14.25" hidden="1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3"/>
      <c r="J10544" s="2" t="s">
        <v>21</v>
      </c>
      <c r="K10544" s="2" t="s">
        <v>22</v>
      </c>
      <c r="L10544" s="2">
        <v>1262.54</v>
      </c>
      <c r="M10544" s="2" t="s">
        <v>48</v>
      </c>
    </row>
    <row r="10545" spans="1:13" ht="14.25" customHeight="1" x14ac:dyDescent="0.3">
      <c r="A10545" s="2" t="s">
        <v>10576</v>
      </c>
      <c r="B10545" s="2" t="s">
        <v>19</v>
      </c>
      <c r="C10545" s="2" t="s">
        <v>26</v>
      </c>
      <c r="D10545" s="8">
        <v>913.39</v>
      </c>
      <c r="E10545" s="11">
        <v>0.38</v>
      </c>
      <c r="F10545" s="18">
        <v>9</v>
      </c>
      <c r="G10545" s="15">
        <v>45276</v>
      </c>
      <c r="H10545" s="3">
        <v>45278</v>
      </c>
      <c r="I10545" s="2">
        <f t="shared" ref="I10545:I10548" si="470">DATEDIF(G10545,H10545,"d")</f>
        <v>2</v>
      </c>
      <c r="J10545" s="2" t="s">
        <v>21</v>
      </c>
      <c r="K10545" s="2" t="s">
        <v>22</v>
      </c>
      <c r="L10545" s="2">
        <v>124.57</v>
      </c>
      <c r="M10545" s="2" t="s">
        <v>39</v>
      </c>
    </row>
    <row r="10546" spans="1:13" ht="14.25" customHeight="1" x14ac:dyDescent="0.3">
      <c r="A10546" s="2" t="s">
        <v>10577</v>
      </c>
      <c r="B10546" s="2" t="s">
        <v>19</v>
      </c>
      <c r="C10546" s="2" t="s">
        <v>20</v>
      </c>
      <c r="D10546" s="8">
        <v>1106.17</v>
      </c>
      <c r="E10546" s="11">
        <v>0.04</v>
      </c>
      <c r="F10546" s="18">
        <v>9</v>
      </c>
      <c r="G10546" s="15">
        <v>45158</v>
      </c>
      <c r="H10546" s="3">
        <v>45161</v>
      </c>
      <c r="I10546" s="2">
        <f t="shared" si="470"/>
        <v>3</v>
      </c>
      <c r="J10546" s="2" t="s">
        <v>15</v>
      </c>
      <c r="K10546" s="2" t="s">
        <v>16</v>
      </c>
      <c r="L10546" s="2">
        <v>331.17</v>
      </c>
      <c r="M10546" s="2" t="s">
        <v>39</v>
      </c>
    </row>
    <row r="10547" spans="1:13" ht="14.25" customHeight="1" x14ac:dyDescent="0.3">
      <c r="A10547" s="2" t="s">
        <v>10578</v>
      </c>
      <c r="B10547" s="2" t="s">
        <v>19</v>
      </c>
      <c r="C10547" s="2" t="s">
        <v>14</v>
      </c>
      <c r="D10547" s="8">
        <v>1828.84</v>
      </c>
      <c r="E10547" s="11">
        <v>0.06</v>
      </c>
      <c r="F10547" s="18">
        <v>7</v>
      </c>
      <c r="G10547" s="15">
        <v>45009</v>
      </c>
      <c r="H10547" s="3">
        <v>45014</v>
      </c>
      <c r="I10547" s="2">
        <f t="shared" si="470"/>
        <v>5</v>
      </c>
      <c r="J10547" s="2" t="s">
        <v>21</v>
      </c>
      <c r="K10547" s="2" t="s">
        <v>22</v>
      </c>
      <c r="L10547" s="2">
        <v>268.7</v>
      </c>
      <c r="M10547" s="2" t="s">
        <v>23</v>
      </c>
    </row>
    <row r="10548" spans="1:13" ht="14.25" customHeight="1" x14ac:dyDescent="0.3">
      <c r="A10548" s="2" t="s">
        <v>10579</v>
      </c>
      <c r="B10548" s="2" t="s">
        <v>19</v>
      </c>
      <c r="C10548" s="2" t="s">
        <v>33</v>
      </c>
      <c r="D10548" s="8">
        <v>1895</v>
      </c>
      <c r="E10548" s="11">
        <v>0.15</v>
      </c>
      <c r="F10548" s="18">
        <v>1</v>
      </c>
      <c r="G10548" s="15">
        <v>45230</v>
      </c>
      <c r="H10548" s="3">
        <v>45236</v>
      </c>
      <c r="I10548" s="2">
        <f t="shared" si="470"/>
        <v>6</v>
      </c>
      <c r="J10548" s="2" t="s">
        <v>21</v>
      </c>
      <c r="K10548" s="2" t="s">
        <v>22</v>
      </c>
      <c r="L10548" s="2">
        <v>470.05</v>
      </c>
      <c r="M10548" s="2" t="s">
        <v>34</v>
      </c>
    </row>
    <row r="10549" spans="1:13" ht="14.25" hidden="1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3"/>
      <c r="J10549" s="2" t="s">
        <v>15</v>
      </c>
      <c r="K10549" s="2" t="s">
        <v>16</v>
      </c>
      <c r="L10549" s="2">
        <v>251.41</v>
      </c>
      <c r="M10549" s="2" t="s">
        <v>23</v>
      </c>
    </row>
    <row r="10550" spans="1:13" ht="14.25" hidden="1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3"/>
      <c r="J10550" s="2" t="s">
        <v>31</v>
      </c>
      <c r="K10550" s="2" t="s">
        <v>22</v>
      </c>
      <c r="L10550" s="2">
        <v>462.41</v>
      </c>
      <c r="M10550" s="2" t="s">
        <v>39</v>
      </c>
    </row>
    <row r="10551" spans="1:13" ht="14.25" customHeight="1" x14ac:dyDescent="0.3">
      <c r="A10551" s="2" t="s">
        <v>10582</v>
      </c>
      <c r="B10551" s="2" t="s">
        <v>19</v>
      </c>
      <c r="C10551" s="2" t="s">
        <v>26</v>
      </c>
      <c r="D10551" s="8">
        <v>2810.92</v>
      </c>
      <c r="E10551" s="11">
        <v>0.03</v>
      </c>
      <c r="F10551" s="18">
        <v>2</v>
      </c>
      <c r="G10551" s="15">
        <v>45256</v>
      </c>
      <c r="H10551" s="3">
        <v>45263</v>
      </c>
      <c r="I10551" s="2">
        <f>DATEDIF(G10551,H10551,"d")</f>
        <v>7</v>
      </c>
      <c r="J10551" s="2" t="s">
        <v>15</v>
      </c>
      <c r="K10551" s="2" t="s">
        <v>16</v>
      </c>
      <c r="L10551" s="2">
        <v>243.61</v>
      </c>
      <c r="M10551" s="2" t="s">
        <v>48</v>
      </c>
    </row>
    <row r="10552" spans="1:13" ht="14.25" hidden="1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3"/>
      <c r="J10552" s="2" t="s">
        <v>15</v>
      </c>
      <c r="K10552" s="2" t="s">
        <v>22</v>
      </c>
      <c r="L10552" s="2">
        <v>375.21</v>
      </c>
      <c r="M10552" s="2" t="s">
        <v>17</v>
      </c>
    </row>
    <row r="10553" spans="1:13" ht="14.25" hidden="1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3"/>
      <c r="J10553" s="2" t="s">
        <v>15</v>
      </c>
      <c r="K10553" s="2" t="s">
        <v>16</v>
      </c>
      <c r="L10553" s="2">
        <v>557.88</v>
      </c>
      <c r="M10553" s="2" t="s">
        <v>17</v>
      </c>
    </row>
    <row r="10554" spans="1:13" ht="14.25" customHeight="1" x14ac:dyDescent="0.3">
      <c r="A10554" s="2" t="s">
        <v>10585</v>
      </c>
      <c r="B10554" s="2" t="s">
        <v>19</v>
      </c>
      <c r="C10554" s="2" t="s">
        <v>14</v>
      </c>
      <c r="D10554" s="8">
        <v>4474.8</v>
      </c>
      <c r="E10554" s="11">
        <v>0.19</v>
      </c>
      <c r="F10554" s="18">
        <v>7</v>
      </c>
      <c r="G10554" s="15">
        <v>45371</v>
      </c>
      <c r="H10554" s="3">
        <v>45378</v>
      </c>
      <c r="I10554" s="2">
        <f>DATEDIF(G10554,H10554,"d")</f>
        <v>7</v>
      </c>
      <c r="J10554" s="2" t="s">
        <v>15</v>
      </c>
      <c r="K10554" s="2" t="s">
        <v>16</v>
      </c>
      <c r="L10554" s="2">
        <v>849.95</v>
      </c>
      <c r="M10554" s="2" t="s">
        <v>48</v>
      </c>
    </row>
    <row r="10555" spans="1:13" ht="14.25" hidden="1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3"/>
      <c r="J10555" s="2" t="s">
        <v>31</v>
      </c>
      <c r="K10555" s="2" t="s">
        <v>22</v>
      </c>
      <c r="L10555" s="2">
        <v>180.89</v>
      </c>
      <c r="M10555" s="2" t="s">
        <v>17</v>
      </c>
    </row>
    <row r="10556" spans="1:13" ht="14.25" customHeight="1" x14ac:dyDescent="0.3">
      <c r="A10556" s="2" t="s">
        <v>10587</v>
      </c>
      <c r="B10556" s="2" t="s">
        <v>19</v>
      </c>
      <c r="C10556" s="2" t="s">
        <v>36</v>
      </c>
      <c r="D10556" s="8">
        <v>4034.34</v>
      </c>
      <c r="E10556" s="11">
        <v>0.15</v>
      </c>
      <c r="F10556" s="18">
        <v>9</v>
      </c>
      <c r="G10556" s="15">
        <v>45197</v>
      </c>
      <c r="H10556" s="3">
        <v>45198</v>
      </c>
      <c r="I10556" s="2">
        <f>DATEDIF(G10556,H10556,"d")</f>
        <v>1</v>
      </c>
      <c r="J10556" s="2" t="s">
        <v>21</v>
      </c>
      <c r="K10556" s="2" t="s">
        <v>22</v>
      </c>
      <c r="L10556" s="2">
        <v>649.01</v>
      </c>
      <c r="M10556" s="2" t="s">
        <v>39</v>
      </c>
    </row>
    <row r="10557" spans="1:13" ht="14.25" hidden="1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3"/>
      <c r="J10557" s="2" t="s">
        <v>31</v>
      </c>
      <c r="K10557" s="2" t="s">
        <v>22</v>
      </c>
      <c r="L10557" s="2">
        <v>714.45</v>
      </c>
      <c r="M10557" s="2" t="s">
        <v>34</v>
      </c>
    </row>
    <row r="10558" spans="1:13" ht="14.25" hidden="1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3"/>
      <c r="J10558" s="2" t="s">
        <v>21</v>
      </c>
      <c r="K10558" s="2" t="s">
        <v>27</v>
      </c>
      <c r="L10558" s="2">
        <v>643.57000000000005</v>
      </c>
      <c r="M10558" s="2" t="s">
        <v>48</v>
      </c>
    </row>
    <row r="10559" spans="1:13" ht="14.25" hidden="1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3"/>
      <c r="J10559" s="2" t="s">
        <v>31</v>
      </c>
      <c r="K10559" s="2" t="s">
        <v>16</v>
      </c>
      <c r="L10559" s="2">
        <v>293.63</v>
      </c>
      <c r="M10559" s="2" t="s">
        <v>28</v>
      </c>
    </row>
    <row r="10560" spans="1:13" ht="14.25" hidden="1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3"/>
      <c r="J10560" s="2" t="s">
        <v>15</v>
      </c>
      <c r="K10560" s="2" t="s">
        <v>16</v>
      </c>
      <c r="L10560" s="2">
        <v>25.56</v>
      </c>
      <c r="M10560" s="2" t="s">
        <v>28</v>
      </c>
    </row>
    <row r="10561" spans="1:13" ht="14.25" hidden="1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3"/>
      <c r="J10561" s="2" t="s">
        <v>31</v>
      </c>
      <c r="K10561" s="2" t="s">
        <v>16</v>
      </c>
      <c r="L10561" s="2">
        <v>695.64</v>
      </c>
      <c r="M10561" s="2" t="s">
        <v>34</v>
      </c>
    </row>
    <row r="10562" spans="1:13" ht="14.25" hidden="1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3"/>
      <c r="J10562" s="2" t="s">
        <v>31</v>
      </c>
      <c r="K10562" s="2" t="s">
        <v>16</v>
      </c>
      <c r="L10562" s="2">
        <v>625.52</v>
      </c>
      <c r="M10562" s="2" t="s">
        <v>17</v>
      </c>
    </row>
    <row r="10563" spans="1:13" ht="14.25" customHeight="1" x14ac:dyDescent="0.3">
      <c r="A10563" s="2" t="s">
        <v>10594</v>
      </c>
      <c r="B10563" s="2" t="s">
        <v>19</v>
      </c>
      <c r="C10563" s="2" t="s">
        <v>14</v>
      </c>
      <c r="D10563" s="8">
        <v>2531.5</v>
      </c>
      <c r="E10563" s="11">
        <v>0.49</v>
      </c>
      <c r="F10563" s="18">
        <v>2</v>
      </c>
      <c r="G10563" s="15">
        <v>45142</v>
      </c>
      <c r="H10563" s="3">
        <v>45144</v>
      </c>
      <c r="I10563" s="2">
        <f>DATEDIF(G10563,H10563,"d")</f>
        <v>2</v>
      </c>
      <c r="J10563" s="2" t="s">
        <v>15</v>
      </c>
      <c r="K10563" s="2" t="s">
        <v>27</v>
      </c>
      <c r="L10563" s="2">
        <v>663.92</v>
      </c>
      <c r="M10563" s="2" t="s">
        <v>28</v>
      </c>
    </row>
    <row r="10564" spans="1:13" ht="14.25" hidden="1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3"/>
      <c r="J10564" s="2" t="s">
        <v>31</v>
      </c>
      <c r="K10564" s="2" t="s">
        <v>16</v>
      </c>
      <c r="L10564" s="2">
        <v>542.89</v>
      </c>
      <c r="M10564" s="2" t="s">
        <v>23</v>
      </c>
    </row>
    <row r="10565" spans="1:13" ht="14.25" hidden="1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3"/>
      <c r="J10565" s="2" t="s">
        <v>21</v>
      </c>
      <c r="K10565" s="2" t="s">
        <v>27</v>
      </c>
      <c r="L10565" s="2">
        <v>191.84</v>
      </c>
      <c r="M10565" s="2" t="s">
        <v>28</v>
      </c>
    </row>
    <row r="10566" spans="1:13" ht="14.25" hidden="1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3"/>
      <c r="J10566" s="2" t="s">
        <v>15</v>
      </c>
      <c r="K10566" s="2" t="s">
        <v>16</v>
      </c>
      <c r="L10566" s="2">
        <v>601.54</v>
      </c>
      <c r="M10566" s="2" t="s">
        <v>48</v>
      </c>
    </row>
    <row r="10567" spans="1:13" ht="14.25" hidden="1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3"/>
      <c r="J10567" s="2" t="s">
        <v>21</v>
      </c>
      <c r="K10567" s="2" t="s">
        <v>27</v>
      </c>
      <c r="L10567" s="2">
        <v>931.44</v>
      </c>
      <c r="M10567" s="2" t="s">
        <v>17</v>
      </c>
    </row>
    <row r="10568" spans="1:13" ht="14.25" hidden="1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3"/>
      <c r="J10568" s="2" t="s">
        <v>21</v>
      </c>
      <c r="K10568" s="2" t="s">
        <v>16</v>
      </c>
      <c r="L10568" s="2">
        <v>521.59</v>
      </c>
      <c r="M10568" s="2" t="s">
        <v>17</v>
      </c>
    </row>
    <row r="10569" spans="1:13" ht="14.25" hidden="1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3"/>
      <c r="J10569" s="2" t="s">
        <v>15</v>
      </c>
      <c r="K10569" s="2" t="s">
        <v>27</v>
      </c>
      <c r="L10569" s="2">
        <v>742.92</v>
      </c>
      <c r="M10569" s="2" t="s">
        <v>34</v>
      </c>
    </row>
    <row r="10570" spans="1:13" ht="14.25" hidden="1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3"/>
      <c r="J10570" s="2" t="s">
        <v>21</v>
      </c>
      <c r="K10570" s="2" t="s">
        <v>16</v>
      </c>
      <c r="L10570" s="2">
        <v>25.95</v>
      </c>
      <c r="M10570" s="2" t="s">
        <v>23</v>
      </c>
    </row>
    <row r="10571" spans="1:13" ht="14.25" hidden="1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3"/>
      <c r="J10571" s="2" t="s">
        <v>21</v>
      </c>
      <c r="K10571" s="2" t="s">
        <v>27</v>
      </c>
      <c r="L10571" s="2">
        <v>74.77</v>
      </c>
      <c r="M10571" s="2" t="s">
        <v>48</v>
      </c>
    </row>
    <row r="10572" spans="1:13" ht="14.25" hidden="1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3"/>
      <c r="J10572" s="2" t="s">
        <v>15</v>
      </c>
      <c r="K10572" s="2" t="s">
        <v>27</v>
      </c>
      <c r="L10572" s="2">
        <v>598.54</v>
      </c>
      <c r="M10572" s="2" t="s">
        <v>34</v>
      </c>
    </row>
    <row r="10573" spans="1:13" ht="14.25" hidden="1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3"/>
      <c r="J10573" s="2" t="s">
        <v>15</v>
      </c>
      <c r="K10573" s="2" t="s">
        <v>22</v>
      </c>
      <c r="L10573" s="2">
        <v>437.7</v>
      </c>
      <c r="M10573" s="2" t="s">
        <v>39</v>
      </c>
    </row>
    <row r="10574" spans="1:13" ht="14.25" customHeight="1" x14ac:dyDescent="0.3">
      <c r="A10574" s="2" t="s">
        <v>10605</v>
      </c>
      <c r="B10574" s="2" t="s">
        <v>19</v>
      </c>
      <c r="C10574" s="2" t="s">
        <v>26</v>
      </c>
      <c r="D10574" s="8">
        <v>4663.49</v>
      </c>
      <c r="E10574" s="11">
        <v>0.37</v>
      </c>
      <c r="F10574" s="18">
        <v>8</v>
      </c>
      <c r="G10574" s="15">
        <v>45013</v>
      </c>
      <c r="H10574" s="3">
        <v>45015</v>
      </c>
      <c r="I10574" s="2">
        <f t="shared" ref="I10574:I10575" si="471">DATEDIF(G10574,H10574,"d")</f>
        <v>2</v>
      </c>
      <c r="J10574" s="2" t="s">
        <v>31</v>
      </c>
      <c r="K10574" s="2" t="s">
        <v>16</v>
      </c>
      <c r="L10574" s="2">
        <v>554.22</v>
      </c>
      <c r="M10574" s="2" t="s">
        <v>34</v>
      </c>
    </row>
    <row r="10575" spans="1:13" ht="14.25" customHeight="1" x14ac:dyDescent="0.3">
      <c r="A10575" s="2" t="s">
        <v>10606</v>
      </c>
      <c r="B10575" s="2" t="s">
        <v>19</v>
      </c>
      <c r="C10575" s="2" t="s">
        <v>26</v>
      </c>
      <c r="D10575" s="8">
        <v>3327.4</v>
      </c>
      <c r="E10575" s="11">
        <v>0.15</v>
      </c>
      <c r="F10575" s="18">
        <v>9</v>
      </c>
      <c r="G10575" s="15">
        <v>45154</v>
      </c>
      <c r="H10575" s="3">
        <v>45156</v>
      </c>
      <c r="I10575" s="2">
        <f t="shared" si="471"/>
        <v>2</v>
      </c>
      <c r="J10575" s="2" t="s">
        <v>15</v>
      </c>
      <c r="K10575" s="2" t="s">
        <v>22</v>
      </c>
      <c r="L10575" s="2">
        <v>664.75</v>
      </c>
      <c r="M10575" s="2" t="s">
        <v>39</v>
      </c>
    </row>
    <row r="10576" spans="1:13" ht="14.25" hidden="1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3"/>
      <c r="J10576" s="2" t="s">
        <v>31</v>
      </c>
      <c r="K10576" s="2" t="s">
        <v>27</v>
      </c>
      <c r="L10576" s="2">
        <v>425.52</v>
      </c>
      <c r="M10576" s="2" t="s">
        <v>17</v>
      </c>
    </row>
    <row r="10577" spans="1:13" ht="14.25" hidden="1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3"/>
      <c r="J10577" s="2" t="s">
        <v>15</v>
      </c>
      <c r="K10577" s="2" t="s">
        <v>22</v>
      </c>
      <c r="L10577" s="2">
        <v>742.53</v>
      </c>
      <c r="M10577" s="2" t="s">
        <v>34</v>
      </c>
    </row>
    <row r="10578" spans="1:13" ht="14.25" customHeight="1" x14ac:dyDescent="0.3">
      <c r="A10578" s="2" t="s">
        <v>10609</v>
      </c>
      <c r="B10578" s="2" t="s">
        <v>19</v>
      </c>
      <c r="C10578" s="2" t="s">
        <v>36</v>
      </c>
      <c r="D10578" s="8">
        <v>3537.28</v>
      </c>
      <c r="E10578" s="11">
        <v>0.46</v>
      </c>
      <c r="F10578" s="18">
        <v>6</v>
      </c>
      <c r="G10578" s="15">
        <v>45200</v>
      </c>
      <c r="H10578" s="3">
        <v>45206</v>
      </c>
      <c r="I10578" s="2">
        <f>DATEDIF(G10578,H10578,"d")</f>
        <v>6</v>
      </c>
      <c r="J10578" s="2" t="s">
        <v>21</v>
      </c>
      <c r="K10578" s="2" t="s">
        <v>22</v>
      </c>
      <c r="L10578" s="2">
        <v>337.03</v>
      </c>
      <c r="M10578" s="2" t="s">
        <v>23</v>
      </c>
    </row>
    <row r="10579" spans="1:13" ht="14.25" hidden="1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3"/>
      <c r="J10579" s="2" t="s">
        <v>21</v>
      </c>
      <c r="K10579" s="2" t="s">
        <v>27</v>
      </c>
      <c r="L10579" s="2">
        <v>729.88</v>
      </c>
      <c r="M10579" s="2" t="s">
        <v>48</v>
      </c>
    </row>
    <row r="10580" spans="1:13" ht="14.25" customHeight="1" x14ac:dyDescent="0.3">
      <c r="A10580" s="2" t="s">
        <v>10611</v>
      </c>
      <c r="B10580" s="2" t="s">
        <v>19</v>
      </c>
      <c r="C10580" s="2" t="s">
        <v>33</v>
      </c>
      <c r="D10580" s="8">
        <v>2575.98</v>
      </c>
      <c r="E10580" s="11">
        <v>0.37</v>
      </c>
      <c r="F10580" s="18">
        <v>8</v>
      </c>
      <c r="G10580" s="15">
        <v>45506</v>
      </c>
      <c r="H10580" s="3">
        <v>45510</v>
      </c>
      <c r="I10580" s="2">
        <f>DATEDIF(G10580,H10580,"d")</f>
        <v>4</v>
      </c>
      <c r="J10580" s="2" t="s">
        <v>15</v>
      </c>
      <c r="K10580" s="2" t="s">
        <v>22</v>
      </c>
      <c r="L10580" s="2">
        <v>637.05999999999995</v>
      </c>
      <c r="M10580" s="2" t="s">
        <v>23</v>
      </c>
    </row>
    <row r="10581" spans="1:13" ht="14.25" hidden="1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3"/>
      <c r="J10581" s="2" t="s">
        <v>31</v>
      </c>
      <c r="K10581" s="2" t="s">
        <v>22</v>
      </c>
      <c r="L10581" s="2">
        <v>687.85</v>
      </c>
      <c r="M10581" s="2" t="s">
        <v>23</v>
      </c>
    </row>
    <row r="10582" spans="1:13" ht="14.25" hidden="1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3"/>
      <c r="J10582" s="2" t="s">
        <v>15</v>
      </c>
      <c r="K10582" s="2" t="s">
        <v>22</v>
      </c>
      <c r="L10582" s="2">
        <v>141.15</v>
      </c>
      <c r="M10582" s="2" t="s">
        <v>28</v>
      </c>
    </row>
    <row r="10583" spans="1:13" ht="14.25" hidden="1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3"/>
      <c r="J10583" s="2" t="s">
        <v>31</v>
      </c>
      <c r="K10583" s="2" t="s">
        <v>22</v>
      </c>
      <c r="L10583" s="2">
        <v>593.44000000000005</v>
      </c>
      <c r="M10583" s="2" t="s">
        <v>48</v>
      </c>
    </row>
    <row r="10584" spans="1:13" ht="14.25" hidden="1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3"/>
      <c r="J10584" s="2" t="s">
        <v>15</v>
      </c>
      <c r="K10584" s="2" t="s">
        <v>27</v>
      </c>
      <c r="L10584" s="2">
        <v>79.7</v>
      </c>
      <c r="M10584" s="2" t="s">
        <v>28</v>
      </c>
    </row>
    <row r="10585" spans="1:13" ht="14.25" hidden="1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3"/>
      <c r="J10585" s="2" t="s">
        <v>31</v>
      </c>
      <c r="K10585" s="2" t="s">
        <v>27</v>
      </c>
      <c r="L10585" s="2">
        <v>164.11</v>
      </c>
      <c r="M10585" s="2" t="s">
        <v>28</v>
      </c>
    </row>
    <row r="10586" spans="1:13" ht="14.25" hidden="1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3"/>
      <c r="J10586" s="2" t="s">
        <v>15</v>
      </c>
      <c r="K10586" s="2" t="s">
        <v>22</v>
      </c>
      <c r="L10586" s="2">
        <v>430.63</v>
      </c>
      <c r="M10586" s="2" t="s">
        <v>34</v>
      </c>
    </row>
    <row r="10587" spans="1:13" ht="14.25" hidden="1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3"/>
      <c r="J10587" s="2" t="s">
        <v>21</v>
      </c>
      <c r="K10587" s="2" t="s">
        <v>16</v>
      </c>
      <c r="L10587" s="2">
        <v>470.77</v>
      </c>
      <c r="M10587" s="2" t="s">
        <v>48</v>
      </c>
    </row>
    <row r="10588" spans="1:13" ht="14.25" hidden="1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3"/>
      <c r="J10588" s="2" t="s">
        <v>31</v>
      </c>
      <c r="K10588" s="2" t="s">
        <v>16</v>
      </c>
      <c r="L10588" s="2">
        <v>969.33</v>
      </c>
      <c r="M10588" s="2" t="s">
        <v>17</v>
      </c>
    </row>
    <row r="10589" spans="1:13" ht="14.25" hidden="1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3"/>
      <c r="J10589" s="2" t="s">
        <v>31</v>
      </c>
      <c r="K10589" s="2" t="s">
        <v>22</v>
      </c>
      <c r="L10589" s="2">
        <v>294.68</v>
      </c>
      <c r="M10589" s="2" t="s">
        <v>48</v>
      </c>
    </row>
    <row r="10590" spans="1:13" ht="14.25" hidden="1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3"/>
      <c r="J10590" s="2" t="s">
        <v>21</v>
      </c>
      <c r="K10590" s="2" t="s">
        <v>27</v>
      </c>
      <c r="L10590" s="2">
        <v>723.24</v>
      </c>
      <c r="M10590" s="2" t="s">
        <v>28</v>
      </c>
    </row>
    <row r="10591" spans="1:13" ht="14.25" hidden="1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3"/>
      <c r="J10591" s="2" t="s">
        <v>15</v>
      </c>
      <c r="K10591" s="2" t="s">
        <v>22</v>
      </c>
      <c r="L10591" s="2">
        <v>421.13</v>
      </c>
      <c r="M10591" s="2" t="s">
        <v>17</v>
      </c>
    </row>
    <row r="10592" spans="1:13" ht="14.25" hidden="1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3"/>
      <c r="J10592" s="2" t="s">
        <v>15</v>
      </c>
      <c r="K10592" s="2" t="s">
        <v>27</v>
      </c>
      <c r="L10592" s="2">
        <v>779.18</v>
      </c>
      <c r="M10592" s="2" t="s">
        <v>17</v>
      </c>
    </row>
    <row r="10593" spans="1:13" ht="14.25" hidden="1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3"/>
      <c r="J10593" s="2" t="s">
        <v>15</v>
      </c>
      <c r="K10593" s="2" t="s">
        <v>16</v>
      </c>
      <c r="L10593" s="2">
        <v>702.63</v>
      </c>
      <c r="M10593" s="2" t="s">
        <v>39</v>
      </c>
    </row>
    <row r="10594" spans="1:13" ht="14.25" hidden="1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3"/>
      <c r="J10594" s="2" t="s">
        <v>15</v>
      </c>
      <c r="K10594" s="2" t="s">
        <v>22</v>
      </c>
      <c r="L10594" s="2">
        <v>414.87</v>
      </c>
      <c r="M10594" s="2" t="s">
        <v>39</v>
      </c>
    </row>
    <row r="10595" spans="1:13" ht="14.25" customHeight="1" x14ac:dyDescent="0.3">
      <c r="A10595" s="2" t="s">
        <v>10626</v>
      </c>
      <c r="B10595" s="2" t="s">
        <v>19</v>
      </c>
      <c r="C10595" s="2" t="s">
        <v>26</v>
      </c>
      <c r="D10595" s="8">
        <v>1626.5</v>
      </c>
      <c r="E10595" s="11">
        <v>0.04</v>
      </c>
      <c r="F10595" s="18">
        <v>7</v>
      </c>
      <c r="G10595" s="15">
        <v>45641</v>
      </c>
      <c r="H10595" s="3">
        <v>45644</v>
      </c>
      <c r="I10595" s="2">
        <f>DATEDIF(G10595,H10595,"d")</f>
        <v>3</v>
      </c>
      <c r="J10595" s="2" t="s">
        <v>31</v>
      </c>
      <c r="K10595" s="2" t="s">
        <v>22</v>
      </c>
      <c r="L10595" s="2">
        <v>423.82</v>
      </c>
      <c r="M10595" s="2" t="s">
        <v>23</v>
      </c>
    </row>
    <row r="10596" spans="1:13" ht="14.25" hidden="1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3"/>
      <c r="J10596" s="2" t="s">
        <v>15</v>
      </c>
      <c r="K10596" s="2" t="s">
        <v>27</v>
      </c>
      <c r="L10596" s="2">
        <v>392.31</v>
      </c>
      <c r="M10596" s="2" t="s">
        <v>39</v>
      </c>
    </row>
    <row r="10597" spans="1:13" ht="14.25" customHeight="1" x14ac:dyDescent="0.3">
      <c r="A10597" s="2" t="s">
        <v>10628</v>
      </c>
      <c r="B10597" s="2" t="s">
        <v>19</v>
      </c>
      <c r="C10597" s="2" t="s">
        <v>26</v>
      </c>
      <c r="D10597" s="8">
        <v>4006.68</v>
      </c>
      <c r="E10597" s="11">
        <v>0.17</v>
      </c>
      <c r="F10597" s="18">
        <v>4</v>
      </c>
      <c r="G10597" s="15">
        <v>45260</v>
      </c>
      <c r="H10597" s="3">
        <v>45263</v>
      </c>
      <c r="I10597" s="2">
        <f>DATEDIF(G10597,H10597,"d")</f>
        <v>3</v>
      </c>
      <c r="J10597" s="2" t="s">
        <v>15</v>
      </c>
      <c r="K10597" s="2" t="s">
        <v>27</v>
      </c>
      <c r="L10597" s="2">
        <v>957.67</v>
      </c>
      <c r="M10597" s="2" t="s">
        <v>28</v>
      </c>
    </row>
    <row r="10598" spans="1:13" ht="14.25" hidden="1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3"/>
      <c r="J10598" s="2" t="s">
        <v>21</v>
      </c>
      <c r="K10598" s="2" t="s">
        <v>16</v>
      </c>
      <c r="L10598" s="2">
        <v>905.51</v>
      </c>
      <c r="M10598" s="2" t="s">
        <v>23</v>
      </c>
    </row>
    <row r="10599" spans="1:13" ht="14.25" hidden="1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3"/>
      <c r="J10599" s="2" t="s">
        <v>21</v>
      </c>
      <c r="K10599" s="2" t="s">
        <v>16</v>
      </c>
      <c r="L10599" s="2">
        <v>559.15</v>
      </c>
      <c r="M10599" s="2" t="s">
        <v>23</v>
      </c>
    </row>
    <row r="10600" spans="1:13" ht="14.25" hidden="1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3"/>
      <c r="J10600" s="2" t="s">
        <v>31</v>
      </c>
      <c r="K10600" s="2" t="s">
        <v>22</v>
      </c>
      <c r="L10600" s="2">
        <v>935.98</v>
      </c>
      <c r="M10600" s="2" t="s">
        <v>23</v>
      </c>
    </row>
    <row r="10601" spans="1:13" ht="14.25" hidden="1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3"/>
      <c r="J10601" s="2" t="s">
        <v>31</v>
      </c>
      <c r="K10601" s="2" t="s">
        <v>22</v>
      </c>
      <c r="L10601" s="2">
        <v>383.22</v>
      </c>
      <c r="M10601" s="2" t="s">
        <v>23</v>
      </c>
    </row>
    <row r="10602" spans="1:13" ht="14.25" customHeight="1" x14ac:dyDescent="0.3">
      <c r="A10602" s="2" t="s">
        <v>10633</v>
      </c>
      <c r="B10602" s="2" t="s">
        <v>19</v>
      </c>
      <c r="C10602" s="2" t="s">
        <v>26</v>
      </c>
      <c r="D10602" s="8">
        <v>1487.36</v>
      </c>
      <c r="E10602" s="11">
        <v>0.5</v>
      </c>
      <c r="F10602" s="18">
        <v>3</v>
      </c>
      <c r="G10602" s="15">
        <v>45261</v>
      </c>
      <c r="H10602" s="3">
        <v>45264</v>
      </c>
      <c r="I10602" s="2">
        <f>DATEDIF(G10602,H10602,"d")</f>
        <v>3</v>
      </c>
      <c r="J10602" s="2" t="s">
        <v>21</v>
      </c>
      <c r="K10602" s="2" t="s">
        <v>27</v>
      </c>
      <c r="L10602" s="2">
        <v>166.72</v>
      </c>
      <c r="M10602" s="2" t="s">
        <v>39</v>
      </c>
    </row>
    <row r="10603" spans="1:13" ht="14.25" hidden="1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3"/>
      <c r="J10603" s="2" t="s">
        <v>15</v>
      </c>
      <c r="K10603" s="2" t="s">
        <v>16</v>
      </c>
      <c r="L10603" s="2">
        <v>121.58</v>
      </c>
      <c r="M10603" s="2" t="s">
        <v>17</v>
      </c>
    </row>
    <row r="10604" spans="1:13" ht="14.25" hidden="1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3"/>
      <c r="J10604" s="2" t="s">
        <v>31</v>
      </c>
      <c r="K10604" s="2" t="s">
        <v>16</v>
      </c>
      <c r="L10604" s="2">
        <v>878.7</v>
      </c>
      <c r="M10604" s="2" t="s">
        <v>23</v>
      </c>
    </row>
    <row r="10605" spans="1:13" ht="14.25" hidden="1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3"/>
      <c r="J10605" s="2" t="s">
        <v>21</v>
      </c>
      <c r="K10605" s="2" t="s">
        <v>22</v>
      </c>
      <c r="L10605" s="2">
        <v>692.25</v>
      </c>
      <c r="M10605" s="2" t="s">
        <v>34</v>
      </c>
    </row>
    <row r="10606" spans="1:13" ht="14.25" hidden="1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3"/>
      <c r="J10606" s="2" t="s">
        <v>21</v>
      </c>
      <c r="K10606" s="2" t="s">
        <v>16</v>
      </c>
      <c r="L10606" s="2">
        <v>822</v>
      </c>
      <c r="M10606" s="2" t="s">
        <v>48</v>
      </c>
    </row>
    <row r="10607" spans="1:13" ht="14.25" customHeight="1" x14ac:dyDescent="0.3">
      <c r="A10607" s="2" t="s">
        <v>10638</v>
      </c>
      <c r="B10607" s="2" t="s">
        <v>19</v>
      </c>
      <c r="C10607" s="2" t="s">
        <v>33</v>
      </c>
      <c r="D10607" s="8">
        <v>3294.72</v>
      </c>
      <c r="E10607" s="11">
        <v>0.44</v>
      </c>
      <c r="F10607" s="18">
        <v>6</v>
      </c>
      <c r="G10607" s="15">
        <v>45600</v>
      </c>
      <c r="H10607" s="3">
        <v>45605</v>
      </c>
      <c r="I10607" s="2">
        <f>DATEDIF(G10607,H10607,"d")</f>
        <v>5</v>
      </c>
      <c r="J10607" s="2" t="s">
        <v>21</v>
      </c>
      <c r="K10607" s="2" t="s">
        <v>27</v>
      </c>
      <c r="L10607" s="2">
        <v>982.5</v>
      </c>
      <c r="M10607" s="2" t="s">
        <v>23</v>
      </c>
    </row>
    <row r="10608" spans="1:13" ht="14.25" hidden="1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3"/>
      <c r="J10608" s="2" t="s">
        <v>31</v>
      </c>
      <c r="K10608" s="2" t="s">
        <v>27</v>
      </c>
      <c r="L10608" s="2">
        <v>476.79</v>
      </c>
      <c r="M10608" s="2" t="s">
        <v>39</v>
      </c>
    </row>
    <row r="10609" spans="1:13" ht="14.25" hidden="1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3"/>
      <c r="J10609" s="2" t="s">
        <v>31</v>
      </c>
      <c r="K10609" s="2" t="s">
        <v>27</v>
      </c>
      <c r="L10609" s="2">
        <v>28.6</v>
      </c>
      <c r="M10609" s="2" t="s">
        <v>48</v>
      </c>
    </row>
    <row r="10610" spans="1:13" ht="14.25" hidden="1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3"/>
      <c r="J10610" s="2" t="s">
        <v>15</v>
      </c>
      <c r="K10610" s="2" t="s">
        <v>16</v>
      </c>
      <c r="L10610" s="2">
        <v>216.33</v>
      </c>
      <c r="M10610" s="2" t="s">
        <v>23</v>
      </c>
    </row>
    <row r="10611" spans="1:13" ht="14.25" hidden="1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3"/>
      <c r="J10611" s="2" t="s">
        <v>31</v>
      </c>
      <c r="K10611" s="2" t="s">
        <v>27</v>
      </c>
      <c r="L10611" s="2">
        <v>630.16999999999996</v>
      </c>
      <c r="M10611" s="2" t="s">
        <v>28</v>
      </c>
    </row>
    <row r="10612" spans="1:13" ht="14.25" hidden="1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3"/>
      <c r="J10612" s="2" t="s">
        <v>21</v>
      </c>
      <c r="K10612" s="2" t="s">
        <v>22</v>
      </c>
      <c r="L10612" s="2">
        <v>505.13</v>
      </c>
      <c r="M10612" s="2" t="s">
        <v>23</v>
      </c>
    </row>
    <row r="10613" spans="1:13" ht="14.25" customHeight="1" x14ac:dyDescent="0.3">
      <c r="A10613" s="2" t="s">
        <v>10644</v>
      </c>
      <c r="B10613" s="2" t="s">
        <v>19</v>
      </c>
      <c r="C10613" s="2" t="s">
        <v>33</v>
      </c>
      <c r="D10613" s="8">
        <v>3908.26</v>
      </c>
      <c r="E10613" s="11">
        <v>0.37</v>
      </c>
      <c r="F10613" s="18">
        <v>2</v>
      </c>
      <c r="G10613" s="15">
        <v>45398</v>
      </c>
      <c r="H10613" s="3">
        <v>45402</v>
      </c>
      <c r="I10613" s="2">
        <f>DATEDIF(G10613,H10613,"d")</f>
        <v>4</v>
      </c>
      <c r="J10613" s="2" t="s">
        <v>15</v>
      </c>
      <c r="K10613" s="2" t="s">
        <v>16</v>
      </c>
      <c r="L10613" s="2">
        <v>1014.79</v>
      </c>
      <c r="M10613" s="2" t="s">
        <v>23</v>
      </c>
    </row>
    <row r="10614" spans="1:13" ht="14.25" hidden="1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3"/>
      <c r="J10614" s="2" t="s">
        <v>15</v>
      </c>
      <c r="K10614" s="2" t="s">
        <v>16</v>
      </c>
      <c r="L10614" s="2">
        <v>158.34</v>
      </c>
      <c r="M10614" s="2" t="s">
        <v>17</v>
      </c>
    </row>
    <row r="10615" spans="1:13" ht="14.25" customHeight="1" x14ac:dyDescent="0.3">
      <c r="A10615" s="2" t="s">
        <v>10646</v>
      </c>
      <c r="B10615" s="2" t="s">
        <v>19</v>
      </c>
      <c r="C10615" s="2" t="s">
        <v>36</v>
      </c>
      <c r="D10615" s="8">
        <v>352.09</v>
      </c>
      <c r="E10615" s="11">
        <v>0.48</v>
      </c>
      <c r="F10615" s="18">
        <v>7</v>
      </c>
      <c r="G10615" s="15">
        <v>45524</v>
      </c>
      <c r="H10615" s="3">
        <v>45531</v>
      </c>
      <c r="I10615" s="2">
        <f>DATEDIF(G10615,H10615,"d")</f>
        <v>7</v>
      </c>
      <c r="J10615" s="2" t="s">
        <v>31</v>
      </c>
      <c r="K10615" s="2" t="s">
        <v>27</v>
      </c>
      <c r="L10615" s="2">
        <v>27.22</v>
      </c>
      <c r="M10615" s="2" t="s">
        <v>28</v>
      </c>
    </row>
    <row r="10616" spans="1:13" ht="14.25" hidden="1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3"/>
      <c r="J10616" s="2" t="s">
        <v>31</v>
      </c>
      <c r="K10616" s="2" t="s">
        <v>16</v>
      </c>
      <c r="L10616" s="2">
        <v>468.31</v>
      </c>
      <c r="M10616" s="2" t="s">
        <v>23</v>
      </c>
    </row>
    <row r="10617" spans="1:13" ht="14.25" hidden="1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3"/>
      <c r="J10617" s="2" t="s">
        <v>31</v>
      </c>
      <c r="K10617" s="2" t="s">
        <v>22</v>
      </c>
      <c r="L10617" s="2">
        <v>93.56</v>
      </c>
      <c r="M10617" s="2" t="s">
        <v>23</v>
      </c>
    </row>
    <row r="10618" spans="1:13" ht="14.25" hidden="1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3"/>
      <c r="J10618" s="2" t="s">
        <v>31</v>
      </c>
      <c r="K10618" s="2" t="s">
        <v>22</v>
      </c>
      <c r="L10618" s="2">
        <v>448.21</v>
      </c>
      <c r="M10618" s="2" t="s">
        <v>34</v>
      </c>
    </row>
    <row r="10619" spans="1:13" ht="14.25" hidden="1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3"/>
      <c r="J10619" s="2" t="s">
        <v>15</v>
      </c>
      <c r="K10619" s="2" t="s">
        <v>16</v>
      </c>
      <c r="L10619" s="2">
        <v>126.14</v>
      </c>
      <c r="M10619" s="2" t="s">
        <v>23</v>
      </c>
    </row>
    <row r="10620" spans="1:13" ht="14.25" hidden="1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3"/>
      <c r="J10620" s="2" t="s">
        <v>21</v>
      </c>
      <c r="K10620" s="2" t="s">
        <v>16</v>
      </c>
      <c r="L10620" s="2">
        <v>260.69</v>
      </c>
      <c r="M10620" s="2" t="s">
        <v>28</v>
      </c>
    </row>
    <row r="10621" spans="1:13" ht="14.25" hidden="1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3"/>
      <c r="J10621" s="2" t="s">
        <v>15</v>
      </c>
      <c r="K10621" s="2" t="s">
        <v>16</v>
      </c>
      <c r="L10621" s="2">
        <v>453.4</v>
      </c>
      <c r="M10621" s="2" t="s">
        <v>39</v>
      </c>
    </row>
    <row r="10622" spans="1:13" ht="14.25" hidden="1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3"/>
      <c r="J10622" s="2" t="s">
        <v>21</v>
      </c>
      <c r="K10622" s="2" t="s">
        <v>16</v>
      </c>
      <c r="L10622" s="2">
        <v>81.03</v>
      </c>
      <c r="M10622" s="2" t="s">
        <v>17</v>
      </c>
    </row>
    <row r="10623" spans="1:13" ht="14.25" hidden="1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3"/>
      <c r="J10623" s="2" t="s">
        <v>21</v>
      </c>
      <c r="K10623" s="2" t="s">
        <v>16</v>
      </c>
      <c r="L10623" s="2">
        <v>871.08</v>
      </c>
      <c r="M10623" s="2" t="s">
        <v>34</v>
      </c>
    </row>
    <row r="10624" spans="1:13" ht="14.25" hidden="1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3"/>
      <c r="J10624" s="2" t="s">
        <v>31</v>
      </c>
      <c r="K10624" s="2" t="s">
        <v>22</v>
      </c>
      <c r="L10624" s="2">
        <v>456.03</v>
      </c>
      <c r="M10624" s="2" t="s">
        <v>39</v>
      </c>
    </row>
    <row r="10625" spans="1:13" ht="14.25" customHeight="1" x14ac:dyDescent="0.3">
      <c r="A10625" s="2" t="s">
        <v>10656</v>
      </c>
      <c r="B10625" s="2" t="s">
        <v>19</v>
      </c>
      <c r="C10625" s="2" t="s">
        <v>33</v>
      </c>
      <c r="D10625" s="8">
        <v>917.26</v>
      </c>
      <c r="E10625" s="11">
        <v>0.41</v>
      </c>
      <c r="F10625" s="18">
        <v>3</v>
      </c>
      <c r="G10625" s="15">
        <v>45278</v>
      </c>
      <c r="H10625" s="3">
        <v>45279</v>
      </c>
      <c r="I10625" s="2">
        <f>DATEDIF(G10625,H10625,"d")</f>
        <v>1</v>
      </c>
      <c r="J10625" s="2" t="s">
        <v>21</v>
      </c>
      <c r="K10625" s="2" t="s">
        <v>22</v>
      </c>
      <c r="L10625" s="2">
        <v>206.73</v>
      </c>
      <c r="M10625" s="2" t="s">
        <v>48</v>
      </c>
    </row>
    <row r="10626" spans="1:13" ht="14.25" hidden="1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3"/>
      <c r="J10626" s="2" t="s">
        <v>15</v>
      </c>
      <c r="K10626" s="2" t="s">
        <v>22</v>
      </c>
      <c r="L10626" s="2">
        <v>368.05</v>
      </c>
      <c r="M10626" s="2" t="s">
        <v>48</v>
      </c>
    </row>
    <row r="10627" spans="1:13" ht="14.25" customHeight="1" x14ac:dyDescent="0.3">
      <c r="A10627" s="2" t="s">
        <v>10658</v>
      </c>
      <c r="B10627" s="2" t="s">
        <v>19</v>
      </c>
      <c r="C10627" s="2" t="s">
        <v>33</v>
      </c>
      <c r="D10627" s="8">
        <v>4200.3599999999997</v>
      </c>
      <c r="E10627" s="11">
        <v>0.46</v>
      </c>
      <c r="F10627" s="18">
        <v>7</v>
      </c>
      <c r="G10627" s="15">
        <v>45392</v>
      </c>
      <c r="H10627" s="3">
        <v>45395</v>
      </c>
      <c r="I10627" s="2">
        <f t="shared" ref="I10627:I10628" si="472">DATEDIF(G10627,H10627,"d")</f>
        <v>3</v>
      </c>
      <c r="J10627" s="2" t="s">
        <v>31</v>
      </c>
      <c r="K10627" s="2" t="s">
        <v>16</v>
      </c>
      <c r="L10627" s="2">
        <v>358.59</v>
      </c>
      <c r="M10627" s="2" t="s">
        <v>39</v>
      </c>
    </row>
    <row r="10628" spans="1:13" ht="14.25" customHeight="1" x14ac:dyDescent="0.3">
      <c r="A10628" s="2" t="s">
        <v>10659</v>
      </c>
      <c r="B10628" s="2" t="s">
        <v>19</v>
      </c>
      <c r="C10628" s="2" t="s">
        <v>36</v>
      </c>
      <c r="D10628" s="8">
        <v>1441.34</v>
      </c>
      <c r="E10628" s="11">
        <v>0.48</v>
      </c>
      <c r="F10628" s="18">
        <v>3</v>
      </c>
      <c r="G10628" s="15">
        <v>45299</v>
      </c>
      <c r="H10628" s="3">
        <v>45303</v>
      </c>
      <c r="I10628" s="2">
        <f t="shared" si="472"/>
        <v>4</v>
      </c>
      <c r="J10628" s="2" t="s">
        <v>15</v>
      </c>
      <c r="K10628" s="2" t="s">
        <v>22</v>
      </c>
      <c r="L10628" s="2">
        <v>124.85</v>
      </c>
      <c r="M10628" s="2" t="s">
        <v>39</v>
      </c>
    </row>
    <row r="10629" spans="1:13" ht="14.25" hidden="1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3"/>
      <c r="J10629" s="2" t="s">
        <v>15</v>
      </c>
      <c r="K10629" s="2" t="s">
        <v>22</v>
      </c>
      <c r="L10629" s="2">
        <v>109.22</v>
      </c>
      <c r="M10629" s="2" t="s">
        <v>48</v>
      </c>
    </row>
    <row r="10630" spans="1:13" ht="14.25" hidden="1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3"/>
      <c r="J10630" s="2" t="s">
        <v>31</v>
      </c>
      <c r="K10630" s="2" t="s">
        <v>16</v>
      </c>
      <c r="L10630" s="2">
        <v>121.31</v>
      </c>
      <c r="M10630" s="2" t="s">
        <v>34</v>
      </c>
    </row>
    <row r="10631" spans="1:13" ht="14.25" customHeight="1" x14ac:dyDescent="0.3">
      <c r="A10631" s="2" t="s">
        <v>10662</v>
      </c>
      <c r="B10631" s="2" t="s">
        <v>19</v>
      </c>
      <c r="C10631" s="2" t="s">
        <v>14</v>
      </c>
      <c r="D10631" s="8">
        <v>2686.72</v>
      </c>
      <c r="E10631" s="11">
        <v>0.43</v>
      </c>
      <c r="F10631" s="18">
        <v>3</v>
      </c>
      <c r="G10631" s="15">
        <v>45419</v>
      </c>
      <c r="H10631" s="3">
        <v>45420</v>
      </c>
      <c r="I10631" s="2">
        <f t="shared" ref="I10631:I10632" si="473">DATEDIF(G10631,H10631,"d")</f>
        <v>1</v>
      </c>
      <c r="J10631" s="2" t="s">
        <v>21</v>
      </c>
      <c r="K10631" s="2" t="s">
        <v>27</v>
      </c>
      <c r="L10631" s="2">
        <v>577.74</v>
      </c>
      <c r="M10631" s="2" t="s">
        <v>23</v>
      </c>
    </row>
    <row r="10632" spans="1:13" ht="14.25" customHeight="1" x14ac:dyDescent="0.3">
      <c r="A10632" s="2" t="s">
        <v>10663</v>
      </c>
      <c r="B10632" s="2" t="s">
        <v>19</v>
      </c>
      <c r="C10632" s="2" t="s">
        <v>14</v>
      </c>
      <c r="D10632" s="8">
        <v>4173.34</v>
      </c>
      <c r="E10632" s="11">
        <v>0.47</v>
      </c>
      <c r="F10632" s="18">
        <v>2</v>
      </c>
      <c r="G10632" s="15">
        <v>44953</v>
      </c>
      <c r="H10632" s="3">
        <v>44957</v>
      </c>
      <c r="I10632" s="2">
        <f t="shared" si="473"/>
        <v>4</v>
      </c>
      <c r="J10632" s="2" t="s">
        <v>15</v>
      </c>
      <c r="K10632" s="2" t="s">
        <v>22</v>
      </c>
      <c r="L10632" s="2">
        <v>1218.6199999999999</v>
      </c>
      <c r="M10632" s="2" t="s">
        <v>17</v>
      </c>
    </row>
    <row r="10633" spans="1:13" ht="14.25" hidden="1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3"/>
      <c r="J10633" s="2" t="s">
        <v>21</v>
      </c>
      <c r="K10633" s="2" t="s">
        <v>16</v>
      </c>
      <c r="L10633" s="2">
        <v>97.24</v>
      </c>
      <c r="M10633" s="2" t="s">
        <v>48</v>
      </c>
    </row>
    <row r="10634" spans="1:13" ht="14.25" hidden="1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3"/>
      <c r="J10634" s="2" t="s">
        <v>21</v>
      </c>
      <c r="K10634" s="2" t="s">
        <v>16</v>
      </c>
      <c r="L10634" s="2">
        <v>533.77</v>
      </c>
      <c r="M10634" s="2" t="s">
        <v>48</v>
      </c>
    </row>
    <row r="10635" spans="1:13" ht="14.25" hidden="1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3"/>
      <c r="J10635" s="2" t="s">
        <v>15</v>
      </c>
      <c r="K10635" s="2" t="s">
        <v>22</v>
      </c>
      <c r="L10635" s="2">
        <v>233.7</v>
      </c>
      <c r="M10635" s="2" t="s">
        <v>17</v>
      </c>
    </row>
    <row r="10636" spans="1:13" ht="14.25" customHeight="1" x14ac:dyDescent="0.3">
      <c r="A10636" s="2" t="s">
        <v>10667</v>
      </c>
      <c r="B10636" s="2" t="s">
        <v>19</v>
      </c>
      <c r="C10636" s="2" t="s">
        <v>20</v>
      </c>
      <c r="D10636" s="8">
        <v>2080.58</v>
      </c>
      <c r="E10636" s="11">
        <v>0.39</v>
      </c>
      <c r="F10636" s="18">
        <v>8</v>
      </c>
      <c r="G10636" s="15">
        <v>45107</v>
      </c>
      <c r="H10636" s="3">
        <v>45112</v>
      </c>
      <c r="I10636" s="2">
        <f>DATEDIF(G10636,H10636,"d")</f>
        <v>5</v>
      </c>
      <c r="J10636" s="2" t="s">
        <v>21</v>
      </c>
      <c r="K10636" s="2" t="s">
        <v>27</v>
      </c>
      <c r="L10636" s="2">
        <v>354.14</v>
      </c>
      <c r="M10636" s="2" t="s">
        <v>23</v>
      </c>
    </row>
    <row r="10637" spans="1:13" ht="14.25" hidden="1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3"/>
      <c r="J10637" s="2" t="s">
        <v>31</v>
      </c>
      <c r="K10637" s="2" t="s">
        <v>22</v>
      </c>
      <c r="L10637" s="2">
        <v>11.37</v>
      </c>
      <c r="M10637" s="2" t="s">
        <v>17</v>
      </c>
    </row>
    <row r="10638" spans="1:13" ht="14.25" customHeight="1" x14ac:dyDescent="0.3">
      <c r="A10638" s="2" t="s">
        <v>10669</v>
      </c>
      <c r="B10638" s="2" t="s">
        <v>19</v>
      </c>
      <c r="C10638" s="2" t="s">
        <v>36</v>
      </c>
      <c r="D10638" s="8">
        <v>4562.57</v>
      </c>
      <c r="E10638" s="11">
        <v>0.38</v>
      </c>
      <c r="F10638" s="18">
        <v>2</v>
      </c>
      <c r="G10638" s="15">
        <v>45227</v>
      </c>
      <c r="H10638" s="3">
        <v>45228</v>
      </c>
      <c r="I10638" s="2">
        <f>DATEDIF(G10638,H10638,"d")</f>
        <v>1</v>
      </c>
      <c r="J10638" s="2" t="s">
        <v>15</v>
      </c>
      <c r="K10638" s="2" t="s">
        <v>16</v>
      </c>
      <c r="L10638" s="2">
        <v>967.49</v>
      </c>
      <c r="M10638" s="2" t="s">
        <v>39</v>
      </c>
    </row>
    <row r="10639" spans="1:13" ht="14.25" hidden="1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3"/>
      <c r="J10639" s="2" t="s">
        <v>15</v>
      </c>
      <c r="K10639" s="2" t="s">
        <v>16</v>
      </c>
      <c r="L10639" s="2">
        <v>701.16</v>
      </c>
      <c r="M10639" s="2" t="s">
        <v>28</v>
      </c>
    </row>
    <row r="10640" spans="1:13" ht="14.25" hidden="1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3"/>
      <c r="J10640" s="2" t="s">
        <v>21</v>
      </c>
      <c r="K10640" s="2" t="s">
        <v>16</v>
      </c>
      <c r="L10640" s="2">
        <v>494.65</v>
      </c>
      <c r="M10640" s="2" t="s">
        <v>23</v>
      </c>
    </row>
    <row r="10641" spans="1:13" ht="14.25" hidden="1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3"/>
      <c r="J10641" s="2" t="s">
        <v>15</v>
      </c>
      <c r="K10641" s="2" t="s">
        <v>16</v>
      </c>
      <c r="L10641" s="2">
        <v>1131.8399999999999</v>
      </c>
      <c r="M10641" s="2" t="s">
        <v>23</v>
      </c>
    </row>
    <row r="10642" spans="1:13" ht="14.25" hidden="1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3"/>
      <c r="J10642" s="2" t="s">
        <v>21</v>
      </c>
      <c r="K10642" s="2" t="s">
        <v>16</v>
      </c>
      <c r="L10642" s="2">
        <v>185.35</v>
      </c>
      <c r="M10642" s="2" t="s">
        <v>17</v>
      </c>
    </row>
    <row r="10643" spans="1:13" ht="14.25" hidden="1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3"/>
      <c r="J10643" s="2" t="s">
        <v>21</v>
      </c>
      <c r="K10643" s="2" t="s">
        <v>16</v>
      </c>
      <c r="L10643" s="2">
        <v>38.049999999999997</v>
      </c>
      <c r="M10643" s="2" t="s">
        <v>17</v>
      </c>
    </row>
    <row r="10644" spans="1:13" ht="14.25" hidden="1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3"/>
      <c r="J10644" s="2" t="s">
        <v>15</v>
      </c>
      <c r="K10644" s="2" t="s">
        <v>16</v>
      </c>
      <c r="L10644" s="2">
        <v>301.39</v>
      </c>
      <c r="M10644" s="2" t="s">
        <v>28</v>
      </c>
    </row>
    <row r="10645" spans="1:13" ht="14.25" hidden="1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3"/>
      <c r="J10645" s="2" t="s">
        <v>15</v>
      </c>
      <c r="K10645" s="2" t="s">
        <v>22</v>
      </c>
      <c r="L10645" s="2">
        <v>444.99</v>
      </c>
      <c r="M10645" s="2" t="s">
        <v>28</v>
      </c>
    </row>
    <row r="10646" spans="1:13" ht="14.25" customHeight="1" x14ac:dyDescent="0.3">
      <c r="A10646" s="2" t="s">
        <v>10677</v>
      </c>
      <c r="B10646" s="2" t="s">
        <v>19</v>
      </c>
      <c r="C10646" s="2" t="s">
        <v>36</v>
      </c>
      <c r="D10646" s="8">
        <v>4686.2700000000004</v>
      </c>
      <c r="E10646" s="11">
        <v>0.39</v>
      </c>
      <c r="F10646" s="18">
        <v>8</v>
      </c>
      <c r="G10646" s="15">
        <v>45128</v>
      </c>
      <c r="H10646" s="3">
        <v>45131</v>
      </c>
      <c r="I10646" s="2">
        <f>DATEDIF(G10646,H10646,"d")</f>
        <v>3</v>
      </c>
      <c r="J10646" s="2" t="s">
        <v>15</v>
      </c>
      <c r="K10646" s="2" t="s">
        <v>27</v>
      </c>
      <c r="L10646" s="2">
        <v>790.01</v>
      </c>
      <c r="M10646" s="2" t="s">
        <v>28</v>
      </c>
    </row>
    <row r="10647" spans="1:13" ht="14.25" hidden="1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3"/>
      <c r="J10647" s="2" t="s">
        <v>15</v>
      </c>
      <c r="K10647" s="2" t="s">
        <v>27</v>
      </c>
      <c r="L10647" s="2">
        <v>678.6</v>
      </c>
      <c r="M10647" s="2" t="s">
        <v>39</v>
      </c>
    </row>
    <row r="10648" spans="1:13" ht="14.25" hidden="1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3"/>
      <c r="J10648" s="2" t="s">
        <v>21</v>
      </c>
      <c r="K10648" s="2" t="s">
        <v>27</v>
      </c>
      <c r="L10648" s="2">
        <v>1122.8699999999999</v>
      </c>
      <c r="M10648" s="2" t="s">
        <v>34</v>
      </c>
    </row>
    <row r="10649" spans="1:13" ht="14.25" hidden="1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3"/>
      <c r="J10649" s="2" t="s">
        <v>21</v>
      </c>
      <c r="K10649" s="2" t="s">
        <v>16</v>
      </c>
      <c r="L10649" s="2">
        <v>716.04</v>
      </c>
      <c r="M10649" s="2" t="s">
        <v>48</v>
      </c>
    </row>
    <row r="10650" spans="1:13" ht="14.25" hidden="1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3"/>
      <c r="J10650" s="2" t="s">
        <v>21</v>
      </c>
      <c r="K10650" s="2" t="s">
        <v>27</v>
      </c>
      <c r="L10650" s="2">
        <v>163.71</v>
      </c>
      <c r="M10650" s="2" t="s">
        <v>48</v>
      </c>
    </row>
    <row r="10651" spans="1:13" ht="14.25" hidden="1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3"/>
      <c r="J10651" s="2" t="s">
        <v>31</v>
      </c>
      <c r="K10651" s="2" t="s">
        <v>16</v>
      </c>
      <c r="L10651" s="2">
        <v>277.91000000000003</v>
      </c>
      <c r="M10651" s="2" t="s">
        <v>34</v>
      </c>
    </row>
    <row r="10652" spans="1:13" ht="14.25" hidden="1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3"/>
      <c r="J10652" s="2" t="s">
        <v>21</v>
      </c>
      <c r="K10652" s="2" t="s">
        <v>22</v>
      </c>
      <c r="L10652" s="2">
        <v>198.81</v>
      </c>
      <c r="M10652" s="2" t="s">
        <v>34</v>
      </c>
    </row>
    <row r="10653" spans="1:13" ht="14.25" hidden="1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3"/>
      <c r="J10653" s="2" t="s">
        <v>21</v>
      </c>
      <c r="K10653" s="2" t="s">
        <v>22</v>
      </c>
      <c r="L10653" s="2">
        <v>840.06</v>
      </c>
      <c r="M10653" s="2" t="s">
        <v>28</v>
      </c>
    </row>
    <row r="10654" spans="1:13" ht="14.25" hidden="1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3"/>
      <c r="J10654" s="2" t="s">
        <v>31</v>
      </c>
      <c r="K10654" s="2" t="s">
        <v>16</v>
      </c>
      <c r="L10654" s="2">
        <v>275.62</v>
      </c>
      <c r="M10654" s="2" t="s">
        <v>28</v>
      </c>
    </row>
    <row r="10655" spans="1:13" ht="14.25" customHeight="1" x14ac:dyDescent="0.3">
      <c r="A10655" s="2" t="s">
        <v>10686</v>
      </c>
      <c r="B10655" s="2" t="s">
        <v>19</v>
      </c>
      <c r="C10655" s="2" t="s">
        <v>36</v>
      </c>
      <c r="D10655" s="8">
        <v>3567.85</v>
      </c>
      <c r="E10655" s="11">
        <v>0.24</v>
      </c>
      <c r="F10655" s="18">
        <v>1</v>
      </c>
      <c r="G10655" s="15">
        <v>45041</v>
      </c>
      <c r="H10655" s="3">
        <v>45045</v>
      </c>
      <c r="I10655" s="2">
        <f>DATEDIF(G10655,H10655,"d")</f>
        <v>4</v>
      </c>
      <c r="J10655" s="2" t="s">
        <v>15</v>
      </c>
      <c r="K10655" s="2" t="s">
        <v>27</v>
      </c>
      <c r="L10655" s="2">
        <v>285.91000000000003</v>
      </c>
      <c r="M10655" s="2" t="s">
        <v>23</v>
      </c>
    </row>
    <row r="10656" spans="1:13" ht="14.25" hidden="1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3"/>
      <c r="J10656" s="2" t="s">
        <v>15</v>
      </c>
      <c r="K10656" s="2" t="s">
        <v>16</v>
      </c>
      <c r="L10656" s="2">
        <v>806.62</v>
      </c>
      <c r="M10656" s="2" t="s">
        <v>28</v>
      </c>
    </row>
    <row r="10657" spans="1:13" ht="14.25" hidden="1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3"/>
      <c r="J10657" s="2" t="s">
        <v>21</v>
      </c>
      <c r="K10657" s="2" t="s">
        <v>16</v>
      </c>
      <c r="L10657" s="2">
        <v>537.54999999999995</v>
      </c>
      <c r="M10657" s="2" t="s">
        <v>39</v>
      </c>
    </row>
    <row r="10658" spans="1:13" ht="14.25" hidden="1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3"/>
      <c r="J10658" s="2" t="s">
        <v>21</v>
      </c>
      <c r="K10658" s="2" t="s">
        <v>16</v>
      </c>
      <c r="L10658" s="2">
        <v>225.6</v>
      </c>
      <c r="M10658" s="2" t="s">
        <v>34</v>
      </c>
    </row>
    <row r="10659" spans="1:13" ht="14.25" hidden="1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3"/>
      <c r="J10659" s="2" t="s">
        <v>31</v>
      </c>
      <c r="K10659" s="2" t="s">
        <v>22</v>
      </c>
      <c r="L10659" s="2">
        <v>679.5</v>
      </c>
      <c r="M10659" s="2" t="s">
        <v>34</v>
      </c>
    </row>
    <row r="10660" spans="1:13" ht="14.25" hidden="1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3"/>
      <c r="J10660" s="2" t="s">
        <v>21</v>
      </c>
      <c r="K10660" s="2" t="s">
        <v>27</v>
      </c>
      <c r="L10660" s="2">
        <v>444.76</v>
      </c>
      <c r="M10660" s="2" t="s">
        <v>39</v>
      </c>
    </row>
    <row r="10661" spans="1:13" ht="14.25" hidden="1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3"/>
      <c r="J10661" s="2" t="s">
        <v>15</v>
      </c>
      <c r="K10661" s="2" t="s">
        <v>22</v>
      </c>
      <c r="L10661" s="2">
        <v>1245.4000000000001</v>
      </c>
      <c r="M10661" s="2" t="s">
        <v>34</v>
      </c>
    </row>
    <row r="10662" spans="1:13" ht="14.25" hidden="1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3"/>
      <c r="J10662" s="2" t="s">
        <v>15</v>
      </c>
      <c r="K10662" s="2" t="s">
        <v>27</v>
      </c>
      <c r="L10662" s="2">
        <v>573.63</v>
      </c>
      <c r="M10662" s="2" t="s">
        <v>23</v>
      </c>
    </row>
    <row r="10663" spans="1:13" ht="14.25" customHeight="1" x14ac:dyDescent="0.3">
      <c r="A10663" s="2" t="s">
        <v>10694</v>
      </c>
      <c r="B10663" s="2" t="s">
        <v>19</v>
      </c>
      <c r="C10663" s="2" t="s">
        <v>26</v>
      </c>
      <c r="D10663" s="8">
        <v>4210.96</v>
      </c>
      <c r="E10663" s="11">
        <v>0.18</v>
      </c>
      <c r="F10663" s="18">
        <v>4</v>
      </c>
      <c r="G10663" s="15">
        <v>45605</v>
      </c>
      <c r="H10663" s="3">
        <v>45607</v>
      </c>
      <c r="I10663" s="2">
        <f t="shared" ref="I10663:I10665" si="474">DATEDIF(G10663,H10663,"d")</f>
        <v>2</v>
      </c>
      <c r="J10663" s="2" t="s">
        <v>21</v>
      </c>
      <c r="K10663" s="2" t="s">
        <v>22</v>
      </c>
      <c r="L10663" s="2">
        <v>362.25</v>
      </c>
      <c r="M10663" s="2" t="s">
        <v>28</v>
      </c>
    </row>
    <row r="10664" spans="1:13" ht="14.25" customHeight="1" x14ac:dyDescent="0.3">
      <c r="A10664" s="2" t="s">
        <v>10695</v>
      </c>
      <c r="B10664" s="2" t="s">
        <v>19</v>
      </c>
      <c r="C10664" s="2" t="s">
        <v>14</v>
      </c>
      <c r="D10664" s="8">
        <v>4947.04</v>
      </c>
      <c r="E10664" s="11">
        <v>0.03</v>
      </c>
      <c r="F10664" s="18">
        <v>6</v>
      </c>
      <c r="G10664" s="15">
        <v>45005</v>
      </c>
      <c r="H10664" s="3">
        <v>45010</v>
      </c>
      <c r="I10664" s="2">
        <f t="shared" si="474"/>
        <v>5</v>
      </c>
      <c r="J10664" s="2" t="s">
        <v>21</v>
      </c>
      <c r="K10664" s="2" t="s">
        <v>16</v>
      </c>
      <c r="L10664" s="2">
        <v>779.86</v>
      </c>
      <c r="M10664" s="2" t="s">
        <v>28</v>
      </c>
    </row>
    <row r="10665" spans="1:13" ht="14.25" customHeight="1" x14ac:dyDescent="0.3">
      <c r="A10665" s="2" t="s">
        <v>10696</v>
      </c>
      <c r="B10665" s="2" t="s">
        <v>19</v>
      </c>
      <c r="C10665" s="2" t="s">
        <v>33</v>
      </c>
      <c r="D10665" s="8">
        <v>670.43</v>
      </c>
      <c r="E10665" s="11">
        <v>0.08</v>
      </c>
      <c r="F10665" s="18">
        <v>7</v>
      </c>
      <c r="G10665" s="15">
        <v>45361</v>
      </c>
      <c r="H10665" s="3">
        <v>45367</v>
      </c>
      <c r="I10665" s="2">
        <f t="shared" si="474"/>
        <v>6</v>
      </c>
      <c r="J10665" s="2" t="s">
        <v>31</v>
      </c>
      <c r="K10665" s="2" t="s">
        <v>27</v>
      </c>
      <c r="L10665" s="2">
        <v>161.61000000000001</v>
      </c>
      <c r="M10665" s="2" t="s">
        <v>23</v>
      </c>
    </row>
    <row r="10666" spans="1:13" ht="14.25" hidden="1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3"/>
      <c r="J10666" s="2" t="s">
        <v>31</v>
      </c>
      <c r="K10666" s="2" t="s">
        <v>22</v>
      </c>
      <c r="L10666" s="2">
        <v>142.21</v>
      </c>
      <c r="M10666" s="2" t="s">
        <v>28</v>
      </c>
    </row>
    <row r="10667" spans="1:13" ht="14.25" hidden="1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3"/>
      <c r="J10667" s="2" t="s">
        <v>21</v>
      </c>
      <c r="K10667" s="2" t="s">
        <v>22</v>
      </c>
      <c r="L10667" s="2">
        <v>390.67</v>
      </c>
      <c r="M10667" s="2" t="s">
        <v>28</v>
      </c>
    </row>
    <row r="10668" spans="1:13" ht="14.25" hidden="1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3"/>
      <c r="J10668" s="2" t="s">
        <v>31</v>
      </c>
      <c r="K10668" s="2" t="s">
        <v>27</v>
      </c>
      <c r="L10668" s="2">
        <v>61.98</v>
      </c>
      <c r="M10668" s="2" t="s">
        <v>23</v>
      </c>
    </row>
    <row r="10669" spans="1:13" ht="14.25" customHeight="1" x14ac:dyDescent="0.3">
      <c r="A10669" s="2" t="s">
        <v>10700</v>
      </c>
      <c r="B10669" s="2" t="s">
        <v>19</v>
      </c>
      <c r="C10669" s="2" t="s">
        <v>26</v>
      </c>
      <c r="D10669" s="8">
        <v>2749.83</v>
      </c>
      <c r="E10669" s="11">
        <v>0.45</v>
      </c>
      <c r="F10669" s="18">
        <v>5</v>
      </c>
      <c r="G10669" s="15">
        <v>45346</v>
      </c>
      <c r="H10669" s="3">
        <v>45348</v>
      </c>
      <c r="I10669" s="2">
        <f>DATEDIF(G10669,H10669,"d")</f>
        <v>2</v>
      </c>
      <c r="J10669" s="2" t="s">
        <v>15</v>
      </c>
      <c r="K10669" s="2" t="s">
        <v>22</v>
      </c>
      <c r="L10669" s="2">
        <v>451.27</v>
      </c>
      <c r="M10669" s="2" t="s">
        <v>28</v>
      </c>
    </row>
    <row r="10670" spans="1:13" ht="14.25" hidden="1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3"/>
      <c r="J10670" s="2" t="s">
        <v>15</v>
      </c>
      <c r="K10670" s="2" t="s">
        <v>16</v>
      </c>
      <c r="L10670" s="2">
        <v>1202.3699999999999</v>
      </c>
      <c r="M10670" s="2" t="s">
        <v>17</v>
      </c>
    </row>
    <row r="10671" spans="1:13" ht="14.25" customHeight="1" x14ac:dyDescent="0.3">
      <c r="A10671" s="2" t="s">
        <v>10702</v>
      </c>
      <c r="B10671" s="2" t="s">
        <v>19</v>
      </c>
      <c r="C10671" s="2" t="s">
        <v>36</v>
      </c>
      <c r="D10671" s="8">
        <v>193.06</v>
      </c>
      <c r="E10671" s="11">
        <v>0.47</v>
      </c>
      <c r="F10671" s="18">
        <v>9</v>
      </c>
      <c r="G10671" s="15">
        <v>45461</v>
      </c>
      <c r="H10671" s="3">
        <v>45466</v>
      </c>
      <c r="I10671" s="2">
        <f>DATEDIF(G10671,H10671,"d")</f>
        <v>5</v>
      </c>
      <c r="J10671" s="2" t="s">
        <v>31</v>
      </c>
      <c r="K10671" s="2" t="s">
        <v>22</v>
      </c>
      <c r="L10671" s="2">
        <v>46.57</v>
      </c>
      <c r="M10671" s="2" t="s">
        <v>28</v>
      </c>
    </row>
    <row r="10672" spans="1:13" ht="14.25" hidden="1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3"/>
      <c r="J10672" s="2" t="s">
        <v>15</v>
      </c>
      <c r="K10672" s="2" t="s">
        <v>16</v>
      </c>
      <c r="L10672" s="2">
        <v>968.7</v>
      </c>
      <c r="M10672" s="2" t="s">
        <v>17</v>
      </c>
    </row>
    <row r="10673" spans="1:13" ht="14.25" hidden="1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3"/>
      <c r="J10673" s="2" t="s">
        <v>15</v>
      </c>
      <c r="K10673" s="2" t="s">
        <v>27</v>
      </c>
      <c r="L10673" s="2">
        <v>1232.33</v>
      </c>
      <c r="M10673" s="2" t="s">
        <v>23</v>
      </c>
    </row>
    <row r="10674" spans="1:13" ht="14.25" hidden="1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3"/>
      <c r="J10674" s="2" t="s">
        <v>15</v>
      </c>
      <c r="K10674" s="2" t="s">
        <v>27</v>
      </c>
      <c r="L10674" s="2">
        <v>454.61</v>
      </c>
      <c r="M10674" s="2" t="s">
        <v>39</v>
      </c>
    </row>
    <row r="10675" spans="1:13" ht="14.25" hidden="1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3"/>
      <c r="J10675" s="2" t="s">
        <v>15</v>
      </c>
      <c r="K10675" s="2" t="s">
        <v>16</v>
      </c>
      <c r="L10675" s="2">
        <v>638.82000000000005</v>
      </c>
      <c r="M10675" s="2" t="s">
        <v>39</v>
      </c>
    </row>
    <row r="10676" spans="1:13" ht="14.25" hidden="1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3"/>
      <c r="J10676" s="2" t="s">
        <v>31</v>
      </c>
      <c r="K10676" s="2" t="s">
        <v>27</v>
      </c>
      <c r="L10676" s="2">
        <v>170.33</v>
      </c>
      <c r="M10676" s="2" t="s">
        <v>17</v>
      </c>
    </row>
    <row r="10677" spans="1:13" ht="14.25" hidden="1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3"/>
      <c r="J10677" s="2" t="s">
        <v>15</v>
      </c>
      <c r="K10677" s="2" t="s">
        <v>27</v>
      </c>
      <c r="L10677" s="2">
        <v>1093.0999999999999</v>
      </c>
      <c r="M10677" s="2" t="s">
        <v>23</v>
      </c>
    </row>
    <row r="10678" spans="1:13" ht="14.25" hidden="1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3"/>
      <c r="J10678" s="2" t="s">
        <v>21</v>
      </c>
      <c r="K10678" s="2" t="s">
        <v>22</v>
      </c>
      <c r="L10678" s="2">
        <v>450.08</v>
      </c>
      <c r="M10678" s="2" t="s">
        <v>34</v>
      </c>
    </row>
    <row r="10679" spans="1:13" ht="14.25" hidden="1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3"/>
      <c r="J10679" s="2" t="s">
        <v>31</v>
      </c>
      <c r="K10679" s="2" t="s">
        <v>22</v>
      </c>
      <c r="L10679" s="2">
        <v>1039.24</v>
      </c>
      <c r="M10679" s="2" t="s">
        <v>28</v>
      </c>
    </row>
    <row r="10680" spans="1:13" ht="14.25" hidden="1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3"/>
      <c r="J10680" s="2" t="s">
        <v>31</v>
      </c>
      <c r="K10680" s="2" t="s">
        <v>16</v>
      </c>
      <c r="L10680" s="2">
        <v>337.48</v>
      </c>
      <c r="M10680" s="2" t="s">
        <v>48</v>
      </c>
    </row>
    <row r="10681" spans="1:13" ht="14.25" hidden="1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3"/>
      <c r="J10681" s="2" t="s">
        <v>15</v>
      </c>
      <c r="K10681" s="2" t="s">
        <v>27</v>
      </c>
      <c r="L10681" s="2">
        <v>570.92999999999995</v>
      </c>
      <c r="M10681" s="2" t="s">
        <v>23</v>
      </c>
    </row>
    <row r="10682" spans="1:13" ht="14.25" hidden="1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3"/>
      <c r="J10682" s="2" t="s">
        <v>21</v>
      </c>
      <c r="K10682" s="2" t="s">
        <v>22</v>
      </c>
      <c r="L10682" s="2">
        <v>861.6</v>
      </c>
      <c r="M10682" s="2" t="s">
        <v>34</v>
      </c>
    </row>
    <row r="10683" spans="1:13" ht="14.25" hidden="1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3"/>
      <c r="J10683" s="2" t="s">
        <v>15</v>
      </c>
      <c r="K10683" s="2" t="s">
        <v>16</v>
      </c>
      <c r="L10683" s="2">
        <v>176.56</v>
      </c>
      <c r="M10683" s="2" t="s">
        <v>34</v>
      </c>
    </row>
    <row r="10684" spans="1:13" ht="14.25" hidden="1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3"/>
      <c r="J10684" s="2" t="s">
        <v>15</v>
      </c>
      <c r="K10684" s="2" t="s">
        <v>27</v>
      </c>
      <c r="L10684" s="2">
        <v>940.76</v>
      </c>
      <c r="M10684" s="2" t="s">
        <v>48</v>
      </c>
    </row>
    <row r="10685" spans="1:13" ht="14.25" customHeight="1" x14ac:dyDescent="0.3">
      <c r="A10685" s="2" t="s">
        <v>10716</v>
      </c>
      <c r="B10685" s="2" t="s">
        <v>19</v>
      </c>
      <c r="C10685" s="2" t="s">
        <v>26</v>
      </c>
      <c r="D10685" s="8">
        <v>4794.13</v>
      </c>
      <c r="E10685" s="11">
        <v>0.08</v>
      </c>
      <c r="F10685" s="18">
        <v>4</v>
      </c>
      <c r="G10685" s="15">
        <v>45009</v>
      </c>
      <c r="H10685" s="3">
        <v>45011</v>
      </c>
      <c r="I10685" s="2">
        <f>DATEDIF(G10685,H10685,"d")</f>
        <v>2</v>
      </c>
      <c r="J10685" s="2" t="s">
        <v>31</v>
      </c>
      <c r="K10685" s="2" t="s">
        <v>22</v>
      </c>
      <c r="L10685" s="2">
        <v>704.72</v>
      </c>
      <c r="M10685" s="2" t="s">
        <v>48</v>
      </c>
    </row>
    <row r="10686" spans="1:13" ht="14.25" hidden="1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3"/>
      <c r="J10686" s="2" t="s">
        <v>15</v>
      </c>
      <c r="K10686" s="2" t="s">
        <v>16</v>
      </c>
      <c r="L10686" s="2">
        <v>255.43</v>
      </c>
      <c r="M10686" s="2" t="s">
        <v>28</v>
      </c>
    </row>
    <row r="10687" spans="1:13" ht="14.25" hidden="1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3"/>
      <c r="J10687" s="2" t="s">
        <v>21</v>
      </c>
      <c r="K10687" s="2" t="s">
        <v>27</v>
      </c>
      <c r="L10687" s="2">
        <v>1073.4100000000001</v>
      </c>
      <c r="M10687" s="2" t="s">
        <v>23</v>
      </c>
    </row>
    <row r="10688" spans="1:13" ht="14.25" hidden="1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3"/>
      <c r="J10688" s="2" t="s">
        <v>31</v>
      </c>
      <c r="K10688" s="2" t="s">
        <v>16</v>
      </c>
      <c r="L10688" s="2">
        <v>617.27</v>
      </c>
      <c r="M10688" s="2" t="s">
        <v>17</v>
      </c>
    </row>
    <row r="10689" spans="1:13" ht="14.25" hidden="1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3"/>
      <c r="J10689" s="2" t="s">
        <v>21</v>
      </c>
      <c r="K10689" s="2" t="s">
        <v>27</v>
      </c>
      <c r="L10689" s="2">
        <v>905.39</v>
      </c>
      <c r="M10689" s="2" t="s">
        <v>23</v>
      </c>
    </row>
    <row r="10690" spans="1:13" ht="14.25" hidden="1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3"/>
      <c r="J10690" s="2" t="s">
        <v>15</v>
      </c>
      <c r="K10690" s="2" t="s">
        <v>16</v>
      </c>
      <c r="L10690" s="2">
        <v>38.33</v>
      </c>
      <c r="M10690" s="2" t="s">
        <v>28</v>
      </c>
    </row>
    <row r="10691" spans="1:13" ht="14.25" hidden="1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3"/>
      <c r="J10691" s="2" t="s">
        <v>15</v>
      </c>
      <c r="K10691" s="2" t="s">
        <v>22</v>
      </c>
      <c r="L10691" s="2">
        <v>697.32</v>
      </c>
      <c r="M10691" s="2" t="s">
        <v>28</v>
      </c>
    </row>
    <row r="10692" spans="1:13" ht="14.25" customHeight="1" x14ac:dyDescent="0.3">
      <c r="A10692" s="2" t="s">
        <v>10723</v>
      </c>
      <c r="B10692" s="2" t="s">
        <v>19</v>
      </c>
      <c r="C10692" s="2" t="s">
        <v>26</v>
      </c>
      <c r="D10692" s="8">
        <v>2920.26</v>
      </c>
      <c r="E10692" s="11">
        <v>0.45</v>
      </c>
      <c r="F10692" s="18">
        <v>9</v>
      </c>
      <c r="G10692" s="15">
        <v>44998</v>
      </c>
      <c r="H10692" s="3">
        <v>45001</v>
      </c>
      <c r="I10692" s="2">
        <f>DATEDIF(G10692,H10692,"d")</f>
        <v>3</v>
      </c>
      <c r="J10692" s="2" t="s">
        <v>21</v>
      </c>
      <c r="K10692" s="2" t="s">
        <v>16</v>
      </c>
      <c r="L10692" s="2">
        <v>844.5</v>
      </c>
      <c r="M10692" s="2" t="s">
        <v>28</v>
      </c>
    </row>
    <row r="10693" spans="1:13" ht="14.25" hidden="1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3"/>
      <c r="J10693" s="2" t="s">
        <v>21</v>
      </c>
      <c r="K10693" s="2" t="s">
        <v>27</v>
      </c>
      <c r="L10693" s="2">
        <v>219.27</v>
      </c>
      <c r="M10693" s="2" t="s">
        <v>23</v>
      </c>
    </row>
    <row r="10694" spans="1:13" ht="14.25" hidden="1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3"/>
      <c r="J10694" s="2" t="s">
        <v>15</v>
      </c>
      <c r="K10694" s="2" t="s">
        <v>27</v>
      </c>
      <c r="L10694" s="2">
        <v>245.73</v>
      </c>
      <c r="M10694" s="2" t="s">
        <v>28</v>
      </c>
    </row>
    <row r="10695" spans="1:13" ht="14.25" hidden="1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3"/>
      <c r="J10695" s="2" t="s">
        <v>15</v>
      </c>
      <c r="K10695" s="2" t="s">
        <v>16</v>
      </c>
      <c r="L10695" s="2">
        <v>99.68</v>
      </c>
      <c r="M10695" s="2" t="s">
        <v>34</v>
      </c>
    </row>
    <row r="10696" spans="1:13" ht="14.25" hidden="1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3"/>
      <c r="J10696" s="2" t="s">
        <v>15</v>
      </c>
      <c r="K10696" s="2" t="s">
        <v>22</v>
      </c>
      <c r="L10696" s="2">
        <v>1025.92</v>
      </c>
      <c r="M10696" s="2" t="s">
        <v>34</v>
      </c>
    </row>
    <row r="10697" spans="1:13" ht="14.25" hidden="1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3"/>
      <c r="J10697" s="2" t="s">
        <v>31</v>
      </c>
      <c r="K10697" s="2" t="s">
        <v>27</v>
      </c>
      <c r="L10697" s="2">
        <v>224.18</v>
      </c>
      <c r="M10697" s="2" t="s">
        <v>17</v>
      </c>
    </row>
    <row r="10698" spans="1:13" ht="14.25" hidden="1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3"/>
      <c r="J10698" s="2" t="s">
        <v>21</v>
      </c>
      <c r="K10698" s="2" t="s">
        <v>16</v>
      </c>
      <c r="L10698" s="2">
        <v>356.03</v>
      </c>
      <c r="M10698" s="2" t="s">
        <v>48</v>
      </c>
    </row>
    <row r="10699" spans="1:13" ht="14.25" hidden="1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3"/>
      <c r="J10699" s="2" t="s">
        <v>31</v>
      </c>
      <c r="K10699" s="2" t="s">
        <v>16</v>
      </c>
      <c r="L10699" s="2">
        <v>336.19</v>
      </c>
      <c r="M10699" s="2" t="s">
        <v>39</v>
      </c>
    </row>
    <row r="10700" spans="1:13" ht="14.25" customHeight="1" x14ac:dyDescent="0.3">
      <c r="A10700" s="2" t="s">
        <v>10731</v>
      </c>
      <c r="B10700" s="2" t="s">
        <v>19</v>
      </c>
      <c r="C10700" s="2" t="s">
        <v>20</v>
      </c>
      <c r="D10700" s="8">
        <v>2771.4</v>
      </c>
      <c r="E10700" s="11">
        <v>0.09</v>
      </c>
      <c r="F10700" s="18">
        <v>8</v>
      </c>
      <c r="G10700" s="15">
        <v>45501</v>
      </c>
      <c r="H10700" s="3">
        <v>45508</v>
      </c>
      <c r="I10700" s="2">
        <f>DATEDIF(G10700,H10700,"d")</f>
        <v>7</v>
      </c>
      <c r="J10700" s="2" t="s">
        <v>21</v>
      </c>
      <c r="K10700" s="2" t="s">
        <v>16</v>
      </c>
      <c r="L10700" s="2">
        <v>417.04</v>
      </c>
      <c r="M10700" s="2" t="s">
        <v>17</v>
      </c>
    </row>
    <row r="10701" spans="1:13" ht="14.25" hidden="1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3"/>
      <c r="J10701" s="2" t="s">
        <v>15</v>
      </c>
      <c r="K10701" s="2" t="s">
        <v>22</v>
      </c>
      <c r="L10701" s="2">
        <v>1145.71</v>
      </c>
      <c r="M10701" s="2" t="s">
        <v>23</v>
      </c>
    </row>
    <row r="10702" spans="1:13" ht="14.25" hidden="1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3"/>
      <c r="J10702" s="2" t="s">
        <v>15</v>
      </c>
      <c r="K10702" s="2" t="s">
        <v>16</v>
      </c>
      <c r="L10702" s="2">
        <v>425.53</v>
      </c>
      <c r="M10702" s="2" t="s">
        <v>23</v>
      </c>
    </row>
    <row r="10703" spans="1:13" ht="14.25" hidden="1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3"/>
      <c r="J10703" s="2" t="s">
        <v>15</v>
      </c>
      <c r="K10703" s="2" t="s">
        <v>16</v>
      </c>
      <c r="L10703" s="2">
        <v>96.29</v>
      </c>
      <c r="M10703" s="2" t="s">
        <v>28</v>
      </c>
    </row>
    <row r="10704" spans="1:13" ht="14.25" hidden="1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3"/>
      <c r="J10704" s="2" t="s">
        <v>15</v>
      </c>
      <c r="K10704" s="2" t="s">
        <v>22</v>
      </c>
      <c r="L10704" s="2">
        <v>412.5</v>
      </c>
      <c r="M10704" s="2" t="s">
        <v>28</v>
      </c>
    </row>
    <row r="10705" spans="1:13" ht="14.25" hidden="1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3"/>
      <c r="J10705" s="2" t="s">
        <v>21</v>
      </c>
      <c r="K10705" s="2" t="s">
        <v>16</v>
      </c>
      <c r="L10705" s="2">
        <v>705.57</v>
      </c>
      <c r="M10705" s="2" t="s">
        <v>34</v>
      </c>
    </row>
    <row r="10706" spans="1:13" ht="14.25" hidden="1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3"/>
      <c r="J10706" s="2" t="s">
        <v>15</v>
      </c>
      <c r="K10706" s="2" t="s">
        <v>27</v>
      </c>
      <c r="L10706" s="2">
        <v>473.43</v>
      </c>
      <c r="M10706" s="2" t="s">
        <v>17</v>
      </c>
    </row>
    <row r="10707" spans="1:13" ht="14.25" hidden="1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3"/>
      <c r="J10707" s="2" t="s">
        <v>21</v>
      </c>
      <c r="K10707" s="2" t="s">
        <v>16</v>
      </c>
      <c r="L10707" s="2">
        <v>80.290000000000006</v>
      </c>
      <c r="M10707" s="2" t="s">
        <v>48</v>
      </c>
    </row>
    <row r="10708" spans="1:13" ht="14.25" hidden="1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3"/>
      <c r="J10708" s="2" t="s">
        <v>31</v>
      </c>
      <c r="K10708" s="2" t="s">
        <v>16</v>
      </c>
      <c r="L10708" s="2">
        <v>1118.17</v>
      </c>
      <c r="M10708" s="2" t="s">
        <v>23</v>
      </c>
    </row>
    <row r="10709" spans="1:13" ht="14.25" hidden="1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3"/>
      <c r="J10709" s="2" t="s">
        <v>15</v>
      </c>
      <c r="K10709" s="2" t="s">
        <v>27</v>
      </c>
      <c r="L10709" s="2">
        <v>213.55</v>
      </c>
      <c r="M10709" s="2" t="s">
        <v>39</v>
      </c>
    </row>
    <row r="10710" spans="1:13" ht="14.25" hidden="1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3"/>
      <c r="J10710" s="2" t="s">
        <v>31</v>
      </c>
      <c r="K10710" s="2" t="s">
        <v>16</v>
      </c>
      <c r="L10710" s="2">
        <v>709.71</v>
      </c>
      <c r="M10710" s="2" t="s">
        <v>17</v>
      </c>
    </row>
    <row r="10711" spans="1:13" ht="14.25" hidden="1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3"/>
      <c r="J10711" s="2" t="s">
        <v>21</v>
      </c>
      <c r="K10711" s="2" t="s">
        <v>16</v>
      </c>
      <c r="L10711" s="2">
        <v>11.66</v>
      </c>
      <c r="M10711" s="2" t="s">
        <v>48</v>
      </c>
    </row>
    <row r="10712" spans="1:13" ht="14.25" customHeight="1" x14ac:dyDescent="0.3">
      <c r="A10712" s="2" t="s">
        <v>10743</v>
      </c>
      <c r="B10712" s="2" t="s">
        <v>19</v>
      </c>
      <c r="C10712" s="2" t="s">
        <v>14</v>
      </c>
      <c r="D10712" s="8">
        <v>4993.09</v>
      </c>
      <c r="E10712" s="11">
        <v>0.25</v>
      </c>
      <c r="F10712" s="18">
        <v>4</v>
      </c>
      <c r="G10712" s="15">
        <v>45614</v>
      </c>
      <c r="H10712" s="3">
        <v>45616</v>
      </c>
      <c r="I10712" s="2">
        <f t="shared" ref="I10712:I10713" si="475">DATEDIF(G10712,H10712,"d")</f>
        <v>2</v>
      </c>
      <c r="J10712" s="2" t="s">
        <v>21</v>
      </c>
      <c r="K10712" s="2" t="s">
        <v>27</v>
      </c>
      <c r="L10712" s="2">
        <v>824.62</v>
      </c>
      <c r="M10712" s="2" t="s">
        <v>28</v>
      </c>
    </row>
    <row r="10713" spans="1:13" ht="14.25" customHeight="1" x14ac:dyDescent="0.3">
      <c r="A10713" s="2" t="s">
        <v>10744</v>
      </c>
      <c r="B10713" s="2" t="s">
        <v>19</v>
      </c>
      <c r="C10713" s="2" t="s">
        <v>26</v>
      </c>
      <c r="D10713" s="8">
        <v>3829.37</v>
      </c>
      <c r="E10713" s="11">
        <v>0.28999999999999998</v>
      </c>
      <c r="F10713" s="18">
        <v>6</v>
      </c>
      <c r="G10713" s="15">
        <v>45267</v>
      </c>
      <c r="H10713" s="3">
        <v>45270</v>
      </c>
      <c r="I10713" s="2">
        <f t="shared" si="475"/>
        <v>3</v>
      </c>
      <c r="J10713" s="2" t="s">
        <v>21</v>
      </c>
      <c r="K10713" s="2" t="s">
        <v>16</v>
      </c>
      <c r="L10713" s="2">
        <v>609.99</v>
      </c>
      <c r="M10713" s="2" t="s">
        <v>23</v>
      </c>
    </row>
    <row r="10714" spans="1:13" ht="14.25" hidden="1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3"/>
      <c r="J10714" s="2" t="s">
        <v>31</v>
      </c>
      <c r="K10714" s="2" t="s">
        <v>27</v>
      </c>
      <c r="L10714" s="2">
        <v>138.27000000000001</v>
      </c>
      <c r="M10714" s="2" t="s">
        <v>39</v>
      </c>
    </row>
    <row r="10715" spans="1:13" ht="14.25" customHeight="1" x14ac:dyDescent="0.3">
      <c r="A10715" s="2" t="s">
        <v>10746</v>
      </c>
      <c r="B10715" s="2" t="s">
        <v>19</v>
      </c>
      <c r="C10715" s="2" t="s">
        <v>33</v>
      </c>
      <c r="D10715" s="8">
        <v>3450.59</v>
      </c>
      <c r="E10715" s="11">
        <v>0.44</v>
      </c>
      <c r="F10715" s="18">
        <v>9</v>
      </c>
      <c r="G10715" s="15">
        <v>45230</v>
      </c>
      <c r="H10715" s="3">
        <v>45231</v>
      </c>
      <c r="I10715" s="2">
        <f>DATEDIF(G10715,H10715,"d")</f>
        <v>1</v>
      </c>
      <c r="J10715" s="2" t="s">
        <v>21</v>
      </c>
      <c r="K10715" s="2" t="s">
        <v>16</v>
      </c>
      <c r="L10715" s="2">
        <v>342.01</v>
      </c>
      <c r="M10715" s="2" t="s">
        <v>39</v>
      </c>
    </row>
    <row r="10716" spans="1:13" ht="14.25" hidden="1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3"/>
      <c r="J10716" s="2" t="s">
        <v>21</v>
      </c>
      <c r="K10716" s="2" t="s">
        <v>27</v>
      </c>
      <c r="L10716" s="2">
        <v>267.08999999999997</v>
      </c>
      <c r="M10716" s="2" t="s">
        <v>48</v>
      </c>
    </row>
    <row r="10717" spans="1:13" ht="14.25" hidden="1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3"/>
      <c r="J10717" s="2" t="s">
        <v>31</v>
      </c>
      <c r="K10717" s="2" t="s">
        <v>27</v>
      </c>
      <c r="L10717" s="2">
        <v>88.13</v>
      </c>
      <c r="M10717" s="2" t="s">
        <v>23</v>
      </c>
    </row>
    <row r="10718" spans="1:13" ht="14.25" hidden="1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3"/>
      <c r="J10718" s="2" t="s">
        <v>15</v>
      </c>
      <c r="K10718" s="2" t="s">
        <v>16</v>
      </c>
      <c r="L10718" s="2">
        <v>537.45000000000005</v>
      </c>
      <c r="M10718" s="2" t="s">
        <v>23</v>
      </c>
    </row>
    <row r="10719" spans="1:13" ht="14.25" hidden="1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3"/>
      <c r="J10719" s="2" t="s">
        <v>31</v>
      </c>
      <c r="K10719" s="2" t="s">
        <v>22</v>
      </c>
      <c r="L10719" s="2">
        <v>523.44000000000005</v>
      </c>
      <c r="M10719" s="2" t="s">
        <v>17</v>
      </c>
    </row>
    <row r="10720" spans="1:13" ht="14.25" customHeight="1" x14ac:dyDescent="0.3">
      <c r="A10720" s="2" t="s">
        <v>10751</v>
      </c>
      <c r="B10720" s="2" t="s">
        <v>19</v>
      </c>
      <c r="C10720" s="2" t="s">
        <v>33</v>
      </c>
      <c r="D10720" s="8">
        <v>539.91</v>
      </c>
      <c r="E10720" s="11">
        <v>0.01</v>
      </c>
      <c r="F10720" s="18">
        <v>7</v>
      </c>
      <c r="G10720" s="15">
        <v>45159</v>
      </c>
      <c r="H10720" s="3">
        <v>45165</v>
      </c>
      <c r="I10720" s="2">
        <f t="shared" ref="I10720:I10722" si="476">DATEDIF(G10720,H10720,"d")</f>
        <v>6</v>
      </c>
      <c r="J10720" s="2" t="s">
        <v>31</v>
      </c>
      <c r="K10720" s="2" t="s">
        <v>27</v>
      </c>
      <c r="L10720" s="2">
        <v>71.75</v>
      </c>
      <c r="M10720" s="2" t="s">
        <v>17</v>
      </c>
    </row>
    <row r="10721" spans="1:13" ht="14.25" customHeight="1" x14ac:dyDescent="0.3">
      <c r="A10721" s="2" t="s">
        <v>10752</v>
      </c>
      <c r="B10721" s="2" t="s">
        <v>19</v>
      </c>
      <c r="C10721" s="2" t="s">
        <v>26</v>
      </c>
      <c r="D10721" s="8">
        <v>2640.19</v>
      </c>
      <c r="E10721" s="11">
        <v>0.09</v>
      </c>
      <c r="F10721" s="18">
        <v>9</v>
      </c>
      <c r="G10721" s="15">
        <v>45515</v>
      </c>
      <c r="H10721" s="3">
        <v>45518</v>
      </c>
      <c r="I10721" s="2">
        <f t="shared" si="476"/>
        <v>3</v>
      </c>
      <c r="J10721" s="2" t="s">
        <v>21</v>
      </c>
      <c r="K10721" s="2" t="s">
        <v>27</v>
      </c>
      <c r="L10721" s="2">
        <v>449.34</v>
      </c>
      <c r="M10721" s="2" t="s">
        <v>17</v>
      </c>
    </row>
    <row r="10722" spans="1:13" ht="14.25" customHeight="1" x14ac:dyDescent="0.3">
      <c r="A10722" s="2" t="s">
        <v>10753</v>
      </c>
      <c r="B10722" s="2" t="s">
        <v>19</v>
      </c>
      <c r="C10722" s="2" t="s">
        <v>26</v>
      </c>
      <c r="D10722" s="8">
        <v>2622.83</v>
      </c>
      <c r="E10722" s="11">
        <v>0.42</v>
      </c>
      <c r="F10722" s="18">
        <v>6</v>
      </c>
      <c r="G10722" s="15">
        <v>45300</v>
      </c>
      <c r="H10722" s="3">
        <v>45302</v>
      </c>
      <c r="I10722" s="2">
        <f t="shared" si="476"/>
        <v>2</v>
      </c>
      <c r="J10722" s="2" t="s">
        <v>31</v>
      </c>
      <c r="K10722" s="2" t="s">
        <v>27</v>
      </c>
      <c r="L10722" s="2">
        <v>733.06</v>
      </c>
      <c r="M10722" s="2" t="s">
        <v>39</v>
      </c>
    </row>
    <row r="10723" spans="1:13" ht="14.25" hidden="1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3"/>
      <c r="J10723" s="2" t="s">
        <v>21</v>
      </c>
      <c r="K10723" s="2" t="s">
        <v>16</v>
      </c>
      <c r="L10723" s="2">
        <v>277.5</v>
      </c>
      <c r="M10723" s="2" t="s">
        <v>48</v>
      </c>
    </row>
    <row r="10724" spans="1:13" ht="14.25" hidden="1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3"/>
      <c r="J10724" s="2" t="s">
        <v>15</v>
      </c>
      <c r="K10724" s="2" t="s">
        <v>16</v>
      </c>
      <c r="L10724" s="2">
        <v>362.5</v>
      </c>
      <c r="M10724" s="2" t="s">
        <v>34</v>
      </c>
    </row>
    <row r="10725" spans="1:13" ht="14.25" customHeight="1" x14ac:dyDescent="0.3">
      <c r="A10725" s="2" t="s">
        <v>10756</v>
      </c>
      <c r="B10725" s="2" t="s">
        <v>19</v>
      </c>
      <c r="C10725" s="2" t="s">
        <v>26</v>
      </c>
      <c r="D10725" s="8">
        <v>201.14</v>
      </c>
      <c r="E10725" s="11">
        <v>0.45</v>
      </c>
      <c r="F10725" s="18">
        <v>6</v>
      </c>
      <c r="G10725" s="15">
        <v>45508</v>
      </c>
      <c r="H10725" s="3">
        <v>45513</v>
      </c>
      <c r="I10725" s="2">
        <f>DATEDIF(G10725,H10725,"d")</f>
        <v>5</v>
      </c>
      <c r="J10725" s="2" t="s">
        <v>21</v>
      </c>
      <c r="K10725" s="2" t="s">
        <v>16</v>
      </c>
      <c r="L10725" s="2">
        <v>45.15</v>
      </c>
      <c r="M10725" s="2" t="s">
        <v>39</v>
      </c>
    </row>
    <row r="10726" spans="1:13" ht="14.25" hidden="1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3"/>
      <c r="J10726" s="2" t="s">
        <v>31</v>
      </c>
      <c r="K10726" s="2" t="s">
        <v>27</v>
      </c>
      <c r="L10726" s="2">
        <v>366.05</v>
      </c>
      <c r="M10726" s="2" t="s">
        <v>23</v>
      </c>
    </row>
    <row r="10727" spans="1:13" ht="14.25" customHeight="1" x14ac:dyDescent="0.3">
      <c r="A10727" s="2" t="s">
        <v>10758</v>
      </c>
      <c r="B10727" s="2" t="s">
        <v>19</v>
      </c>
      <c r="C10727" s="2" t="s">
        <v>36</v>
      </c>
      <c r="D10727" s="8">
        <v>2053.0500000000002</v>
      </c>
      <c r="E10727" s="11">
        <v>0.46</v>
      </c>
      <c r="F10727" s="18">
        <v>1</v>
      </c>
      <c r="G10727" s="15">
        <v>45537</v>
      </c>
      <c r="H10727" s="3">
        <v>45540</v>
      </c>
      <c r="I10727" s="2">
        <f>DATEDIF(G10727,H10727,"d")</f>
        <v>3</v>
      </c>
      <c r="J10727" s="2" t="s">
        <v>31</v>
      </c>
      <c r="K10727" s="2" t="s">
        <v>22</v>
      </c>
      <c r="L10727" s="2">
        <v>324.87</v>
      </c>
      <c r="M10727" s="2" t="s">
        <v>39</v>
      </c>
    </row>
    <row r="10728" spans="1:13" ht="14.25" hidden="1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3"/>
      <c r="J10728" s="2" t="s">
        <v>31</v>
      </c>
      <c r="K10728" s="2" t="s">
        <v>16</v>
      </c>
      <c r="L10728" s="2">
        <v>450.78</v>
      </c>
      <c r="M10728" s="2" t="s">
        <v>17</v>
      </c>
    </row>
    <row r="10729" spans="1:13" ht="14.25" hidden="1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3"/>
      <c r="J10729" s="2" t="s">
        <v>15</v>
      </c>
      <c r="K10729" s="2" t="s">
        <v>22</v>
      </c>
      <c r="L10729" s="2">
        <v>1102.45</v>
      </c>
      <c r="M10729" s="2" t="s">
        <v>34</v>
      </c>
    </row>
    <row r="10730" spans="1:13" ht="14.25" hidden="1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3"/>
      <c r="J10730" s="2" t="s">
        <v>15</v>
      </c>
      <c r="K10730" s="2" t="s">
        <v>16</v>
      </c>
      <c r="L10730" s="2">
        <v>222.11</v>
      </c>
      <c r="M10730" s="2" t="s">
        <v>23</v>
      </c>
    </row>
    <row r="10731" spans="1:13" ht="14.25" hidden="1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3"/>
      <c r="J10731" s="2" t="s">
        <v>21</v>
      </c>
      <c r="K10731" s="2" t="s">
        <v>27</v>
      </c>
      <c r="L10731" s="2">
        <v>739.08</v>
      </c>
      <c r="M10731" s="2" t="s">
        <v>34</v>
      </c>
    </row>
    <row r="10732" spans="1:13" ht="14.25" hidden="1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3"/>
      <c r="J10732" s="2" t="s">
        <v>31</v>
      </c>
      <c r="K10732" s="2" t="s">
        <v>16</v>
      </c>
      <c r="L10732" s="2">
        <v>118.26</v>
      </c>
      <c r="M10732" s="2" t="s">
        <v>28</v>
      </c>
    </row>
    <row r="10733" spans="1:13" ht="14.25" hidden="1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3"/>
      <c r="J10733" s="2" t="s">
        <v>15</v>
      </c>
      <c r="K10733" s="2" t="s">
        <v>27</v>
      </c>
      <c r="L10733" s="2">
        <v>67.069999999999993</v>
      </c>
      <c r="M10733" s="2" t="s">
        <v>34</v>
      </c>
    </row>
    <row r="10734" spans="1:13" ht="14.25" customHeight="1" x14ac:dyDescent="0.3">
      <c r="A10734" s="2" t="s">
        <v>10765</v>
      </c>
      <c r="B10734" s="2" t="s">
        <v>19</v>
      </c>
      <c r="C10734" s="2" t="s">
        <v>36</v>
      </c>
      <c r="D10734" s="8">
        <v>2594.7600000000002</v>
      </c>
      <c r="E10734" s="11">
        <v>0.06</v>
      </c>
      <c r="F10734" s="18">
        <v>7</v>
      </c>
      <c r="G10734" s="15">
        <v>45542</v>
      </c>
      <c r="H10734" s="3">
        <v>45544</v>
      </c>
      <c r="I10734" s="2">
        <f>DATEDIF(G10734,H10734,"d")</f>
        <v>2</v>
      </c>
      <c r="J10734" s="2" t="s">
        <v>21</v>
      </c>
      <c r="K10734" s="2" t="s">
        <v>22</v>
      </c>
      <c r="L10734" s="2">
        <v>464.3</v>
      </c>
      <c r="M10734" s="2" t="s">
        <v>17</v>
      </c>
    </row>
    <row r="10735" spans="1:13" ht="14.25" hidden="1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3"/>
      <c r="J10735" s="2" t="s">
        <v>21</v>
      </c>
      <c r="K10735" s="2" t="s">
        <v>16</v>
      </c>
      <c r="L10735" s="2">
        <v>501.05</v>
      </c>
      <c r="M10735" s="2" t="s">
        <v>28</v>
      </c>
    </row>
    <row r="10736" spans="1:13" ht="14.25" hidden="1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3"/>
      <c r="J10736" s="2" t="s">
        <v>31</v>
      </c>
      <c r="K10736" s="2" t="s">
        <v>16</v>
      </c>
      <c r="L10736" s="2">
        <v>1078.79</v>
      </c>
      <c r="M10736" s="2" t="s">
        <v>34</v>
      </c>
    </row>
    <row r="10737" spans="1:13" ht="14.25" hidden="1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3"/>
      <c r="J10737" s="2" t="s">
        <v>31</v>
      </c>
      <c r="K10737" s="2" t="s">
        <v>16</v>
      </c>
      <c r="L10737" s="2">
        <v>738.44</v>
      </c>
      <c r="M10737" s="2" t="s">
        <v>48</v>
      </c>
    </row>
    <row r="10738" spans="1:13" ht="14.25" customHeight="1" x14ac:dyDescent="0.3">
      <c r="A10738" s="2" t="s">
        <v>10769</v>
      </c>
      <c r="B10738" s="2" t="s">
        <v>19</v>
      </c>
      <c r="C10738" s="2" t="s">
        <v>20</v>
      </c>
      <c r="D10738" s="8">
        <v>175.23</v>
      </c>
      <c r="E10738" s="11">
        <v>0.2</v>
      </c>
      <c r="F10738" s="18">
        <v>4</v>
      </c>
      <c r="G10738" s="15">
        <v>45325</v>
      </c>
      <c r="H10738" s="3">
        <v>45332</v>
      </c>
      <c r="I10738" s="2">
        <f>DATEDIF(G10738,H10738,"d")</f>
        <v>7</v>
      </c>
      <c r="J10738" s="2" t="s">
        <v>15</v>
      </c>
      <c r="K10738" s="2" t="s">
        <v>16</v>
      </c>
      <c r="L10738" s="2">
        <v>27.84</v>
      </c>
      <c r="M10738" s="2" t="s">
        <v>28</v>
      </c>
    </row>
    <row r="10739" spans="1:13" ht="14.25" hidden="1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3"/>
      <c r="J10739" s="2" t="s">
        <v>31</v>
      </c>
      <c r="K10739" s="2" t="s">
        <v>27</v>
      </c>
      <c r="L10739" s="2">
        <v>1029.1600000000001</v>
      </c>
      <c r="M10739" s="2" t="s">
        <v>28</v>
      </c>
    </row>
    <row r="10740" spans="1:13" ht="14.25" hidden="1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3"/>
      <c r="J10740" s="2" t="s">
        <v>15</v>
      </c>
      <c r="K10740" s="2" t="s">
        <v>22</v>
      </c>
      <c r="L10740" s="2">
        <v>904.16</v>
      </c>
      <c r="M10740" s="2" t="s">
        <v>23</v>
      </c>
    </row>
    <row r="10741" spans="1:13" ht="14.25" hidden="1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3"/>
      <c r="J10741" s="2" t="s">
        <v>15</v>
      </c>
      <c r="K10741" s="2" t="s">
        <v>16</v>
      </c>
      <c r="L10741" s="2">
        <v>723.87</v>
      </c>
      <c r="M10741" s="2" t="s">
        <v>23</v>
      </c>
    </row>
    <row r="10742" spans="1:13" ht="14.25" hidden="1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3"/>
      <c r="J10742" s="2" t="s">
        <v>15</v>
      </c>
      <c r="K10742" s="2" t="s">
        <v>22</v>
      </c>
      <c r="L10742" s="2">
        <v>1354.77</v>
      </c>
      <c r="M10742" s="2" t="s">
        <v>17</v>
      </c>
    </row>
    <row r="10743" spans="1:13" ht="14.25" hidden="1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3"/>
      <c r="J10743" s="2" t="s">
        <v>21</v>
      </c>
      <c r="K10743" s="2" t="s">
        <v>22</v>
      </c>
      <c r="L10743" s="2">
        <v>28.55</v>
      </c>
      <c r="M10743" s="2" t="s">
        <v>34</v>
      </c>
    </row>
    <row r="10744" spans="1:13" ht="14.25" hidden="1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3"/>
      <c r="J10744" s="2" t="s">
        <v>15</v>
      </c>
      <c r="K10744" s="2" t="s">
        <v>22</v>
      </c>
      <c r="L10744" s="2">
        <v>636.83000000000004</v>
      </c>
      <c r="M10744" s="2" t="s">
        <v>34</v>
      </c>
    </row>
    <row r="10745" spans="1:13" ht="14.25" customHeight="1" x14ac:dyDescent="0.3">
      <c r="A10745" s="2" t="s">
        <v>10776</v>
      </c>
      <c r="B10745" s="2" t="s">
        <v>19</v>
      </c>
      <c r="C10745" s="2" t="s">
        <v>26</v>
      </c>
      <c r="D10745" s="8">
        <v>1740.62</v>
      </c>
      <c r="E10745" s="11">
        <v>0.46</v>
      </c>
      <c r="F10745" s="18">
        <v>6</v>
      </c>
      <c r="G10745" s="15">
        <v>45239</v>
      </c>
      <c r="H10745" s="3">
        <v>45246</v>
      </c>
      <c r="I10745" s="2">
        <f t="shared" ref="I10745:I10746" si="477">DATEDIF(G10745,H10745,"d")</f>
        <v>7</v>
      </c>
      <c r="J10745" s="2" t="s">
        <v>15</v>
      </c>
      <c r="K10745" s="2" t="s">
        <v>22</v>
      </c>
      <c r="L10745" s="2">
        <v>301.27999999999997</v>
      </c>
      <c r="M10745" s="2" t="s">
        <v>39</v>
      </c>
    </row>
    <row r="10746" spans="1:13" ht="14.25" customHeight="1" x14ac:dyDescent="0.3">
      <c r="A10746" s="2" t="s">
        <v>10777</v>
      </c>
      <c r="B10746" s="2" t="s">
        <v>19</v>
      </c>
      <c r="C10746" s="2" t="s">
        <v>26</v>
      </c>
      <c r="D10746" s="8">
        <v>3287.2</v>
      </c>
      <c r="E10746" s="11">
        <v>0.26</v>
      </c>
      <c r="F10746" s="18">
        <v>4</v>
      </c>
      <c r="G10746" s="15">
        <v>45252</v>
      </c>
      <c r="H10746" s="3">
        <v>45256</v>
      </c>
      <c r="I10746" s="2">
        <f t="shared" si="477"/>
        <v>4</v>
      </c>
      <c r="J10746" s="2" t="s">
        <v>15</v>
      </c>
      <c r="K10746" s="2" t="s">
        <v>16</v>
      </c>
      <c r="L10746" s="2">
        <v>294.3</v>
      </c>
      <c r="M10746" s="2" t="s">
        <v>17</v>
      </c>
    </row>
    <row r="10747" spans="1:13" ht="14.25" hidden="1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3"/>
      <c r="J10747" s="2" t="s">
        <v>21</v>
      </c>
      <c r="K10747" s="2" t="s">
        <v>16</v>
      </c>
      <c r="L10747" s="2">
        <v>713.95</v>
      </c>
      <c r="M10747" s="2" t="s">
        <v>34</v>
      </c>
    </row>
    <row r="10748" spans="1:13" ht="14.25" hidden="1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3"/>
      <c r="J10748" s="2" t="s">
        <v>31</v>
      </c>
      <c r="K10748" s="2" t="s">
        <v>16</v>
      </c>
      <c r="L10748" s="2">
        <v>285.02999999999997</v>
      </c>
      <c r="M10748" s="2" t="s">
        <v>48</v>
      </c>
    </row>
    <row r="10749" spans="1:13" ht="14.25" customHeight="1" x14ac:dyDescent="0.3">
      <c r="A10749" s="2" t="s">
        <v>10780</v>
      </c>
      <c r="B10749" s="2" t="s">
        <v>19</v>
      </c>
      <c r="C10749" s="2" t="s">
        <v>20</v>
      </c>
      <c r="D10749" s="8">
        <v>4977.58</v>
      </c>
      <c r="E10749" s="11">
        <v>0.19</v>
      </c>
      <c r="F10749" s="18">
        <v>3</v>
      </c>
      <c r="G10749" s="15">
        <v>44936</v>
      </c>
      <c r="H10749" s="3">
        <v>44941</v>
      </c>
      <c r="I10749" s="2">
        <f t="shared" ref="I10749:I10751" si="478">DATEDIF(G10749,H10749,"d")</f>
        <v>5</v>
      </c>
      <c r="J10749" s="2" t="s">
        <v>15</v>
      </c>
      <c r="K10749" s="2" t="s">
        <v>16</v>
      </c>
      <c r="L10749" s="2">
        <v>515.17999999999995</v>
      </c>
      <c r="M10749" s="2" t="s">
        <v>39</v>
      </c>
    </row>
    <row r="10750" spans="1:13" ht="14.25" customHeight="1" x14ac:dyDescent="0.3">
      <c r="A10750" s="2" t="s">
        <v>10781</v>
      </c>
      <c r="B10750" s="2" t="s">
        <v>19</v>
      </c>
      <c r="C10750" s="2" t="s">
        <v>20</v>
      </c>
      <c r="D10750" s="8">
        <v>605.92999999999995</v>
      </c>
      <c r="E10750" s="11">
        <v>0.27</v>
      </c>
      <c r="F10750" s="18">
        <v>5</v>
      </c>
      <c r="G10750" s="15">
        <v>45239</v>
      </c>
      <c r="H10750" s="3">
        <v>45245</v>
      </c>
      <c r="I10750" s="2">
        <f t="shared" si="478"/>
        <v>6</v>
      </c>
      <c r="J10750" s="2" t="s">
        <v>21</v>
      </c>
      <c r="K10750" s="2" t="s">
        <v>22</v>
      </c>
      <c r="L10750" s="2">
        <v>36.51</v>
      </c>
      <c r="M10750" s="2" t="s">
        <v>23</v>
      </c>
    </row>
    <row r="10751" spans="1:13" ht="14.25" customHeight="1" x14ac:dyDescent="0.3">
      <c r="A10751" s="2" t="s">
        <v>10782</v>
      </c>
      <c r="B10751" s="2" t="s">
        <v>19</v>
      </c>
      <c r="C10751" s="2" t="s">
        <v>26</v>
      </c>
      <c r="D10751" s="8">
        <v>869.44</v>
      </c>
      <c r="E10751" s="11">
        <v>0.08</v>
      </c>
      <c r="F10751" s="18">
        <v>1</v>
      </c>
      <c r="G10751" s="15">
        <v>45237</v>
      </c>
      <c r="H10751" s="3">
        <v>45240</v>
      </c>
      <c r="I10751" s="2">
        <f t="shared" si="478"/>
        <v>3</v>
      </c>
      <c r="J10751" s="2" t="s">
        <v>31</v>
      </c>
      <c r="K10751" s="2" t="s">
        <v>22</v>
      </c>
      <c r="L10751" s="2">
        <v>232.37</v>
      </c>
      <c r="M10751" s="2" t="s">
        <v>48</v>
      </c>
    </row>
    <row r="10752" spans="1:13" ht="14.25" hidden="1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3"/>
      <c r="J10752" s="2" t="s">
        <v>21</v>
      </c>
      <c r="K10752" s="2" t="s">
        <v>27</v>
      </c>
      <c r="L10752" s="2">
        <v>257.70999999999998</v>
      </c>
      <c r="M10752" s="2" t="s">
        <v>28</v>
      </c>
    </row>
    <row r="10753" spans="1:13" ht="14.25" hidden="1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3"/>
      <c r="J10753" s="2" t="s">
        <v>15</v>
      </c>
      <c r="K10753" s="2" t="s">
        <v>27</v>
      </c>
      <c r="L10753" s="2">
        <v>99.27</v>
      </c>
      <c r="M10753" s="2" t="s">
        <v>23</v>
      </c>
    </row>
    <row r="10754" spans="1:13" ht="14.25" hidden="1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3"/>
      <c r="J10754" s="2" t="s">
        <v>21</v>
      </c>
      <c r="K10754" s="2" t="s">
        <v>22</v>
      </c>
      <c r="L10754" s="2">
        <v>373.98</v>
      </c>
      <c r="M10754" s="2" t="s">
        <v>23</v>
      </c>
    </row>
    <row r="10755" spans="1:13" ht="14.25" hidden="1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3"/>
      <c r="J10755" s="2" t="s">
        <v>21</v>
      </c>
      <c r="K10755" s="2" t="s">
        <v>27</v>
      </c>
      <c r="L10755" s="2">
        <v>673.21</v>
      </c>
      <c r="M10755" s="2" t="s">
        <v>17</v>
      </c>
    </row>
    <row r="10756" spans="1:13" ht="14.25" hidden="1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3"/>
      <c r="J10756" s="2" t="s">
        <v>31</v>
      </c>
      <c r="K10756" s="2" t="s">
        <v>22</v>
      </c>
      <c r="L10756" s="2">
        <v>730</v>
      </c>
      <c r="M10756" s="2" t="s">
        <v>23</v>
      </c>
    </row>
    <row r="10757" spans="1:13" ht="14.25" hidden="1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3"/>
      <c r="J10757" s="2" t="s">
        <v>31</v>
      </c>
      <c r="K10757" s="2" t="s">
        <v>27</v>
      </c>
      <c r="L10757" s="2">
        <v>509.73</v>
      </c>
      <c r="M10757" s="2" t="s">
        <v>48</v>
      </c>
    </row>
    <row r="10758" spans="1:13" ht="14.25" customHeight="1" x14ac:dyDescent="0.3">
      <c r="A10758" s="2" t="s">
        <v>10789</v>
      </c>
      <c r="B10758" s="2" t="s">
        <v>19</v>
      </c>
      <c r="C10758" s="2" t="s">
        <v>36</v>
      </c>
      <c r="D10758" s="8">
        <v>3968.91</v>
      </c>
      <c r="E10758" s="11">
        <v>0.36</v>
      </c>
      <c r="F10758" s="18">
        <v>9</v>
      </c>
      <c r="G10758" s="15">
        <v>45299</v>
      </c>
      <c r="H10758" s="3">
        <v>45303</v>
      </c>
      <c r="I10758" s="2">
        <f t="shared" ref="I10758:I10759" si="479">DATEDIF(G10758,H10758,"d")</f>
        <v>4</v>
      </c>
      <c r="J10758" s="2" t="s">
        <v>21</v>
      </c>
      <c r="K10758" s="2" t="s">
        <v>27</v>
      </c>
      <c r="L10758" s="2">
        <v>527.01</v>
      </c>
      <c r="M10758" s="2" t="s">
        <v>17</v>
      </c>
    </row>
    <row r="10759" spans="1:13" ht="14.25" customHeight="1" x14ac:dyDescent="0.3">
      <c r="A10759" s="2" t="s">
        <v>10790</v>
      </c>
      <c r="B10759" s="2" t="s">
        <v>19</v>
      </c>
      <c r="C10759" s="2" t="s">
        <v>33</v>
      </c>
      <c r="D10759" s="8">
        <v>4238.21</v>
      </c>
      <c r="E10759" s="11">
        <v>7.0000000000000007E-2</v>
      </c>
      <c r="F10759" s="18">
        <v>2</v>
      </c>
      <c r="G10759" s="15">
        <v>45255</v>
      </c>
      <c r="H10759" s="3">
        <v>45261</v>
      </c>
      <c r="I10759" s="2">
        <f t="shared" si="479"/>
        <v>6</v>
      </c>
      <c r="J10759" s="2" t="s">
        <v>15</v>
      </c>
      <c r="K10759" s="2" t="s">
        <v>27</v>
      </c>
      <c r="L10759" s="2">
        <v>218.26</v>
      </c>
      <c r="M10759" s="2" t="s">
        <v>28</v>
      </c>
    </row>
    <row r="10760" spans="1:13" ht="14.25" hidden="1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3"/>
      <c r="J10760" s="2" t="s">
        <v>21</v>
      </c>
      <c r="K10760" s="2" t="s">
        <v>27</v>
      </c>
      <c r="L10760" s="2">
        <v>1336.42</v>
      </c>
      <c r="M10760" s="2" t="s">
        <v>28</v>
      </c>
    </row>
    <row r="10761" spans="1:13" ht="14.25" hidden="1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3"/>
      <c r="J10761" s="2" t="s">
        <v>21</v>
      </c>
      <c r="K10761" s="2" t="s">
        <v>22</v>
      </c>
      <c r="L10761" s="2">
        <v>566.6</v>
      </c>
      <c r="M10761" s="2" t="s">
        <v>39</v>
      </c>
    </row>
    <row r="10762" spans="1:13" ht="14.25" hidden="1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3"/>
      <c r="J10762" s="2" t="s">
        <v>31</v>
      </c>
      <c r="K10762" s="2" t="s">
        <v>27</v>
      </c>
      <c r="L10762" s="2">
        <v>453.98</v>
      </c>
      <c r="M10762" s="2" t="s">
        <v>48</v>
      </c>
    </row>
    <row r="10763" spans="1:13" ht="14.25" hidden="1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3"/>
      <c r="J10763" s="2" t="s">
        <v>31</v>
      </c>
      <c r="K10763" s="2" t="s">
        <v>22</v>
      </c>
      <c r="L10763" s="2">
        <v>883.52</v>
      </c>
      <c r="M10763" s="2" t="s">
        <v>28</v>
      </c>
    </row>
    <row r="10764" spans="1:13" ht="14.25" hidden="1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3"/>
      <c r="J10764" s="2" t="s">
        <v>31</v>
      </c>
      <c r="K10764" s="2" t="s">
        <v>27</v>
      </c>
      <c r="L10764" s="2">
        <v>172.03</v>
      </c>
      <c r="M10764" s="2" t="s">
        <v>23</v>
      </c>
    </row>
    <row r="10765" spans="1:13" ht="14.25" hidden="1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3"/>
      <c r="J10765" s="2" t="s">
        <v>31</v>
      </c>
      <c r="K10765" s="2" t="s">
        <v>27</v>
      </c>
      <c r="L10765" s="2">
        <v>77.489999999999995</v>
      </c>
      <c r="M10765" s="2" t="s">
        <v>48</v>
      </c>
    </row>
    <row r="10766" spans="1:13" ht="14.25" hidden="1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3"/>
      <c r="J10766" s="2" t="s">
        <v>31</v>
      </c>
      <c r="K10766" s="2" t="s">
        <v>27</v>
      </c>
      <c r="L10766" s="2">
        <v>638.12</v>
      </c>
      <c r="M10766" s="2" t="s">
        <v>17</v>
      </c>
    </row>
    <row r="10767" spans="1:13" ht="14.25" hidden="1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3"/>
      <c r="J10767" s="2" t="s">
        <v>15</v>
      </c>
      <c r="K10767" s="2" t="s">
        <v>22</v>
      </c>
      <c r="L10767" s="2">
        <v>895.57</v>
      </c>
      <c r="M10767" s="2" t="s">
        <v>39</v>
      </c>
    </row>
    <row r="10768" spans="1:13" ht="14.25" hidden="1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3"/>
      <c r="J10768" s="2" t="s">
        <v>15</v>
      </c>
      <c r="K10768" s="2" t="s">
        <v>16</v>
      </c>
      <c r="L10768" s="2">
        <v>227.97</v>
      </c>
      <c r="M10768" s="2" t="s">
        <v>28</v>
      </c>
    </row>
    <row r="10769" spans="1:13" ht="14.25" customHeight="1" x14ac:dyDescent="0.3">
      <c r="A10769" s="2" t="s">
        <v>10800</v>
      </c>
      <c r="B10769" s="2" t="s">
        <v>19</v>
      </c>
      <c r="C10769" s="2" t="s">
        <v>33</v>
      </c>
      <c r="D10769" s="8">
        <v>889.55</v>
      </c>
      <c r="E10769" s="11">
        <v>0.35</v>
      </c>
      <c r="F10769" s="18">
        <v>1</v>
      </c>
      <c r="G10769" s="15">
        <v>45443</v>
      </c>
      <c r="H10769" s="3">
        <v>45445</v>
      </c>
      <c r="I10769" s="2">
        <f>DATEDIF(G10769,H10769,"d")</f>
        <v>2</v>
      </c>
      <c r="J10769" s="2" t="s">
        <v>21</v>
      </c>
      <c r="K10769" s="2" t="s">
        <v>22</v>
      </c>
      <c r="L10769" s="2">
        <v>132.47999999999999</v>
      </c>
      <c r="M10769" s="2" t="s">
        <v>48</v>
      </c>
    </row>
    <row r="10770" spans="1:13" ht="14.25" hidden="1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3"/>
      <c r="J10770" s="2" t="s">
        <v>31</v>
      </c>
      <c r="K10770" s="2" t="s">
        <v>16</v>
      </c>
      <c r="L10770" s="2">
        <v>476.01</v>
      </c>
      <c r="M10770" s="2" t="s">
        <v>28</v>
      </c>
    </row>
    <row r="10771" spans="1:13" ht="14.25" hidden="1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3"/>
      <c r="J10771" s="2" t="s">
        <v>31</v>
      </c>
      <c r="K10771" s="2" t="s">
        <v>16</v>
      </c>
      <c r="L10771" s="2">
        <v>473.15</v>
      </c>
      <c r="M10771" s="2" t="s">
        <v>48</v>
      </c>
    </row>
    <row r="10772" spans="1:13" ht="14.25" customHeight="1" x14ac:dyDescent="0.3">
      <c r="A10772" s="2" t="s">
        <v>10803</v>
      </c>
      <c r="B10772" s="2" t="s">
        <v>19</v>
      </c>
      <c r="C10772" s="2" t="s">
        <v>36</v>
      </c>
      <c r="D10772" s="8">
        <v>1925.12</v>
      </c>
      <c r="E10772" s="11">
        <v>0.39</v>
      </c>
      <c r="F10772" s="18">
        <v>5</v>
      </c>
      <c r="G10772" s="15">
        <v>45168</v>
      </c>
      <c r="H10772" s="3">
        <v>45169</v>
      </c>
      <c r="I10772" s="2">
        <f>DATEDIF(G10772,H10772,"d")</f>
        <v>1</v>
      </c>
      <c r="J10772" s="2" t="s">
        <v>21</v>
      </c>
      <c r="K10772" s="2" t="s">
        <v>22</v>
      </c>
      <c r="L10772" s="2">
        <v>474.52</v>
      </c>
      <c r="M10772" s="2" t="s">
        <v>39</v>
      </c>
    </row>
    <row r="10773" spans="1:13" ht="14.25" hidden="1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3"/>
      <c r="J10773" s="2" t="s">
        <v>31</v>
      </c>
      <c r="K10773" s="2" t="s">
        <v>27</v>
      </c>
      <c r="L10773" s="2">
        <v>843.97</v>
      </c>
      <c r="M10773" s="2" t="s">
        <v>48</v>
      </c>
    </row>
    <row r="10774" spans="1:13" ht="14.25" hidden="1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3"/>
      <c r="J10774" s="2" t="s">
        <v>21</v>
      </c>
      <c r="K10774" s="2" t="s">
        <v>27</v>
      </c>
      <c r="L10774" s="2">
        <v>131.47</v>
      </c>
      <c r="M10774" s="2" t="s">
        <v>39</v>
      </c>
    </row>
    <row r="10775" spans="1:13" ht="14.25" customHeight="1" x14ac:dyDescent="0.3">
      <c r="A10775" s="2" t="s">
        <v>10806</v>
      </c>
      <c r="B10775" s="2" t="s">
        <v>19</v>
      </c>
      <c r="C10775" s="2" t="s">
        <v>36</v>
      </c>
      <c r="D10775" s="8">
        <v>1964.36</v>
      </c>
      <c r="E10775" s="11">
        <v>0.48</v>
      </c>
      <c r="F10775" s="18">
        <v>1</v>
      </c>
      <c r="G10775" s="15">
        <v>45156</v>
      </c>
      <c r="H10775" s="3">
        <v>45158</v>
      </c>
      <c r="I10775" s="2">
        <f>DATEDIF(G10775,H10775,"d")</f>
        <v>2</v>
      </c>
      <c r="J10775" s="2" t="s">
        <v>15</v>
      </c>
      <c r="K10775" s="2" t="s">
        <v>22</v>
      </c>
      <c r="L10775" s="2">
        <v>387.92</v>
      </c>
      <c r="M10775" s="2" t="s">
        <v>17</v>
      </c>
    </row>
    <row r="10776" spans="1:13" ht="14.25" hidden="1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3"/>
      <c r="J10776" s="2" t="s">
        <v>15</v>
      </c>
      <c r="K10776" s="2" t="s">
        <v>16</v>
      </c>
      <c r="L10776" s="2">
        <v>802.84</v>
      </c>
      <c r="M10776" s="2" t="s">
        <v>17</v>
      </c>
    </row>
    <row r="10777" spans="1:13" ht="14.25" customHeight="1" x14ac:dyDescent="0.3">
      <c r="A10777" s="2" t="s">
        <v>10808</v>
      </c>
      <c r="B10777" s="2" t="s">
        <v>19</v>
      </c>
      <c r="C10777" s="2" t="s">
        <v>36</v>
      </c>
      <c r="D10777" s="8">
        <v>3675.36</v>
      </c>
      <c r="E10777" s="11">
        <v>0.36</v>
      </c>
      <c r="F10777" s="18">
        <v>1</v>
      </c>
      <c r="G10777" s="15">
        <v>45583</v>
      </c>
      <c r="H10777" s="3">
        <v>45587</v>
      </c>
      <c r="I10777" s="2">
        <f>DATEDIF(G10777,H10777,"d")</f>
        <v>4</v>
      </c>
      <c r="J10777" s="2" t="s">
        <v>15</v>
      </c>
      <c r="K10777" s="2" t="s">
        <v>22</v>
      </c>
      <c r="L10777" s="2">
        <v>553.28</v>
      </c>
      <c r="M10777" s="2" t="s">
        <v>23</v>
      </c>
    </row>
    <row r="10778" spans="1:13" ht="14.25" hidden="1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3"/>
      <c r="J10778" s="2" t="s">
        <v>15</v>
      </c>
      <c r="K10778" s="2" t="s">
        <v>27</v>
      </c>
      <c r="L10778" s="2">
        <v>49.9</v>
      </c>
      <c r="M10778" s="2" t="s">
        <v>17</v>
      </c>
    </row>
    <row r="10779" spans="1:13" ht="14.25" customHeight="1" x14ac:dyDescent="0.3">
      <c r="A10779" s="2" t="s">
        <v>10810</v>
      </c>
      <c r="B10779" s="2" t="s">
        <v>19</v>
      </c>
      <c r="C10779" s="2" t="s">
        <v>36</v>
      </c>
      <c r="D10779" s="8">
        <v>2618.13</v>
      </c>
      <c r="E10779" s="11">
        <v>0.09</v>
      </c>
      <c r="F10779" s="18">
        <v>4</v>
      </c>
      <c r="G10779" s="15">
        <v>45506</v>
      </c>
      <c r="H10779" s="3">
        <v>45512</v>
      </c>
      <c r="I10779" s="2">
        <f>DATEDIF(G10779,H10779,"d")</f>
        <v>6</v>
      </c>
      <c r="J10779" s="2" t="s">
        <v>21</v>
      </c>
      <c r="K10779" s="2" t="s">
        <v>16</v>
      </c>
      <c r="L10779" s="2">
        <v>137.13999999999999</v>
      </c>
      <c r="M10779" s="2" t="s">
        <v>28</v>
      </c>
    </row>
    <row r="10780" spans="1:13" ht="14.25" hidden="1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3"/>
      <c r="J10780" s="2" t="s">
        <v>31</v>
      </c>
      <c r="K10780" s="2" t="s">
        <v>16</v>
      </c>
      <c r="L10780" s="2">
        <v>51.62</v>
      </c>
      <c r="M10780" s="2" t="s">
        <v>39</v>
      </c>
    </row>
    <row r="10781" spans="1:13" ht="14.25" hidden="1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3"/>
      <c r="J10781" s="2" t="s">
        <v>21</v>
      </c>
      <c r="K10781" s="2" t="s">
        <v>16</v>
      </c>
      <c r="L10781" s="2">
        <v>404.14</v>
      </c>
      <c r="M10781" s="2" t="s">
        <v>48</v>
      </c>
    </row>
    <row r="10782" spans="1:13" ht="14.25" hidden="1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3"/>
      <c r="J10782" s="2" t="s">
        <v>31</v>
      </c>
      <c r="K10782" s="2" t="s">
        <v>22</v>
      </c>
      <c r="L10782" s="2">
        <v>162.47999999999999</v>
      </c>
      <c r="M10782" s="2" t="s">
        <v>23</v>
      </c>
    </row>
    <row r="10783" spans="1:13" ht="14.25" hidden="1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3"/>
      <c r="J10783" s="2" t="s">
        <v>21</v>
      </c>
      <c r="K10783" s="2" t="s">
        <v>22</v>
      </c>
      <c r="L10783" s="2">
        <v>653.64</v>
      </c>
      <c r="M10783" s="2" t="s">
        <v>34</v>
      </c>
    </row>
    <row r="10784" spans="1:13" ht="14.25" hidden="1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3"/>
      <c r="J10784" s="2" t="s">
        <v>15</v>
      </c>
      <c r="K10784" s="2" t="s">
        <v>16</v>
      </c>
      <c r="L10784" s="2">
        <v>502.09</v>
      </c>
      <c r="M10784" s="2" t="s">
        <v>17</v>
      </c>
    </row>
    <row r="10785" spans="1:13" ht="14.25" hidden="1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3"/>
      <c r="J10785" s="2" t="s">
        <v>15</v>
      </c>
      <c r="K10785" s="2" t="s">
        <v>27</v>
      </c>
      <c r="L10785" s="2">
        <v>695.21</v>
      </c>
      <c r="M10785" s="2" t="s">
        <v>28</v>
      </c>
    </row>
    <row r="10786" spans="1:13" ht="14.25" customHeight="1" x14ac:dyDescent="0.3">
      <c r="A10786" s="2" t="s">
        <v>10817</v>
      </c>
      <c r="B10786" s="2" t="s">
        <v>19</v>
      </c>
      <c r="C10786" s="2" t="s">
        <v>20</v>
      </c>
      <c r="D10786" s="8">
        <v>1747.89</v>
      </c>
      <c r="E10786" s="11">
        <v>0.36</v>
      </c>
      <c r="F10786" s="18">
        <v>4</v>
      </c>
      <c r="G10786" s="15">
        <v>45500</v>
      </c>
      <c r="H10786" s="3">
        <v>45505</v>
      </c>
      <c r="I10786" s="2">
        <f t="shared" ref="I10786:I10787" si="480">DATEDIF(G10786,H10786,"d")</f>
        <v>5</v>
      </c>
      <c r="J10786" s="2" t="s">
        <v>15</v>
      </c>
      <c r="K10786" s="2" t="s">
        <v>16</v>
      </c>
      <c r="L10786" s="2">
        <v>174.02</v>
      </c>
      <c r="M10786" s="2" t="s">
        <v>17</v>
      </c>
    </row>
    <row r="10787" spans="1:13" ht="14.25" customHeight="1" x14ac:dyDescent="0.3">
      <c r="A10787" s="2" t="s">
        <v>10818</v>
      </c>
      <c r="B10787" s="2" t="s">
        <v>19</v>
      </c>
      <c r="C10787" s="2" t="s">
        <v>26</v>
      </c>
      <c r="D10787" s="8">
        <v>4303.9399999999996</v>
      </c>
      <c r="E10787" s="11">
        <v>0.33</v>
      </c>
      <c r="F10787" s="18">
        <v>7</v>
      </c>
      <c r="G10787" s="15">
        <v>44999</v>
      </c>
      <c r="H10787" s="3">
        <v>45001</v>
      </c>
      <c r="I10787" s="2">
        <f t="shared" si="480"/>
        <v>2</v>
      </c>
      <c r="J10787" s="2" t="s">
        <v>15</v>
      </c>
      <c r="K10787" s="2" t="s">
        <v>27</v>
      </c>
      <c r="L10787" s="2">
        <v>498.4</v>
      </c>
      <c r="M10787" s="2" t="s">
        <v>17</v>
      </c>
    </row>
    <row r="10788" spans="1:13" ht="14.25" hidden="1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3"/>
      <c r="J10788" s="2" t="s">
        <v>21</v>
      </c>
      <c r="K10788" s="2" t="s">
        <v>22</v>
      </c>
      <c r="L10788" s="2">
        <v>149.12</v>
      </c>
      <c r="M10788" s="2" t="s">
        <v>23</v>
      </c>
    </row>
    <row r="10789" spans="1:13" ht="14.25" hidden="1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3"/>
      <c r="J10789" s="2" t="s">
        <v>15</v>
      </c>
      <c r="K10789" s="2" t="s">
        <v>22</v>
      </c>
      <c r="L10789" s="2">
        <v>118.9</v>
      </c>
      <c r="M10789" s="2" t="s">
        <v>28</v>
      </c>
    </row>
    <row r="10790" spans="1:13" ht="14.25" hidden="1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3"/>
      <c r="J10790" s="2" t="s">
        <v>31</v>
      </c>
      <c r="K10790" s="2" t="s">
        <v>27</v>
      </c>
      <c r="L10790" s="2">
        <v>329.07</v>
      </c>
      <c r="M10790" s="2" t="s">
        <v>39</v>
      </c>
    </row>
    <row r="10791" spans="1:13" ht="14.25" hidden="1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3"/>
      <c r="J10791" s="2" t="s">
        <v>31</v>
      </c>
      <c r="K10791" s="2" t="s">
        <v>27</v>
      </c>
      <c r="L10791" s="2">
        <v>614.86</v>
      </c>
      <c r="M10791" s="2" t="s">
        <v>23</v>
      </c>
    </row>
    <row r="10792" spans="1:13" ht="14.25" hidden="1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3"/>
      <c r="J10792" s="2" t="s">
        <v>15</v>
      </c>
      <c r="K10792" s="2" t="s">
        <v>22</v>
      </c>
      <c r="L10792" s="2">
        <v>220.23</v>
      </c>
      <c r="M10792" s="2" t="s">
        <v>23</v>
      </c>
    </row>
    <row r="10793" spans="1:13" ht="14.25" customHeight="1" x14ac:dyDescent="0.3">
      <c r="A10793" s="2" t="s">
        <v>10824</v>
      </c>
      <c r="B10793" s="2" t="s">
        <v>19</v>
      </c>
      <c r="C10793" s="2" t="s">
        <v>14</v>
      </c>
      <c r="D10793" s="8">
        <v>4946.99</v>
      </c>
      <c r="E10793" s="11">
        <v>0.02</v>
      </c>
      <c r="F10793" s="18">
        <v>3</v>
      </c>
      <c r="G10793" s="15">
        <v>45616</v>
      </c>
      <c r="H10793" s="3">
        <v>45621</v>
      </c>
      <c r="I10793" s="2">
        <f>DATEDIF(G10793,H10793,"d")</f>
        <v>5</v>
      </c>
      <c r="J10793" s="2" t="s">
        <v>31</v>
      </c>
      <c r="K10793" s="2" t="s">
        <v>22</v>
      </c>
      <c r="L10793" s="2">
        <v>806.71</v>
      </c>
      <c r="M10793" s="2" t="s">
        <v>28</v>
      </c>
    </row>
    <row r="10794" spans="1:13" ht="14.25" hidden="1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3"/>
      <c r="J10794" s="2" t="s">
        <v>21</v>
      </c>
      <c r="K10794" s="2" t="s">
        <v>22</v>
      </c>
      <c r="L10794" s="2">
        <v>164.39</v>
      </c>
      <c r="M10794" s="2" t="s">
        <v>17</v>
      </c>
    </row>
    <row r="10795" spans="1:13" ht="14.25" customHeight="1" x14ac:dyDescent="0.3">
      <c r="A10795" s="2" t="s">
        <v>10826</v>
      </c>
      <c r="B10795" s="2" t="s">
        <v>19</v>
      </c>
      <c r="C10795" s="2" t="s">
        <v>20</v>
      </c>
      <c r="D10795" s="8">
        <v>4047.49</v>
      </c>
      <c r="E10795" s="11">
        <v>0.34</v>
      </c>
      <c r="F10795" s="18">
        <v>9</v>
      </c>
      <c r="G10795" s="15">
        <v>44928</v>
      </c>
      <c r="H10795" s="3">
        <v>44932</v>
      </c>
      <c r="I10795" s="2">
        <f>DATEDIF(G10795,H10795,"d")</f>
        <v>4</v>
      </c>
      <c r="J10795" s="2" t="s">
        <v>21</v>
      </c>
      <c r="K10795" s="2" t="s">
        <v>22</v>
      </c>
      <c r="L10795" s="2">
        <v>1103.48</v>
      </c>
      <c r="M10795" s="2" t="s">
        <v>28</v>
      </c>
    </row>
    <row r="10796" spans="1:13" ht="14.25" hidden="1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3"/>
      <c r="J10796" s="2" t="s">
        <v>21</v>
      </c>
      <c r="K10796" s="2" t="s">
        <v>27</v>
      </c>
      <c r="L10796" s="2">
        <v>111.68</v>
      </c>
      <c r="M10796" s="2" t="s">
        <v>48</v>
      </c>
    </row>
    <row r="10797" spans="1:13" ht="14.25" hidden="1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3"/>
      <c r="J10797" s="2" t="s">
        <v>21</v>
      </c>
      <c r="K10797" s="2" t="s">
        <v>16</v>
      </c>
      <c r="L10797" s="2">
        <v>261.83</v>
      </c>
      <c r="M10797" s="2" t="s">
        <v>17</v>
      </c>
    </row>
    <row r="10798" spans="1:13" ht="14.25" hidden="1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3"/>
      <c r="J10798" s="2" t="s">
        <v>21</v>
      </c>
      <c r="K10798" s="2" t="s">
        <v>22</v>
      </c>
      <c r="L10798" s="2">
        <v>225</v>
      </c>
      <c r="M10798" s="2" t="s">
        <v>23</v>
      </c>
    </row>
    <row r="10799" spans="1:13" ht="14.25" hidden="1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3"/>
      <c r="J10799" s="2" t="s">
        <v>15</v>
      </c>
      <c r="K10799" s="2" t="s">
        <v>27</v>
      </c>
      <c r="L10799" s="2">
        <v>687.33</v>
      </c>
      <c r="M10799" s="2" t="s">
        <v>48</v>
      </c>
    </row>
    <row r="10800" spans="1:13" ht="14.25" hidden="1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3"/>
      <c r="J10800" s="2" t="s">
        <v>15</v>
      </c>
      <c r="K10800" s="2" t="s">
        <v>22</v>
      </c>
      <c r="L10800" s="2">
        <v>54.76</v>
      </c>
      <c r="M10800" s="2" t="s">
        <v>48</v>
      </c>
    </row>
    <row r="10801" spans="1:13" ht="14.25" hidden="1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3"/>
      <c r="J10801" s="2" t="s">
        <v>31</v>
      </c>
      <c r="K10801" s="2" t="s">
        <v>16</v>
      </c>
      <c r="L10801" s="2">
        <v>198.81</v>
      </c>
      <c r="M10801" s="2" t="s">
        <v>34</v>
      </c>
    </row>
    <row r="10802" spans="1:13" ht="14.25" hidden="1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3"/>
      <c r="J10802" s="2" t="s">
        <v>21</v>
      </c>
      <c r="K10802" s="2" t="s">
        <v>27</v>
      </c>
      <c r="L10802" s="2">
        <v>229.22</v>
      </c>
      <c r="M10802" s="2" t="s">
        <v>34</v>
      </c>
    </row>
    <row r="10803" spans="1:13" ht="14.25" customHeight="1" x14ac:dyDescent="0.3">
      <c r="A10803" s="2" t="s">
        <v>10834</v>
      </c>
      <c r="B10803" s="2" t="s">
        <v>19</v>
      </c>
      <c r="C10803" s="2" t="s">
        <v>26</v>
      </c>
      <c r="D10803" s="8">
        <v>4075.12</v>
      </c>
      <c r="E10803" s="11">
        <v>0.49</v>
      </c>
      <c r="F10803" s="18">
        <v>7</v>
      </c>
      <c r="G10803" s="15">
        <v>45125</v>
      </c>
      <c r="H10803" s="3">
        <v>45126</v>
      </c>
      <c r="I10803" s="2">
        <f>DATEDIF(G10803,H10803,"d")</f>
        <v>1</v>
      </c>
      <c r="J10803" s="2" t="s">
        <v>15</v>
      </c>
      <c r="K10803" s="2" t="s">
        <v>22</v>
      </c>
      <c r="L10803" s="2">
        <v>455.67</v>
      </c>
      <c r="M10803" s="2" t="s">
        <v>17</v>
      </c>
    </row>
    <row r="10804" spans="1:13" ht="14.25" hidden="1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3"/>
      <c r="J10804" s="2" t="s">
        <v>31</v>
      </c>
      <c r="K10804" s="2" t="s">
        <v>16</v>
      </c>
      <c r="L10804" s="2">
        <v>175.64</v>
      </c>
      <c r="M10804" s="2" t="s">
        <v>28</v>
      </c>
    </row>
    <row r="10805" spans="1:13" ht="14.25" hidden="1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3"/>
      <c r="J10805" s="2" t="s">
        <v>15</v>
      </c>
      <c r="K10805" s="2" t="s">
        <v>27</v>
      </c>
      <c r="L10805" s="2">
        <v>97.96</v>
      </c>
      <c r="M10805" s="2" t="s">
        <v>23</v>
      </c>
    </row>
    <row r="10806" spans="1:13" ht="14.25" hidden="1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3"/>
      <c r="J10806" s="2" t="s">
        <v>21</v>
      </c>
      <c r="K10806" s="2" t="s">
        <v>27</v>
      </c>
      <c r="L10806" s="2">
        <v>612.28</v>
      </c>
      <c r="M10806" s="2" t="s">
        <v>23</v>
      </c>
    </row>
    <row r="10807" spans="1:13" ht="14.25" hidden="1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3"/>
      <c r="J10807" s="2" t="s">
        <v>21</v>
      </c>
      <c r="K10807" s="2" t="s">
        <v>16</v>
      </c>
      <c r="L10807" s="2">
        <v>104.41</v>
      </c>
      <c r="M10807" s="2" t="s">
        <v>17</v>
      </c>
    </row>
    <row r="10808" spans="1:13" ht="14.25" hidden="1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3"/>
      <c r="J10808" s="2" t="s">
        <v>31</v>
      </c>
      <c r="K10808" s="2" t="s">
        <v>16</v>
      </c>
      <c r="L10808" s="2">
        <v>446.03</v>
      </c>
      <c r="M10808" s="2" t="s">
        <v>48</v>
      </c>
    </row>
    <row r="10809" spans="1:13" ht="14.25" hidden="1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3"/>
      <c r="J10809" s="2" t="s">
        <v>15</v>
      </c>
      <c r="K10809" s="2" t="s">
        <v>22</v>
      </c>
      <c r="L10809" s="2">
        <v>149.51</v>
      </c>
      <c r="M10809" s="2" t="s">
        <v>17</v>
      </c>
    </row>
    <row r="10810" spans="1:13" ht="14.25" customHeight="1" x14ac:dyDescent="0.3">
      <c r="A10810" s="2" t="s">
        <v>10841</v>
      </c>
      <c r="B10810" s="2" t="s">
        <v>19</v>
      </c>
      <c r="C10810" s="2" t="s">
        <v>26</v>
      </c>
      <c r="D10810" s="8">
        <v>3650.53</v>
      </c>
      <c r="E10810" s="11">
        <v>0.01</v>
      </c>
      <c r="F10810" s="18">
        <v>5</v>
      </c>
      <c r="G10810" s="15">
        <v>45280</v>
      </c>
      <c r="H10810" s="3">
        <v>45287</v>
      </c>
      <c r="I10810" s="2">
        <f>DATEDIF(G10810,H10810,"d")</f>
        <v>7</v>
      </c>
      <c r="J10810" s="2" t="s">
        <v>31</v>
      </c>
      <c r="K10810" s="2" t="s">
        <v>22</v>
      </c>
      <c r="L10810" s="2">
        <v>1002.64</v>
      </c>
      <c r="M10810" s="2" t="s">
        <v>23</v>
      </c>
    </row>
    <row r="10811" spans="1:13" ht="14.25" hidden="1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3"/>
      <c r="J10811" s="2" t="s">
        <v>31</v>
      </c>
      <c r="K10811" s="2" t="s">
        <v>16</v>
      </c>
      <c r="L10811" s="2">
        <v>505.3</v>
      </c>
      <c r="M10811" s="2" t="s">
        <v>39</v>
      </c>
    </row>
    <row r="10812" spans="1:13" ht="14.25" customHeight="1" x14ac:dyDescent="0.3">
      <c r="A10812" s="2" t="s">
        <v>10843</v>
      </c>
      <c r="B10812" s="2" t="s">
        <v>19</v>
      </c>
      <c r="C10812" s="2" t="s">
        <v>14</v>
      </c>
      <c r="D10812" s="8">
        <v>788.84</v>
      </c>
      <c r="E10812" s="11">
        <v>0.38</v>
      </c>
      <c r="F10812" s="18">
        <v>3</v>
      </c>
      <c r="G10812" s="15">
        <v>45479</v>
      </c>
      <c r="H10812" s="3">
        <v>45485</v>
      </c>
      <c r="I10812" s="2">
        <f>DATEDIF(G10812,H10812,"d")</f>
        <v>6</v>
      </c>
      <c r="J10812" s="2" t="s">
        <v>21</v>
      </c>
      <c r="K10812" s="2" t="s">
        <v>16</v>
      </c>
      <c r="L10812" s="2">
        <v>167.56</v>
      </c>
      <c r="M10812" s="2" t="s">
        <v>28</v>
      </c>
    </row>
    <row r="10813" spans="1:13" ht="14.25" hidden="1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3"/>
      <c r="J10813" s="2" t="s">
        <v>21</v>
      </c>
      <c r="K10813" s="2" t="s">
        <v>22</v>
      </c>
      <c r="L10813" s="2">
        <v>939.87</v>
      </c>
      <c r="M10813" s="2" t="s">
        <v>23</v>
      </c>
    </row>
    <row r="10814" spans="1:13" ht="14.25" customHeight="1" x14ac:dyDescent="0.3">
      <c r="A10814" s="2" t="s">
        <v>10845</v>
      </c>
      <c r="B10814" s="2" t="s">
        <v>19</v>
      </c>
      <c r="C10814" s="2" t="s">
        <v>20</v>
      </c>
      <c r="D10814" s="8">
        <v>606.47</v>
      </c>
      <c r="E10814" s="11">
        <v>0.36</v>
      </c>
      <c r="F10814" s="18">
        <v>9</v>
      </c>
      <c r="G10814" s="15">
        <v>45085</v>
      </c>
      <c r="H10814" s="3">
        <v>45091</v>
      </c>
      <c r="I10814" s="2">
        <f t="shared" ref="I10814:I10815" si="481">DATEDIF(G10814,H10814,"d")</f>
        <v>6</v>
      </c>
      <c r="J10814" s="2" t="s">
        <v>31</v>
      </c>
      <c r="K10814" s="2" t="s">
        <v>16</v>
      </c>
      <c r="L10814" s="2">
        <v>83.63</v>
      </c>
      <c r="M10814" s="2" t="s">
        <v>28</v>
      </c>
    </row>
    <row r="10815" spans="1:13" ht="14.25" customHeight="1" x14ac:dyDescent="0.3">
      <c r="A10815" s="2" t="s">
        <v>10846</v>
      </c>
      <c r="B10815" s="2" t="s">
        <v>19</v>
      </c>
      <c r="C10815" s="2" t="s">
        <v>33</v>
      </c>
      <c r="D10815" s="8">
        <v>2916.62</v>
      </c>
      <c r="E10815" s="11">
        <v>0.24</v>
      </c>
      <c r="F10815" s="18">
        <v>6</v>
      </c>
      <c r="G10815" s="15">
        <v>45343</v>
      </c>
      <c r="H10815" s="3">
        <v>45350</v>
      </c>
      <c r="I10815" s="2">
        <f t="shared" si="481"/>
        <v>7</v>
      </c>
      <c r="J10815" s="2" t="s">
        <v>21</v>
      </c>
      <c r="K10815" s="2" t="s">
        <v>27</v>
      </c>
      <c r="L10815" s="2">
        <v>533.80999999999995</v>
      </c>
      <c r="M10815" s="2" t="s">
        <v>28</v>
      </c>
    </row>
    <row r="10816" spans="1:13" ht="14.25" hidden="1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3"/>
      <c r="J10816" s="2" t="s">
        <v>21</v>
      </c>
      <c r="K10816" s="2" t="s">
        <v>16</v>
      </c>
      <c r="L10816" s="2">
        <v>219.61</v>
      </c>
      <c r="M10816" s="2" t="s">
        <v>48</v>
      </c>
    </row>
    <row r="10817" spans="1:13" ht="14.25" customHeight="1" x14ac:dyDescent="0.3">
      <c r="A10817" s="2" t="s">
        <v>10848</v>
      </c>
      <c r="B10817" s="2" t="s">
        <v>19</v>
      </c>
      <c r="C10817" s="2" t="s">
        <v>36</v>
      </c>
      <c r="D10817" s="8">
        <v>4658.72</v>
      </c>
      <c r="E10817" s="11">
        <v>0.26</v>
      </c>
      <c r="F10817" s="18">
        <v>8</v>
      </c>
      <c r="G10817" s="15">
        <v>45353</v>
      </c>
      <c r="H10817" s="3">
        <v>45355</v>
      </c>
      <c r="I10817" s="2">
        <f t="shared" ref="I10817:I10818" si="482">DATEDIF(G10817,H10817,"d")</f>
        <v>2</v>
      </c>
      <c r="J10817" s="2" t="s">
        <v>15</v>
      </c>
      <c r="K10817" s="2" t="s">
        <v>16</v>
      </c>
      <c r="L10817" s="2">
        <v>841.57</v>
      </c>
      <c r="M10817" s="2" t="s">
        <v>48</v>
      </c>
    </row>
    <row r="10818" spans="1:13" ht="14.25" customHeight="1" x14ac:dyDescent="0.3">
      <c r="A10818" s="2" t="s">
        <v>10849</v>
      </c>
      <c r="B10818" s="2" t="s">
        <v>19</v>
      </c>
      <c r="C10818" s="2" t="s">
        <v>20</v>
      </c>
      <c r="D10818" s="8">
        <v>839.8</v>
      </c>
      <c r="E10818" s="11">
        <v>0.36</v>
      </c>
      <c r="F10818" s="18">
        <v>6</v>
      </c>
      <c r="G10818" s="15">
        <v>45161</v>
      </c>
      <c r="H10818" s="3">
        <v>45163</v>
      </c>
      <c r="I10818" s="2">
        <f t="shared" si="482"/>
        <v>2</v>
      </c>
      <c r="J10818" s="2" t="s">
        <v>31</v>
      </c>
      <c r="K10818" s="2" t="s">
        <v>16</v>
      </c>
      <c r="L10818" s="2">
        <v>123.64</v>
      </c>
      <c r="M10818" s="2" t="s">
        <v>39</v>
      </c>
    </row>
    <row r="10819" spans="1:13" ht="14.25" hidden="1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3"/>
      <c r="J10819" s="2" t="s">
        <v>21</v>
      </c>
      <c r="K10819" s="2" t="s">
        <v>22</v>
      </c>
      <c r="L10819" s="2">
        <v>918.6</v>
      </c>
      <c r="M10819" s="2" t="s">
        <v>23</v>
      </c>
    </row>
    <row r="10820" spans="1:13" ht="14.25" hidden="1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3"/>
      <c r="J10820" s="2" t="s">
        <v>21</v>
      </c>
      <c r="K10820" s="2" t="s">
        <v>27</v>
      </c>
      <c r="L10820" s="2">
        <v>246.56</v>
      </c>
      <c r="M10820" s="2" t="s">
        <v>48</v>
      </c>
    </row>
    <row r="10821" spans="1:13" ht="14.25" hidden="1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3"/>
      <c r="J10821" s="2" t="s">
        <v>21</v>
      </c>
      <c r="K10821" s="2" t="s">
        <v>27</v>
      </c>
      <c r="L10821" s="2">
        <v>457.53</v>
      </c>
      <c r="M10821" s="2" t="s">
        <v>17</v>
      </c>
    </row>
    <row r="10822" spans="1:13" ht="14.25" hidden="1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3"/>
      <c r="J10822" s="2" t="s">
        <v>21</v>
      </c>
      <c r="K10822" s="2" t="s">
        <v>16</v>
      </c>
      <c r="L10822" s="2">
        <v>567.84</v>
      </c>
      <c r="M10822" s="2" t="s">
        <v>23</v>
      </c>
    </row>
    <row r="10823" spans="1:13" ht="14.25" hidden="1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3"/>
      <c r="J10823" s="2" t="s">
        <v>21</v>
      </c>
      <c r="K10823" s="2" t="s">
        <v>22</v>
      </c>
      <c r="L10823" s="2">
        <v>284.35000000000002</v>
      </c>
      <c r="M10823" s="2" t="s">
        <v>34</v>
      </c>
    </row>
    <row r="10824" spans="1:13" ht="14.25" hidden="1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3"/>
      <c r="J10824" s="2" t="s">
        <v>21</v>
      </c>
      <c r="K10824" s="2" t="s">
        <v>22</v>
      </c>
      <c r="L10824" s="2">
        <v>519.72</v>
      </c>
      <c r="M10824" s="2" t="s">
        <v>23</v>
      </c>
    </row>
    <row r="10825" spans="1:13" ht="14.25" customHeight="1" x14ac:dyDescent="0.3">
      <c r="A10825" s="2" t="s">
        <v>10856</v>
      </c>
      <c r="B10825" s="2" t="s">
        <v>19</v>
      </c>
      <c r="C10825" s="2" t="s">
        <v>36</v>
      </c>
      <c r="D10825" s="8">
        <v>3465.55</v>
      </c>
      <c r="E10825" s="11">
        <v>0.24</v>
      </c>
      <c r="F10825" s="18">
        <v>4</v>
      </c>
      <c r="G10825" s="15">
        <v>45135</v>
      </c>
      <c r="H10825" s="3">
        <v>45138</v>
      </c>
      <c r="I10825" s="2">
        <f t="shared" ref="I10825:I10826" si="483">DATEDIF(G10825,H10825,"d")</f>
        <v>3</v>
      </c>
      <c r="J10825" s="2" t="s">
        <v>31</v>
      </c>
      <c r="K10825" s="2" t="s">
        <v>16</v>
      </c>
      <c r="L10825" s="2">
        <v>937.9</v>
      </c>
      <c r="M10825" s="2" t="s">
        <v>34</v>
      </c>
    </row>
    <row r="10826" spans="1:13" ht="14.25" customHeight="1" x14ac:dyDescent="0.3">
      <c r="A10826" s="2" t="s">
        <v>10857</v>
      </c>
      <c r="B10826" s="2" t="s">
        <v>19</v>
      </c>
      <c r="C10826" s="2" t="s">
        <v>33</v>
      </c>
      <c r="D10826" s="8">
        <v>2339.85</v>
      </c>
      <c r="E10826" s="11">
        <v>0.4</v>
      </c>
      <c r="F10826" s="18">
        <v>9</v>
      </c>
      <c r="G10826" s="15">
        <v>45607</v>
      </c>
      <c r="H10826" s="3">
        <v>45609</v>
      </c>
      <c r="I10826" s="2">
        <f t="shared" si="483"/>
        <v>2</v>
      </c>
      <c r="J10826" s="2" t="s">
        <v>15</v>
      </c>
      <c r="K10826" s="2" t="s">
        <v>16</v>
      </c>
      <c r="L10826" s="2">
        <v>465.61</v>
      </c>
      <c r="M10826" s="2" t="s">
        <v>39</v>
      </c>
    </row>
    <row r="10827" spans="1:13" ht="14.25" hidden="1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3"/>
      <c r="J10827" s="2" t="s">
        <v>15</v>
      </c>
      <c r="K10827" s="2" t="s">
        <v>22</v>
      </c>
      <c r="L10827" s="2">
        <v>81.34</v>
      </c>
      <c r="M10827" s="2" t="s">
        <v>23</v>
      </c>
    </row>
    <row r="10828" spans="1:13" ht="14.25" hidden="1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3"/>
      <c r="J10828" s="2" t="s">
        <v>31</v>
      </c>
      <c r="K10828" s="2" t="s">
        <v>22</v>
      </c>
      <c r="L10828" s="2">
        <v>297.76</v>
      </c>
      <c r="M10828" s="2" t="s">
        <v>28</v>
      </c>
    </row>
    <row r="10829" spans="1:13" ht="14.25" hidden="1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3"/>
      <c r="J10829" s="2" t="s">
        <v>21</v>
      </c>
      <c r="K10829" s="2" t="s">
        <v>27</v>
      </c>
      <c r="L10829" s="2">
        <v>492.57</v>
      </c>
      <c r="M10829" s="2" t="s">
        <v>39</v>
      </c>
    </row>
    <row r="10830" spans="1:13" ht="14.25" customHeight="1" x14ac:dyDescent="0.3">
      <c r="A10830" s="2" t="s">
        <v>10861</v>
      </c>
      <c r="B10830" s="2" t="s">
        <v>19</v>
      </c>
      <c r="C10830" s="2" t="s">
        <v>33</v>
      </c>
      <c r="D10830" s="8">
        <v>1838.13</v>
      </c>
      <c r="E10830" s="11">
        <v>0.41</v>
      </c>
      <c r="F10830" s="18">
        <v>6</v>
      </c>
      <c r="G10830" s="15">
        <v>44939</v>
      </c>
      <c r="H10830" s="3">
        <v>44943</v>
      </c>
      <c r="I10830" s="2">
        <f>DATEDIF(G10830,H10830,"d")</f>
        <v>4</v>
      </c>
      <c r="J10830" s="2" t="s">
        <v>21</v>
      </c>
      <c r="K10830" s="2" t="s">
        <v>16</v>
      </c>
      <c r="L10830" s="2">
        <v>426.78</v>
      </c>
      <c r="M10830" s="2" t="s">
        <v>39</v>
      </c>
    </row>
    <row r="10831" spans="1:13" ht="14.25" hidden="1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3"/>
      <c r="J10831" s="2" t="s">
        <v>31</v>
      </c>
      <c r="K10831" s="2" t="s">
        <v>22</v>
      </c>
      <c r="L10831" s="2">
        <v>81.709999999999994</v>
      </c>
      <c r="M10831" s="2" t="s">
        <v>39</v>
      </c>
    </row>
    <row r="10832" spans="1:13" ht="14.25" customHeight="1" x14ac:dyDescent="0.3">
      <c r="A10832" s="2" t="s">
        <v>10863</v>
      </c>
      <c r="B10832" s="2" t="s">
        <v>19</v>
      </c>
      <c r="C10832" s="2" t="s">
        <v>26</v>
      </c>
      <c r="D10832" s="8">
        <v>2302.9</v>
      </c>
      <c r="E10832" s="11">
        <v>0.26</v>
      </c>
      <c r="F10832" s="18">
        <v>3</v>
      </c>
      <c r="G10832" s="15">
        <v>45473</v>
      </c>
      <c r="H10832" s="3">
        <v>45475</v>
      </c>
      <c r="I10832" s="2">
        <f>DATEDIF(G10832,H10832,"d")</f>
        <v>2</v>
      </c>
      <c r="J10832" s="2" t="s">
        <v>21</v>
      </c>
      <c r="K10832" s="2" t="s">
        <v>22</v>
      </c>
      <c r="L10832" s="2">
        <v>270.92</v>
      </c>
      <c r="M10832" s="2" t="s">
        <v>34</v>
      </c>
    </row>
    <row r="10833" spans="1:13" ht="14.25" hidden="1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3"/>
      <c r="J10833" s="2" t="s">
        <v>15</v>
      </c>
      <c r="K10833" s="2" t="s">
        <v>27</v>
      </c>
      <c r="L10833" s="2">
        <v>967.84</v>
      </c>
      <c r="M10833" s="2" t="s">
        <v>39</v>
      </c>
    </row>
    <row r="10834" spans="1:13" ht="14.25" hidden="1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3"/>
      <c r="J10834" s="2" t="s">
        <v>15</v>
      </c>
      <c r="K10834" s="2" t="s">
        <v>27</v>
      </c>
      <c r="L10834" s="2">
        <v>28.1</v>
      </c>
      <c r="M10834" s="2" t="s">
        <v>28</v>
      </c>
    </row>
    <row r="10835" spans="1:13" ht="14.25" hidden="1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3"/>
      <c r="J10835" s="2" t="s">
        <v>31</v>
      </c>
      <c r="K10835" s="2" t="s">
        <v>16</v>
      </c>
      <c r="L10835" s="2">
        <v>1010.61</v>
      </c>
      <c r="M10835" s="2" t="s">
        <v>23</v>
      </c>
    </row>
    <row r="10836" spans="1:13" ht="14.25" hidden="1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3"/>
      <c r="J10836" s="2" t="s">
        <v>21</v>
      </c>
      <c r="K10836" s="2" t="s">
        <v>27</v>
      </c>
      <c r="L10836" s="2">
        <v>1018.42</v>
      </c>
      <c r="M10836" s="2" t="s">
        <v>48</v>
      </c>
    </row>
    <row r="10837" spans="1:13" ht="14.25" hidden="1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3"/>
      <c r="J10837" s="2" t="s">
        <v>21</v>
      </c>
      <c r="K10837" s="2" t="s">
        <v>16</v>
      </c>
      <c r="L10837" s="2">
        <v>29.52</v>
      </c>
      <c r="M10837" s="2" t="s">
        <v>48</v>
      </c>
    </row>
    <row r="10838" spans="1:13" ht="14.25" customHeight="1" x14ac:dyDescent="0.3">
      <c r="A10838" s="2" t="s">
        <v>10869</v>
      </c>
      <c r="B10838" s="2" t="s">
        <v>19</v>
      </c>
      <c r="C10838" s="2" t="s">
        <v>14</v>
      </c>
      <c r="D10838" s="8">
        <v>1049.0899999999999</v>
      </c>
      <c r="E10838" s="11">
        <v>0.48</v>
      </c>
      <c r="F10838" s="18">
        <v>8</v>
      </c>
      <c r="G10838" s="15">
        <v>45081</v>
      </c>
      <c r="H10838" s="3">
        <v>45084</v>
      </c>
      <c r="I10838" s="2">
        <f>DATEDIF(G10838,H10838,"d")</f>
        <v>3</v>
      </c>
      <c r="J10838" s="2" t="s">
        <v>21</v>
      </c>
      <c r="K10838" s="2" t="s">
        <v>27</v>
      </c>
      <c r="L10838" s="2">
        <v>193.12</v>
      </c>
      <c r="M10838" s="2" t="s">
        <v>34</v>
      </c>
    </row>
    <row r="10839" spans="1:13" ht="14.25" hidden="1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3"/>
      <c r="J10839" s="2" t="s">
        <v>21</v>
      </c>
      <c r="K10839" s="2" t="s">
        <v>16</v>
      </c>
      <c r="L10839" s="2">
        <v>340.12</v>
      </c>
      <c r="M10839" s="2" t="s">
        <v>28</v>
      </c>
    </row>
    <row r="10840" spans="1:13" ht="14.25" hidden="1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3"/>
      <c r="J10840" s="2" t="s">
        <v>15</v>
      </c>
      <c r="K10840" s="2" t="s">
        <v>16</v>
      </c>
      <c r="L10840" s="2">
        <v>236</v>
      </c>
      <c r="M10840" s="2" t="s">
        <v>48</v>
      </c>
    </row>
    <row r="10841" spans="1:13" ht="14.25" customHeight="1" x14ac:dyDescent="0.3">
      <c r="A10841" s="2" t="s">
        <v>10872</v>
      </c>
      <c r="B10841" s="2" t="s">
        <v>19</v>
      </c>
      <c r="C10841" s="2" t="s">
        <v>33</v>
      </c>
      <c r="D10841" s="8">
        <v>3846.67</v>
      </c>
      <c r="E10841" s="11">
        <v>0.23</v>
      </c>
      <c r="F10841" s="18">
        <v>2</v>
      </c>
      <c r="G10841" s="15">
        <v>45464</v>
      </c>
      <c r="H10841" s="3">
        <v>45468</v>
      </c>
      <c r="I10841" s="2">
        <f>DATEDIF(G10841,H10841,"d")</f>
        <v>4</v>
      </c>
      <c r="J10841" s="2" t="s">
        <v>15</v>
      </c>
      <c r="K10841" s="2" t="s">
        <v>16</v>
      </c>
      <c r="L10841" s="2">
        <v>650.55999999999995</v>
      </c>
      <c r="M10841" s="2" t="s">
        <v>23</v>
      </c>
    </row>
    <row r="10842" spans="1:13" ht="14.25" hidden="1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3"/>
      <c r="J10842" s="2" t="s">
        <v>21</v>
      </c>
      <c r="K10842" s="2" t="s">
        <v>22</v>
      </c>
      <c r="L10842" s="2">
        <v>244.13</v>
      </c>
      <c r="M10842" s="2" t="s">
        <v>34</v>
      </c>
    </row>
    <row r="10843" spans="1:13" ht="14.25" hidden="1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3"/>
      <c r="J10843" s="2" t="s">
        <v>31</v>
      </c>
      <c r="K10843" s="2" t="s">
        <v>16</v>
      </c>
      <c r="L10843" s="2">
        <v>323.63</v>
      </c>
      <c r="M10843" s="2" t="s">
        <v>39</v>
      </c>
    </row>
    <row r="10844" spans="1:13" ht="14.25" hidden="1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3"/>
      <c r="J10844" s="2" t="s">
        <v>31</v>
      </c>
      <c r="K10844" s="2" t="s">
        <v>22</v>
      </c>
      <c r="L10844" s="2">
        <v>7.37</v>
      </c>
      <c r="M10844" s="2" t="s">
        <v>23</v>
      </c>
    </row>
    <row r="10845" spans="1:13" ht="14.25" customHeight="1" x14ac:dyDescent="0.3">
      <c r="A10845" s="2" t="s">
        <v>10876</v>
      </c>
      <c r="B10845" s="2" t="s">
        <v>19</v>
      </c>
      <c r="C10845" s="2" t="s">
        <v>36</v>
      </c>
      <c r="D10845" s="8">
        <v>1423.62</v>
      </c>
      <c r="E10845" s="11">
        <v>0.13</v>
      </c>
      <c r="F10845" s="18">
        <v>2</v>
      </c>
      <c r="G10845" s="15">
        <v>45348</v>
      </c>
      <c r="H10845" s="3">
        <v>45355</v>
      </c>
      <c r="I10845" s="2">
        <f t="shared" ref="I10845:I10846" si="484">DATEDIF(G10845,H10845,"d")</f>
        <v>7</v>
      </c>
      <c r="J10845" s="2" t="s">
        <v>15</v>
      </c>
      <c r="K10845" s="2" t="s">
        <v>27</v>
      </c>
      <c r="L10845" s="2">
        <v>286.5</v>
      </c>
      <c r="M10845" s="2" t="s">
        <v>48</v>
      </c>
    </row>
    <row r="10846" spans="1:13" ht="14.25" customHeight="1" x14ac:dyDescent="0.3">
      <c r="A10846" s="2" t="s">
        <v>10877</v>
      </c>
      <c r="B10846" s="2" t="s">
        <v>19</v>
      </c>
      <c r="C10846" s="2" t="s">
        <v>20</v>
      </c>
      <c r="D10846" s="8">
        <v>1166.5899999999999</v>
      </c>
      <c r="E10846" s="11">
        <v>0.15</v>
      </c>
      <c r="F10846" s="18">
        <v>2</v>
      </c>
      <c r="G10846" s="15">
        <v>45165</v>
      </c>
      <c r="H10846" s="3">
        <v>45172</v>
      </c>
      <c r="I10846" s="2">
        <f t="shared" si="484"/>
        <v>7</v>
      </c>
      <c r="J10846" s="2" t="s">
        <v>31</v>
      </c>
      <c r="K10846" s="2" t="s">
        <v>22</v>
      </c>
      <c r="L10846" s="2">
        <v>349.28</v>
      </c>
      <c r="M10846" s="2" t="s">
        <v>48</v>
      </c>
    </row>
    <row r="10847" spans="1:13" ht="14.25" hidden="1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3"/>
      <c r="J10847" s="2" t="s">
        <v>15</v>
      </c>
      <c r="K10847" s="2" t="s">
        <v>22</v>
      </c>
      <c r="L10847" s="2">
        <v>108.13</v>
      </c>
      <c r="M10847" s="2" t="s">
        <v>48</v>
      </c>
    </row>
    <row r="10848" spans="1:13" ht="14.25" hidden="1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3"/>
      <c r="J10848" s="2" t="s">
        <v>15</v>
      </c>
      <c r="K10848" s="2" t="s">
        <v>22</v>
      </c>
      <c r="L10848" s="2">
        <v>138.87</v>
      </c>
      <c r="M10848" s="2" t="s">
        <v>23</v>
      </c>
    </row>
    <row r="10849" spans="1:13" ht="14.25" hidden="1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3"/>
      <c r="J10849" s="2" t="s">
        <v>31</v>
      </c>
      <c r="K10849" s="2" t="s">
        <v>27</v>
      </c>
      <c r="L10849" s="2">
        <v>492.48</v>
      </c>
      <c r="M10849" s="2" t="s">
        <v>39</v>
      </c>
    </row>
    <row r="10850" spans="1:13" ht="14.25" hidden="1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3"/>
      <c r="J10850" s="2" t="s">
        <v>21</v>
      </c>
      <c r="K10850" s="2" t="s">
        <v>16</v>
      </c>
      <c r="L10850" s="2">
        <v>86.98</v>
      </c>
      <c r="M10850" s="2" t="s">
        <v>23</v>
      </c>
    </row>
    <row r="10851" spans="1:13" ht="14.25" hidden="1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3"/>
      <c r="J10851" s="2" t="s">
        <v>21</v>
      </c>
      <c r="K10851" s="2" t="s">
        <v>16</v>
      </c>
      <c r="L10851" s="2">
        <v>723.52</v>
      </c>
      <c r="M10851" s="2" t="s">
        <v>34</v>
      </c>
    </row>
    <row r="10852" spans="1:13" ht="14.25" hidden="1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3"/>
      <c r="J10852" s="2" t="s">
        <v>15</v>
      </c>
      <c r="K10852" s="2" t="s">
        <v>27</v>
      </c>
      <c r="L10852" s="2">
        <v>130.81</v>
      </c>
      <c r="M10852" s="2" t="s">
        <v>48</v>
      </c>
    </row>
    <row r="10853" spans="1:13" ht="14.25" customHeight="1" x14ac:dyDescent="0.3">
      <c r="A10853" s="2" t="s">
        <v>10884</v>
      </c>
      <c r="B10853" s="2" t="s">
        <v>19</v>
      </c>
      <c r="C10853" s="2" t="s">
        <v>20</v>
      </c>
      <c r="D10853" s="8">
        <v>1133.26</v>
      </c>
      <c r="E10853" s="11">
        <v>0.18</v>
      </c>
      <c r="F10853" s="18">
        <v>4</v>
      </c>
      <c r="G10853" s="15">
        <v>45000</v>
      </c>
      <c r="H10853" s="3">
        <v>45005</v>
      </c>
      <c r="I10853" s="2">
        <f>DATEDIF(G10853,H10853,"d")</f>
        <v>5</v>
      </c>
      <c r="J10853" s="2" t="s">
        <v>21</v>
      </c>
      <c r="K10853" s="2" t="s">
        <v>16</v>
      </c>
      <c r="L10853" s="2">
        <v>289.58999999999997</v>
      </c>
      <c r="M10853" s="2" t="s">
        <v>39</v>
      </c>
    </row>
    <row r="10854" spans="1:13" ht="14.25" hidden="1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3"/>
      <c r="J10854" s="2" t="s">
        <v>15</v>
      </c>
      <c r="K10854" s="2" t="s">
        <v>16</v>
      </c>
      <c r="L10854" s="2">
        <v>104</v>
      </c>
      <c r="M10854" s="2" t="s">
        <v>23</v>
      </c>
    </row>
    <row r="10855" spans="1:13" ht="14.25" hidden="1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3"/>
      <c r="J10855" s="2" t="s">
        <v>21</v>
      </c>
      <c r="K10855" s="2" t="s">
        <v>16</v>
      </c>
      <c r="L10855" s="2">
        <v>953.8</v>
      </c>
      <c r="M10855" s="2" t="s">
        <v>39</v>
      </c>
    </row>
    <row r="10856" spans="1:13" ht="14.25" customHeight="1" x14ac:dyDescent="0.3">
      <c r="A10856" s="2" t="s">
        <v>10887</v>
      </c>
      <c r="B10856" s="2" t="s">
        <v>19</v>
      </c>
      <c r="C10856" s="2" t="s">
        <v>36</v>
      </c>
      <c r="D10856" s="8">
        <v>2590.2199999999998</v>
      </c>
      <c r="E10856" s="11">
        <v>0.41</v>
      </c>
      <c r="F10856" s="18">
        <v>6</v>
      </c>
      <c r="G10856" s="15">
        <v>45261</v>
      </c>
      <c r="H10856" s="3">
        <v>45262</v>
      </c>
      <c r="I10856" s="2">
        <f>DATEDIF(G10856,H10856,"d")</f>
        <v>1</v>
      </c>
      <c r="J10856" s="2" t="s">
        <v>15</v>
      </c>
      <c r="K10856" s="2" t="s">
        <v>16</v>
      </c>
      <c r="L10856" s="2">
        <v>730.54</v>
      </c>
      <c r="M10856" s="2" t="s">
        <v>23</v>
      </c>
    </row>
    <row r="10857" spans="1:13" ht="14.25" hidden="1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3"/>
      <c r="J10857" s="2" t="s">
        <v>31</v>
      </c>
      <c r="K10857" s="2" t="s">
        <v>27</v>
      </c>
      <c r="L10857" s="2">
        <v>139.28</v>
      </c>
      <c r="M10857" s="2" t="s">
        <v>34</v>
      </c>
    </row>
    <row r="10858" spans="1:13" ht="14.25" hidden="1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3"/>
      <c r="J10858" s="2" t="s">
        <v>21</v>
      </c>
      <c r="K10858" s="2" t="s">
        <v>16</v>
      </c>
      <c r="L10858" s="2">
        <v>309.04000000000002</v>
      </c>
      <c r="M10858" s="2" t="s">
        <v>34</v>
      </c>
    </row>
    <row r="10859" spans="1:13" ht="14.25" hidden="1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3"/>
      <c r="J10859" s="2" t="s">
        <v>15</v>
      </c>
      <c r="K10859" s="2" t="s">
        <v>16</v>
      </c>
      <c r="L10859" s="2">
        <v>872.93</v>
      </c>
      <c r="M10859" s="2" t="s">
        <v>34</v>
      </c>
    </row>
    <row r="10860" spans="1:13" ht="14.25" hidden="1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3"/>
      <c r="J10860" s="2" t="s">
        <v>31</v>
      </c>
      <c r="K10860" s="2" t="s">
        <v>22</v>
      </c>
      <c r="L10860" s="2">
        <v>1002.45</v>
      </c>
      <c r="M10860" s="2" t="s">
        <v>23</v>
      </c>
    </row>
    <row r="10861" spans="1:13" ht="14.25" hidden="1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3"/>
      <c r="J10861" s="2" t="s">
        <v>31</v>
      </c>
      <c r="K10861" s="2" t="s">
        <v>22</v>
      </c>
      <c r="L10861" s="2">
        <v>520.07000000000005</v>
      </c>
      <c r="M10861" s="2" t="s">
        <v>34</v>
      </c>
    </row>
    <row r="10862" spans="1:13" ht="14.25" customHeight="1" x14ac:dyDescent="0.3">
      <c r="A10862" s="2" t="s">
        <v>10893</v>
      </c>
      <c r="B10862" s="2" t="s">
        <v>19</v>
      </c>
      <c r="C10862" s="2" t="s">
        <v>33</v>
      </c>
      <c r="D10862" s="8">
        <v>2758.52</v>
      </c>
      <c r="E10862" s="11">
        <v>0.49</v>
      </c>
      <c r="F10862" s="18">
        <v>4</v>
      </c>
      <c r="G10862" s="15">
        <v>45495</v>
      </c>
      <c r="H10862" s="3">
        <v>45502</v>
      </c>
      <c r="I10862" s="2">
        <f>DATEDIF(G10862,H10862,"d")</f>
        <v>7</v>
      </c>
      <c r="J10862" s="2" t="s">
        <v>31</v>
      </c>
      <c r="K10862" s="2" t="s">
        <v>16</v>
      </c>
      <c r="L10862" s="2">
        <v>400.46</v>
      </c>
      <c r="M10862" s="2" t="s">
        <v>39</v>
      </c>
    </row>
    <row r="10863" spans="1:13" ht="14.25" hidden="1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3"/>
      <c r="J10863" s="2" t="s">
        <v>31</v>
      </c>
      <c r="K10863" s="2" t="s">
        <v>22</v>
      </c>
      <c r="L10863" s="2">
        <v>552.88</v>
      </c>
      <c r="M10863" s="2" t="s">
        <v>23</v>
      </c>
    </row>
    <row r="10864" spans="1:13" ht="14.25" hidden="1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3"/>
      <c r="J10864" s="2" t="s">
        <v>21</v>
      </c>
      <c r="K10864" s="2" t="s">
        <v>16</v>
      </c>
      <c r="L10864" s="2">
        <v>46.9</v>
      </c>
      <c r="M10864" s="2" t="s">
        <v>17</v>
      </c>
    </row>
    <row r="10865" spans="1:13" ht="14.25" hidden="1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3"/>
      <c r="J10865" s="2" t="s">
        <v>21</v>
      </c>
      <c r="K10865" s="2" t="s">
        <v>16</v>
      </c>
      <c r="L10865" s="2">
        <v>795.62</v>
      </c>
      <c r="M10865" s="2" t="s">
        <v>48</v>
      </c>
    </row>
    <row r="10866" spans="1:13" ht="14.25" hidden="1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3"/>
      <c r="J10866" s="2" t="s">
        <v>21</v>
      </c>
      <c r="K10866" s="2" t="s">
        <v>22</v>
      </c>
      <c r="L10866" s="2">
        <v>978.08</v>
      </c>
      <c r="M10866" s="2" t="s">
        <v>39</v>
      </c>
    </row>
    <row r="10867" spans="1:13" ht="14.25" hidden="1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3"/>
      <c r="J10867" s="2" t="s">
        <v>21</v>
      </c>
      <c r="K10867" s="2" t="s">
        <v>16</v>
      </c>
      <c r="L10867" s="2">
        <v>568.30999999999995</v>
      </c>
      <c r="M10867" s="2" t="s">
        <v>28</v>
      </c>
    </row>
    <row r="10868" spans="1:13" ht="14.25" hidden="1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3"/>
      <c r="J10868" s="2" t="s">
        <v>15</v>
      </c>
      <c r="K10868" s="2" t="s">
        <v>22</v>
      </c>
      <c r="L10868" s="2">
        <v>999.84</v>
      </c>
      <c r="M10868" s="2" t="s">
        <v>23</v>
      </c>
    </row>
    <row r="10869" spans="1:13" ht="14.25" hidden="1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3"/>
      <c r="J10869" s="2" t="s">
        <v>31</v>
      </c>
      <c r="K10869" s="2" t="s">
        <v>27</v>
      </c>
      <c r="L10869" s="2">
        <v>348.54</v>
      </c>
      <c r="M10869" s="2" t="s">
        <v>23</v>
      </c>
    </row>
    <row r="10870" spans="1:13" ht="14.25" hidden="1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3"/>
      <c r="J10870" s="2" t="s">
        <v>15</v>
      </c>
      <c r="K10870" s="2" t="s">
        <v>22</v>
      </c>
      <c r="L10870" s="2">
        <v>30.05</v>
      </c>
      <c r="M10870" s="2" t="s">
        <v>17</v>
      </c>
    </row>
    <row r="10871" spans="1:13" ht="14.25" hidden="1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3"/>
      <c r="J10871" s="2" t="s">
        <v>15</v>
      </c>
      <c r="K10871" s="2" t="s">
        <v>27</v>
      </c>
      <c r="L10871" s="2">
        <v>406.79</v>
      </c>
      <c r="M10871" s="2" t="s">
        <v>28</v>
      </c>
    </row>
    <row r="10872" spans="1:13" ht="14.25" hidden="1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3"/>
      <c r="J10872" s="2" t="s">
        <v>21</v>
      </c>
      <c r="K10872" s="2" t="s">
        <v>22</v>
      </c>
      <c r="L10872" s="2">
        <v>453.92</v>
      </c>
      <c r="M10872" s="2" t="s">
        <v>48</v>
      </c>
    </row>
    <row r="10873" spans="1:13" ht="14.25" hidden="1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3"/>
      <c r="J10873" s="2" t="s">
        <v>31</v>
      </c>
      <c r="K10873" s="2" t="s">
        <v>27</v>
      </c>
      <c r="L10873" s="2">
        <v>47.13</v>
      </c>
      <c r="M10873" s="2" t="s">
        <v>28</v>
      </c>
    </row>
    <row r="10874" spans="1:13" ht="14.25" hidden="1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3"/>
      <c r="J10874" s="2" t="s">
        <v>31</v>
      </c>
      <c r="K10874" s="2" t="s">
        <v>16</v>
      </c>
      <c r="L10874" s="2">
        <v>840.08</v>
      </c>
      <c r="M10874" s="2" t="s">
        <v>39</v>
      </c>
    </row>
    <row r="10875" spans="1:13" ht="14.25" hidden="1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3"/>
      <c r="J10875" s="2" t="s">
        <v>31</v>
      </c>
      <c r="K10875" s="2" t="s">
        <v>16</v>
      </c>
      <c r="L10875" s="2">
        <v>113.51</v>
      </c>
      <c r="M10875" s="2" t="s">
        <v>48</v>
      </c>
    </row>
    <row r="10876" spans="1:13" ht="14.25" customHeight="1" x14ac:dyDescent="0.3">
      <c r="A10876" s="2" t="s">
        <v>10907</v>
      </c>
      <c r="B10876" s="2" t="s">
        <v>19</v>
      </c>
      <c r="C10876" s="2" t="s">
        <v>14</v>
      </c>
      <c r="D10876" s="8">
        <v>1082.49</v>
      </c>
      <c r="E10876" s="11">
        <v>0.2</v>
      </c>
      <c r="F10876" s="18">
        <v>9</v>
      </c>
      <c r="G10876" s="15">
        <v>45627</v>
      </c>
      <c r="H10876" s="3">
        <v>45628</v>
      </c>
      <c r="I10876" s="2">
        <f>DATEDIF(G10876,H10876,"d")</f>
        <v>1</v>
      </c>
      <c r="J10876" s="2" t="s">
        <v>15</v>
      </c>
      <c r="K10876" s="2" t="s">
        <v>22</v>
      </c>
      <c r="L10876" s="2">
        <v>314.54000000000002</v>
      </c>
      <c r="M10876" s="2" t="s">
        <v>39</v>
      </c>
    </row>
    <row r="10877" spans="1:13" ht="14.25" hidden="1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3"/>
      <c r="J10877" s="2" t="s">
        <v>21</v>
      </c>
      <c r="K10877" s="2" t="s">
        <v>16</v>
      </c>
      <c r="L10877" s="2">
        <v>633.08000000000004</v>
      </c>
      <c r="M10877" s="2" t="s">
        <v>28</v>
      </c>
    </row>
    <row r="10878" spans="1:13" ht="14.25" hidden="1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3"/>
      <c r="J10878" s="2" t="s">
        <v>15</v>
      </c>
      <c r="K10878" s="2" t="s">
        <v>22</v>
      </c>
      <c r="L10878" s="2">
        <v>1386.43</v>
      </c>
      <c r="M10878" s="2" t="s">
        <v>34</v>
      </c>
    </row>
    <row r="10879" spans="1:13" ht="14.25" hidden="1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3"/>
      <c r="J10879" s="2" t="s">
        <v>21</v>
      </c>
      <c r="K10879" s="2" t="s">
        <v>16</v>
      </c>
      <c r="L10879" s="2">
        <v>736.35</v>
      </c>
      <c r="M10879" s="2" t="s">
        <v>28</v>
      </c>
    </row>
    <row r="10880" spans="1:13" ht="14.25" hidden="1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3"/>
      <c r="J10880" s="2" t="s">
        <v>15</v>
      </c>
      <c r="K10880" s="2" t="s">
        <v>16</v>
      </c>
      <c r="L10880" s="2">
        <v>526.30999999999995</v>
      </c>
      <c r="M10880" s="2" t="s">
        <v>28</v>
      </c>
    </row>
    <row r="10881" spans="1:13" ht="14.25" hidden="1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3"/>
      <c r="J10881" s="2" t="s">
        <v>21</v>
      </c>
      <c r="K10881" s="2" t="s">
        <v>16</v>
      </c>
      <c r="L10881" s="2">
        <v>513.29</v>
      </c>
      <c r="M10881" s="2" t="s">
        <v>34</v>
      </c>
    </row>
    <row r="10882" spans="1:13" ht="14.25" hidden="1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3"/>
      <c r="J10882" s="2" t="s">
        <v>31</v>
      </c>
      <c r="K10882" s="2" t="s">
        <v>16</v>
      </c>
      <c r="L10882" s="2">
        <v>825.53</v>
      </c>
      <c r="M10882" s="2" t="s">
        <v>23</v>
      </c>
    </row>
    <row r="10883" spans="1:13" ht="14.25" customHeight="1" x14ac:dyDescent="0.3">
      <c r="A10883" s="2" t="s">
        <v>10914</v>
      </c>
      <c r="B10883" s="2" t="s">
        <v>19</v>
      </c>
      <c r="C10883" s="2" t="s">
        <v>14</v>
      </c>
      <c r="D10883" s="8">
        <v>994.09</v>
      </c>
      <c r="E10883" s="11">
        <v>0.08</v>
      </c>
      <c r="F10883" s="18">
        <v>7</v>
      </c>
      <c r="G10883" s="15">
        <v>45490</v>
      </c>
      <c r="H10883" s="3">
        <v>45491</v>
      </c>
      <c r="I10883" s="2">
        <f>DATEDIF(G10883,H10883,"d")</f>
        <v>1</v>
      </c>
      <c r="J10883" s="2" t="s">
        <v>15</v>
      </c>
      <c r="K10883" s="2" t="s">
        <v>22</v>
      </c>
      <c r="L10883" s="2">
        <v>261.05</v>
      </c>
      <c r="M10883" s="2" t="s">
        <v>34</v>
      </c>
    </row>
    <row r="10884" spans="1:13" ht="14.25" hidden="1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3"/>
      <c r="J10884" s="2" t="s">
        <v>21</v>
      </c>
      <c r="K10884" s="2" t="s">
        <v>16</v>
      </c>
      <c r="L10884" s="2">
        <v>128.44999999999999</v>
      </c>
      <c r="M10884" s="2" t="s">
        <v>34</v>
      </c>
    </row>
    <row r="10885" spans="1:13" ht="14.25" hidden="1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3"/>
      <c r="J10885" s="2" t="s">
        <v>31</v>
      </c>
      <c r="K10885" s="2" t="s">
        <v>22</v>
      </c>
      <c r="L10885" s="2">
        <v>289.11</v>
      </c>
      <c r="M10885" s="2" t="s">
        <v>23</v>
      </c>
    </row>
    <row r="10886" spans="1:13" ht="14.25" hidden="1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3"/>
      <c r="J10886" s="2" t="s">
        <v>31</v>
      </c>
      <c r="K10886" s="2" t="s">
        <v>27</v>
      </c>
      <c r="L10886" s="2">
        <v>293.31</v>
      </c>
      <c r="M10886" s="2" t="s">
        <v>28</v>
      </c>
    </row>
    <row r="10887" spans="1:13" ht="14.25" hidden="1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3"/>
      <c r="J10887" s="2" t="s">
        <v>21</v>
      </c>
      <c r="K10887" s="2" t="s">
        <v>16</v>
      </c>
      <c r="L10887" s="2">
        <v>98.19</v>
      </c>
      <c r="M10887" s="2" t="s">
        <v>23</v>
      </c>
    </row>
    <row r="10888" spans="1:13" ht="14.25" hidden="1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3"/>
      <c r="J10888" s="2" t="s">
        <v>31</v>
      </c>
      <c r="K10888" s="2" t="s">
        <v>16</v>
      </c>
      <c r="L10888" s="2">
        <v>436.78</v>
      </c>
      <c r="M10888" s="2" t="s">
        <v>17</v>
      </c>
    </row>
    <row r="10889" spans="1:13" ht="14.25" hidden="1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3"/>
      <c r="J10889" s="2" t="s">
        <v>31</v>
      </c>
      <c r="K10889" s="2" t="s">
        <v>27</v>
      </c>
      <c r="L10889" s="2">
        <v>191.97</v>
      </c>
      <c r="M10889" s="2" t="s">
        <v>48</v>
      </c>
    </row>
    <row r="10890" spans="1:13" ht="14.25" hidden="1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3"/>
      <c r="J10890" s="2" t="s">
        <v>15</v>
      </c>
      <c r="K10890" s="2" t="s">
        <v>22</v>
      </c>
      <c r="L10890" s="2">
        <v>200.57</v>
      </c>
      <c r="M10890" s="2" t="s">
        <v>39</v>
      </c>
    </row>
    <row r="10891" spans="1:13" ht="14.25" hidden="1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3"/>
      <c r="J10891" s="2" t="s">
        <v>15</v>
      </c>
      <c r="K10891" s="2" t="s">
        <v>22</v>
      </c>
      <c r="L10891" s="2">
        <v>426.54</v>
      </c>
      <c r="M10891" s="2" t="s">
        <v>23</v>
      </c>
    </row>
    <row r="10892" spans="1:13" ht="14.25" customHeight="1" x14ac:dyDescent="0.3">
      <c r="A10892" s="2" t="s">
        <v>10923</v>
      </c>
      <c r="B10892" s="2" t="s">
        <v>19</v>
      </c>
      <c r="C10892" s="2" t="s">
        <v>36</v>
      </c>
      <c r="D10892" s="8">
        <v>892.72</v>
      </c>
      <c r="E10892" s="11">
        <v>0.06</v>
      </c>
      <c r="F10892" s="18">
        <v>8</v>
      </c>
      <c r="G10892" s="15">
        <v>45034</v>
      </c>
      <c r="H10892" s="3">
        <v>45037</v>
      </c>
      <c r="I10892" s="2">
        <f>DATEDIF(G10892,H10892,"d")</f>
        <v>3</v>
      </c>
      <c r="J10892" s="2" t="s">
        <v>21</v>
      </c>
      <c r="K10892" s="2" t="s">
        <v>22</v>
      </c>
      <c r="L10892" s="2">
        <v>232.52</v>
      </c>
      <c r="M10892" s="2" t="s">
        <v>23</v>
      </c>
    </row>
    <row r="10893" spans="1:13" ht="14.25" hidden="1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3"/>
      <c r="J10893" s="2" t="s">
        <v>21</v>
      </c>
      <c r="K10893" s="2" t="s">
        <v>22</v>
      </c>
      <c r="L10893" s="2">
        <v>435.04</v>
      </c>
      <c r="M10893" s="2" t="s">
        <v>48</v>
      </c>
    </row>
    <row r="10894" spans="1:13" ht="14.25" customHeight="1" x14ac:dyDescent="0.3">
      <c r="A10894" s="2" t="s">
        <v>10925</v>
      </c>
      <c r="B10894" s="2" t="s">
        <v>19</v>
      </c>
      <c r="C10894" s="2" t="s">
        <v>14</v>
      </c>
      <c r="D10894" s="8">
        <v>3092.02</v>
      </c>
      <c r="E10894" s="11">
        <v>0.23</v>
      </c>
      <c r="F10894" s="18">
        <v>2</v>
      </c>
      <c r="G10894" s="15">
        <v>45311</v>
      </c>
      <c r="H10894" s="3">
        <v>45316</v>
      </c>
      <c r="I10894" s="2">
        <f>DATEDIF(G10894,H10894,"d")</f>
        <v>5</v>
      </c>
      <c r="J10894" s="2" t="s">
        <v>21</v>
      </c>
      <c r="K10894" s="2" t="s">
        <v>16</v>
      </c>
      <c r="L10894" s="2">
        <v>887.58</v>
      </c>
      <c r="M10894" s="2" t="s">
        <v>28</v>
      </c>
    </row>
    <row r="10895" spans="1:13" ht="14.25" hidden="1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3"/>
      <c r="J10895" s="2" t="s">
        <v>31</v>
      </c>
      <c r="K10895" s="2" t="s">
        <v>27</v>
      </c>
      <c r="L10895" s="2">
        <v>436.78</v>
      </c>
      <c r="M10895" s="2" t="s">
        <v>39</v>
      </c>
    </row>
    <row r="10896" spans="1:13" ht="14.25" hidden="1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3"/>
      <c r="J10896" s="2" t="s">
        <v>21</v>
      </c>
      <c r="K10896" s="2" t="s">
        <v>27</v>
      </c>
      <c r="L10896" s="2">
        <v>501.67</v>
      </c>
      <c r="M10896" s="2" t="s">
        <v>28</v>
      </c>
    </row>
    <row r="10897" spans="1:13" ht="14.25" hidden="1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3"/>
      <c r="J10897" s="2" t="s">
        <v>15</v>
      </c>
      <c r="K10897" s="2" t="s">
        <v>27</v>
      </c>
      <c r="L10897" s="2">
        <v>335.29</v>
      </c>
      <c r="M10897" s="2" t="s">
        <v>17</v>
      </c>
    </row>
    <row r="10898" spans="1:13" ht="14.25" customHeight="1" x14ac:dyDescent="0.3">
      <c r="A10898" s="2" t="s">
        <v>10929</v>
      </c>
      <c r="B10898" s="2" t="s">
        <v>19</v>
      </c>
      <c r="C10898" s="2" t="s">
        <v>14</v>
      </c>
      <c r="D10898" s="8">
        <v>3119.11</v>
      </c>
      <c r="E10898" s="11">
        <v>0.23</v>
      </c>
      <c r="F10898" s="18">
        <v>3</v>
      </c>
      <c r="G10898" s="15">
        <v>45269</v>
      </c>
      <c r="H10898" s="3">
        <v>45271</v>
      </c>
      <c r="I10898" s="2">
        <f>DATEDIF(G10898,H10898,"d")</f>
        <v>2</v>
      </c>
      <c r="J10898" s="2" t="s">
        <v>31</v>
      </c>
      <c r="K10898" s="2" t="s">
        <v>27</v>
      </c>
      <c r="L10898" s="2">
        <v>377.96</v>
      </c>
      <c r="M10898" s="2" t="s">
        <v>39</v>
      </c>
    </row>
    <row r="10899" spans="1:13" ht="14.25" hidden="1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3"/>
      <c r="J10899" s="2" t="s">
        <v>15</v>
      </c>
      <c r="K10899" s="2" t="s">
        <v>27</v>
      </c>
      <c r="L10899" s="2">
        <v>354.88</v>
      </c>
      <c r="M10899" s="2" t="s">
        <v>28</v>
      </c>
    </row>
    <row r="10900" spans="1:13" ht="14.25" customHeight="1" x14ac:dyDescent="0.3">
      <c r="A10900" s="2" t="s">
        <v>10931</v>
      </c>
      <c r="B10900" s="2" t="s">
        <v>19</v>
      </c>
      <c r="C10900" s="2" t="s">
        <v>14</v>
      </c>
      <c r="D10900" s="8">
        <v>2533.2600000000002</v>
      </c>
      <c r="E10900" s="11">
        <v>0.41</v>
      </c>
      <c r="F10900" s="18">
        <v>9</v>
      </c>
      <c r="G10900" s="15">
        <v>44943</v>
      </c>
      <c r="H10900" s="3">
        <v>44947</v>
      </c>
      <c r="I10900" s="2">
        <f>DATEDIF(G10900,H10900,"d")</f>
        <v>4</v>
      </c>
      <c r="J10900" s="2" t="s">
        <v>15</v>
      </c>
      <c r="K10900" s="2" t="s">
        <v>16</v>
      </c>
      <c r="L10900" s="2">
        <v>726.35</v>
      </c>
      <c r="M10900" s="2" t="s">
        <v>39</v>
      </c>
    </row>
    <row r="10901" spans="1:13" ht="14.25" hidden="1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3"/>
      <c r="J10901" s="2" t="s">
        <v>15</v>
      </c>
      <c r="K10901" s="2" t="s">
        <v>16</v>
      </c>
      <c r="L10901" s="2">
        <v>430.11</v>
      </c>
      <c r="M10901" s="2" t="s">
        <v>48</v>
      </c>
    </row>
    <row r="10902" spans="1:13" ht="14.25" hidden="1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3"/>
      <c r="J10902" s="2" t="s">
        <v>31</v>
      </c>
      <c r="K10902" s="2" t="s">
        <v>22</v>
      </c>
      <c r="L10902" s="2">
        <v>574.28</v>
      </c>
      <c r="M10902" s="2" t="s">
        <v>48</v>
      </c>
    </row>
    <row r="10903" spans="1:13" ht="14.25" customHeight="1" x14ac:dyDescent="0.3">
      <c r="A10903" s="2" t="s">
        <v>10934</v>
      </c>
      <c r="B10903" s="2" t="s">
        <v>19</v>
      </c>
      <c r="C10903" s="2" t="s">
        <v>14</v>
      </c>
      <c r="D10903" s="8">
        <v>4426.25</v>
      </c>
      <c r="E10903" s="11">
        <v>0.14000000000000001</v>
      </c>
      <c r="F10903" s="18">
        <v>6</v>
      </c>
      <c r="G10903" s="15">
        <v>45494</v>
      </c>
      <c r="H10903" s="3">
        <v>45498</v>
      </c>
      <c r="I10903" s="2">
        <f>DATEDIF(G10903,H10903,"d")</f>
        <v>4</v>
      </c>
      <c r="J10903" s="2" t="s">
        <v>21</v>
      </c>
      <c r="K10903" s="2" t="s">
        <v>16</v>
      </c>
      <c r="L10903" s="2">
        <v>498.29</v>
      </c>
      <c r="M10903" s="2" t="s">
        <v>17</v>
      </c>
    </row>
    <row r="10904" spans="1:13" ht="14.25" hidden="1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3"/>
      <c r="J10904" s="2" t="s">
        <v>21</v>
      </c>
      <c r="K10904" s="2" t="s">
        <v>22</v>
      </c>
      <c r="L10904" s="2">
        <v>93.33</v>
      </c>
      <c r="M10904" s="2" t="s">
        <v>17</v>
      </c>
    </row>
    <row r="10905" spans="1:13" ht="14.25" customHeight="1" x14ac:dyDescent="0.3">
      <c r="A10905" s="2" t="s">
        <v>10936</v>
      </c>
      <c r="B10905" s="2" t="s">
        <v>19</v>
      </c>
      <c r="C10905" s="2" t="s">
        <v>20</v>
      </c>
      <c r="D10905" s="8">
        <v>302.27999999999997</v>
      </c>
      <c r="E10905" s="11">
        <v>0.2</v>
      </c>
      <c r="F10905" s="18">
        <v>1</v>
      </c>
      <c r="G10905" s="15">
        <v>45109</v>
      </c>
      <c r="H10905" s="3">
        <v>45113</v>
      </c>
      <c r="I10905" s="2">
        <f>DATEDIF(G10905,H10905,"d")</f>
        <v>4</v>
      </c>
      <c r="J10905" s="2" t="s">
        <v>15</v>
      </c>
      <c r="K10905" s="2" t="s">
        <v>16</v>
      </c>
      <c r="L10905" s="2">
        <v>48.72</v>
      </c>
      <c r="M10905" s="2" t="s">
        <v>23</v>
      </c>
    </row>
    <row r="10906" spans="1:13" ht="14.25" hidden="1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3"/>
      <c r="J10906" s="2" t="s">
        <v>31</v>
      </c>
      <c r="K10906" s="2" t="s">
        <v>16</v>
      </c>
      <c r="L10906" s="2">
        <v>921.19</v>
      </c>
      <c r="M10906" s="2" t="s">
        <v>17</v>
      </c>
    </row>
    <row r="10907" spans="1:13" ht="14.25" hidden="1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3"/>
      <c r="J10907" s="2" t="s">
        <v>31</v>
      </c>
      <c r="K10907" s="2" t="s">
        <v>27</v>
      </c>
      <c r="L10907" s="2">
        <v>43.89</v>
      </c>
      <c r="M10907" s="2" t="s">
        <v>23</v>
      </c>
    </row>
    <row r="10908" spans="1:13" ht="14.25" hidden="1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3"/>
      <c r="J10908" s="2" t="s">
        <v>15</v>
      </c>
      <c r="K10908" s="2" t="s">
        <v>22</v>
      </c>
      <c r="L10908" s="2">
        <v>46.74</v>
      </c>
      <c r="M10908" s="2" t="s">
        <v>17</v>
      </c>
    </row>
    <row r="10909" spans="1:13" ht="14.25" customHeight="1" x14ac:dyDescent="0.3">
      <c r="A10909" s="2" t="s">
        <v>10940</v>
      </c>
      <c r="B10909" s="2" t="s">
        <v>19</v>
      </c>
      <c r="C10909" s="2" t="s">
        <v>26</v>
      </c>
      <c r="D10909" s="8">
        <v>880.39</v>
      </c>
      <c r="E10909" s="11">
        <v>0.16</v>
      </c>
      <c r="F10909" s="18">
        <v>2</v>
      </c>
      <c r="G10909" s="15">
        <v>45425</v>
      </c>
      <c r="H10909" s="3">
        <v>45427</v>
      </c>
      <c r="I10909" s="2">
        <f>DATEDIF(G10909,H10909,"d")</f>
        <v>2</v>
      </c>
      <c r="J10909" s="2" t="s">
        <v>21</v>
      </c>
      <c r="K10909" s="2" t="s">
        <v>22</v>
      </c>
      <c r="L10909" s="2">
        <v>170.4</v>
      </c>
      <c r="M10909" s="2" t="s">
        <v>17</v>
      </c>
    </row>
    <row r="10910" spans="1:13" ht="14.25" hidden="1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3"/>
      <c r="J10910" s="2" t="s">
        <v>31</v>
      </c>
      <c r="K10910" s="2" t="s">
        <v>22</v>
      </c>
      <c r="L10910" s="2">
        <v>360.65</v>
      </c>
      <c r="M10910" s="2" t="s">
        <v>17</v>
      </c>
    </row>
    <row r="10911" spans="1:13" ht="14.25" hidden="1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3"/>
      <c r="J10911" s="2" t="s">
        <v>21</v>
      </c>
      <c r="K10911" s="2" t="s">
        <v>22</v>
      </c>
      <c r="L10911" s="2">
        <v>360.19</v>
      </c>
      <c r="M10911" s="2" t="s">
        <v>48</v>
      </c>
    </row>
    <row r="10912" spans="1:13" ht="14.25" hidden="1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3"/>
      <c r="J10912" s="2" t="s">
        <v>21</v>
      </c>
      <c r="K10912" s="2" t="s">
        <v>22</v>
      </c>
      <c r="L10912" s="2">
        <v>258.27999999999997</v>
      </c>
      <c r="M10912" s="2" t="s">
        <v>17</v>
      </c>
    </row>
    <row r="10913" spans="1:13" ht="14.25" hidden="1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3"/>
      <c r="J10913" s="2" t="s">
        <v>31</v>
      </c>
      <c r="K10913" s="2" t="s">
        <v>16</v>
      </c>
      <c r="L10913" s="2">
        <v>485.17</v>
      </c>
      <c r="M10913" s="2" t="s">
        <v>34</v>
      </c>
    </row>
    <row r="10914" spans="1:13" ht="14.25" hidden="1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3"/>
      <c r="J10914" s="2" t="s">
        <v>21</v>
      </c>
      <c r="K10914" s="2" t="s">
        <v>27</v>
      </c>
      <c r="L10914" s="2">
        <v>357.87</v>
      </c>
      <c r="M10914" s="2" t="s">
        <v>28</v>
      </c>
    </row>
    <row r="10915" spans="1:13" ht="14.25" hidden="1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3"/>
      <c r="J10915" s="2" t="s">
        <v>31</v>
      </c>
      <c r="K10915" s="2" t="s">
        <v>16</v>
      </c>
      <c r="L10915" s="2">
        <v>156.32</v>
      </c>
      <c r="M10915" s="2" t="s">
        <v>48</v>
      </c>
    </row>
    <row r="10916" spans="1:13" ht="14.25" customHeight="1" x14ac:dyDescent="0.3">
      <c r="A10916" s="2" t="s">
        <v>10947</v>
      </c>
      <c r="B10916" s="2" t="s">
        <v>19</v>
      </c>
      <c r="C10916" s="2" t="s">
        <v>26</v>
      </c>
      <c r="D10916" s="8">
        <v>2918.74</v>
      </c>
      <c r="E10916" s="11">
        <v>7.0000000000000007E-2</v>
      </c>
      <c r="F10916" s="18">
        <v>2</v>
      </c>
      <c r="G10916" s="15">
        <v>45503</v>
      </c>
      <c r="H10916" s="3">
        <v>45508</v>
      </c>
      <c r="I10916" s="2">
        <f>DATEDIF(G10916,H10916,"d")</f>
        <v>5</v>
      </c>
      <c r="J10916" s="2" t="s">
        <v>15</v>
      </c>
      <c r="K10916" s="2" t="s">
        <v>16</v>
      </c>
      <c r="L10916" s="2">
        <v>257.61</v>
      </c>
      <c r="M10916" s="2" t="s">
        <v>28</v>
      </c>
    </row>
    <row r="10917" spans="1:13" ht="14.25" hidden="1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3"/>
      <c r="J10917" s="2" t="s">
        <v>31</v>
      </c>
      <c r="K10917" s="2" t="s">
        <v>16</v>
      </c>
      <c r="L10917" s="2">
        <v>65.34</v>
      </c>
      <c r="M10917" s="2" t="s">
        <v>48</v>
      </c>
    </row>
    <row r="10918" spans="1:13" ht="14.25" customHeight="1" x14ac:dyDescent="0.3">
      <c r="A10918" s="2" t="s">
        <v>10949</v>
      </c>
      <c r="B10918" s="2" t="s">
        <v>19</v>
      </c>
      <c r="C10918" s="2" t="s">
        <v>26</v>
      </c>
      <c r="D10918" s="8">
        <v>4708.66</v>
      </c>
      <c r="E10918" s="11">
        <v>0.26</v>
      </c>
      <c r="F10918" s="18">
        <v>7</v>
      </c>
      <c r="G10918" s="15">
        <v>45574</v>
      </c>
      <c r="H10918" s="3">
        <v>45579</v>
      </c>
      <c r="I10918" s="2">
        <f t="shared" ref="I10918:I10919" si="485">DATEDIF(G10918,H10918,"d")</f>
        <v>5</v>
      </c>
      <c r="J10918" s="2" t="s">
        <v>21</v>
      </c>
      <c r="K10918" s="2" t="s">
        <v>27</v>
      </c>
      <c r="L10918" s="2">
        <v>393.51</v>
      </c>
      <c r="M10918" s="2" t="s">
        <v>23</v>
      </c>
    </row>
    <row r="10919" spans="1:13" ht="14.25" customHeight="1" x14ac:dyDescent="0.3">
      <c r="A10919" s="2" t="s">
        <v>10950</v>
      </c>
      <c r="B10919" s="2" t="s">
        <v>19</v>
      </c>
      <c r="C10919" s="2" t="s">
        <v>26</v>
      </c>
      <c r="D10919" s="8">
        <v>1370.35</v>
      </c>
      <c r="E10919" s="11">
        <v>0.27</v>
      </c>
      <c r="F10919" s="18">
        <v>1</v>
      </c>
      <c r="G10919" s="15">
        <v>45099</v>
      </c>
      <c r="H10919" s="3">
        <v>45102</v>
      </c>
      <c r="I10919" s="2">
        <f t="shared" si="485"/>
        <v>3</v>
      </c>
      <c r="J10919" s="2" t="s">
        <v>21</v>
      </c>
      <c r="K10919" s="2" t="s">
        <v>22</v>
      </c>
      <c r="L10919" s="2">
        <v>353.26</v>
      </c>
      <c r="M10919" s="2" t="s">
        <v>48</v>
      </c>
    </row>
    <row r="10920" spans="1:13" ht="14.25" hidden="1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3"/>
      <c r="J10920" s="2" t="s">
        <v>21</v>
      </c>
      <c r="K10920" s="2" t="s">
        <v>27</v>
      </c>
      <c r="L10920" s="2">
        <v>440.4</v>
      </c>
      <c r="M10920" s="2" t="s">
        <v>28</v>
      </c>
    </row>
    <row r="10921" spans="1:13" ht="14.25" hidden="1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3"/>
      <c r="J10921" s="2" t="s">
        <v>15</v>
      </c>
      <c r="K10921" s="2" t="s">
        <v>22</v>
      </c>
      <c r="L10921" s="2">
        <v>109.03</v>
      </c>
      <c r="M10921" s="2" t="s">
        <v>17</v>
      </c>
    </row>
    <row r="10922" spans="1:13" ht="14.25" hidden="1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3"/>
      <c r="J10922" s="2" t="s">
        <v>15</v>
      </c>
      <c r="K10922" s="2" t="s">
        <v>22</v>
      </c>
      <c r="L10922" s="2">
        <v>603.51</v>
      </c>
      <c r="M10922" s="2" t="s">
        <v>23</v>
      </c>
    </row>
    <row r="10923" spans="1:13" ht="14.25" customHeight="1" x14ac:dyDescent="0.3">
      <c r="A10923" s="2" t="s">
        <v>10954</v>
      </c>
      <c r="B10923" s="2" t="s">
        <v>19</v>
      </c>
      <c r="C10923" s="2" t="s">
        <v>33</v>
      </c>
      <c r="D10923" s="8">
        <v>3276.57</v>
      </c>
      <c r="E10923" s="11">
        <v>0.13</v>
      </c>
      <c r="F10923" s="18">
        <v>9</v>
      </c>
      <c r="G10923" s="15">
        <v>45061</v>
      </c>
      <c r="H10923" s="3">
        <v>45068</v>
      </c>
      <c r="I10923" s="2">
        <f>DATEDIF(G10923,H10923,"d")</f>
        <v>7</v>
      </c>
      <c r="J10923" s="2" t="s">
        <v>21</v>
      </c>
      <c r="K10923" s="2" t="s">
        <v>27</v>
      </c>
      <c r="L10923" s="2">
        <v>924.12</v>
      </c>
      <c r="M10923" s="2" t="s">
        <v>48</v>
      </c>
    </row>
    <row r="10924" spans="1:13" ht="14.25" hidden="1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3"/>
      <c r="J10924" s="2" t="s">
        <v>15</v>
      </c>
      <c r="K10924" s="2" t="s">
        <v>27</v>
      </c>
      <c r="L10924" s="2">
        <v>843.12</v>
      </c>
      <c r="M10924" s="2" t="s">
        <v>39</v>
      </c>
    </row>
    <row r="10925" spans="1:13" ht="14.25" hidden="1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3"/>
      <c r="J10925" s="2" t="s">
        <v>31</v>
      </c>
      <c r="K10925" s="2" t="s">
        <v>22</v>
      </c>
      <c r="L10925" s="2">
        <v>166.37</v>
      </c>
      <c r="M10925" s="2" t="s">
        <v>17</v>
      </c>
    </row>
    <row r="10926" spans="1:13" ht="14.25" customHeight="1" x14ac:dyDescent="0.3">
      <c r="A10926" s="2" t="s">
        <v>10957</v>
      </c>
      <c r="B10926" s="2" t="s">
        <v>19</v>
      </c>
      <c r="C10926" s="2" t="s">
        <v>20</v>
      </c>
      <c r="D10926" s="8">
        <v>2947.97</v>
      </c>
      <c r="E10926" s="11">
        <v>0.08</v>
      </c>
      <c r="F10926" s="18">
        <v>2</v>
      </c>
      <c r="G10926" s="15">
        <v>45168</v>
      </c>
      <c r="H10926" s="3">
        <v>45173</v>
      </c>
      <c r="I10926" s="2">
        <f t="shared" ref="I10926:I10927" si="486">DATEDIF(G10926,H10926,"d")</f>
        <v>5</v>
      </c>
      <c r="J10926" s="2" t="s">
        <v>31</v>
      </c>
      <c r="K10926" s="2" t="s">
        <v>16</v>
      </c>
      <c r="L10926" s="2">
        <v>670.13</v>
      </c>
      <c r="M10926" s="2" t="s">
        <v>28</v>
      </c>
    </row>
    <row r="10927" spans="1:13" ht="14.25" customHeight="1" x14ac:dyDescent="0.3">
      <c r="A10927" s="2" t="s">
        <v>10958</v>
      </c>
      <c r="B10927" s="2" t="s">
        <v>19</v>
      </c>
      <c r="C10927" s="2" t="s">
        <v>36</v>
      </c>
      <c r="D10927" s="8">
        <v>3298.98</v>
      </c>
      <c r="E10927" s="11">
        <v>0.16</v>
      </c>
      <c r="F10927" s="18">
        <v>4</v>
      </c>
      <c r="G10927" s="15">
        <v>45114</v>
      </c>
      <c r="H10927" s="3">
        <v>45121</v>
      </c>
      <c r="I10927" s="2">
        <f t="shared" si="486"/>
        <v>7</v>
      </c>
      <c r="J10927" s="2" t="s">
        <v>21</v>
      </c>
      <c r="K10927" s="2" t="s">
        <v>22</v>
      </c>
      <c r="L10927" s="2">
        <v>495.42</v>
      </c>
      <c r="M10927" s="2" t="s">
        <v>28</v>
      </c>
    </row>
    <row r="10928" spans="1:13" ht="14.25" hidden="1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3"/>
      <c r="J10928" s="2" t="s">
        <v>31</v>
      </c>
      <c r="K10928" s="2" t="s">
        <v>27</v>
      </c>
      <c r="L10928" s="2">
        <v>957.53</v>
      </c>
      <c r="M10928" s="2" t="s">
        <v>48</v>
      </c>
    </row>
    <row r="10929" spans="1:13" ht="14.25" hidden="1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3"/>
      <c r="J10929" s="2" t="s">
        <v>21</v>
      </c>
      <c r="K10929" s="2" t="s">
        <v>27</v>
      </c>
      <c r="L10929" s="2">
        <v>897.31</v>
      </c>
      <c r="M10929" s="2" t="s">
        <v>48</v>
      </c>
    </row>
    <row r="10930" spans="1:13" ht="14.25" hidden="1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3"/>
      <c r="J10930" s="2" t="s">
        <v>15</v>
      </c>
      <c r="K10930" s="2" t="s">
        <v>16</v>
      </c>
      <c r="L10930" s="2">
        <v>119.44</v>
      </c>
      <c r="M10930" s="2" t="s">
        <v>23</v>
      </c>
    </row>
    <row r="10931" spans="1:13" ht="14.25" customHeight="1" x14ac:dyDescent="0.3">
      <c r="A10931" s="2" t="s">
        <v>10962</v>
      </c>
      <c r="B10931" s="2" t="s">
        <v>19</v>
      </c>
      <c r="C10931" s="2" t="s">
        <v>33</v>
      </c>
      <c r="D10931" s="8">
        <v>1084.3499999999999</v>
      </c>
      <c r="E10931" s="11">
        <v>0.04</v>
      </c>
      <c r="F10931" s="18">
        <v>7</v>
      </c>
      <c r="G10931" s="15">
        <v>45243</v>
      </c>
      <c r="H10931" s="3">
        <v>45245</v>
      </c>
      <c r="I10931" s="2">
        <f t="shared" ref="I10931:I10932" si="487">DATEDIF(G10931,H10931,"d")</f>
        <v>2</v>
      </c>
      <c r="J10931" s="2" t="s">
        <v>21</v>
      </c>
      <c r="K10931" s="2" t="s">
        <v>16</v>
      </c>
      <c r="L10931" s="2">
        <v>182.14</v>
      </c>
      <c r="M10931" s="2" t="s">
        <v>39</v>
      </c>
    </row>
    <row r="10932" spans="1:13" ht="14.25" customHeight="1" x14ac:dyDescent="0.3">
      <c r="A10932" s="2" t="s">
        <v>10963</v>
      </c>
      <c r="B10932" s="2" t="s">
        <v>19</v>
      </c>
      <c r="C10932" s="2" t="s">
        <v>20</v>
      </c>
      <c r="D10932" s="8">
        <v>268.31</v>
      </c>
      <c r="E10932" s="11">
        <v>0.33</v>
      </c>
      <c r="F10932" s="18">
        <v>7</v>
      </c>
      <c r="G10932" s="15">
        <v>45115</v>
      </c>
      <c r="H10932" s="3">
        <v>45116</v>
      </c>
      <c r="I10932" s="2">
        <f t="shared" si="487"/>
        <v>1</v>
      </c>
      <c r="J10932" s="2" t="s">
        <v>21</v>
      </c>
      <c r="K10932" s="2" t="s">
        <v>22</v>
      </c>
      <c r="L10932" s="2">
        <v>50.66</v>
      </c>
      <c r="M10932" s="2" t="s">
        <v>34</v>
      </c>
    </row>
    <row r="10933" spans="1:13" ht="14.25" hidden="1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3"/>
      <c r="J10933" s="2" t="s">
        <v>15</v>
      </c>
      <c r="K10933" s="2" t="s">
        <v>22</v>
      </c>
      <c r="L10933" s="2">
        <v>335.04</v>
      </c>
      <c r="M10933" s="2" t="s">
        <v>39</v>
      </c>
    </row>
    <row r="10934" spans="1:13" ht="14.25" customHeight="1" x14ac:dyDescent="0.3">
      <c r="A10934" s="2" t="s">
        <v>10965</v>
      </c>
      <c r="B10934" s="2" t="s">
        <v>19</v>
      </c>
      <c r="C10934" s="2" t="s">
        <v>14</v>
      </c>
      <c r="D10934" s="8">
        <v>4246.3100000000004</v>
      </c>
      <c r="E10934" s="11">
        <v>0.5</v>
      </c>
      <c r="F10934" s="18">
        <v>2</v>
      </c>
      <c r="G10934" s="15">
        <v>45281</v>
      </c>
      <c r="H10934" s="3">
        <v>45288</v>
      </c>
      <c r="I10934" s="2">
        <f>DATEDIF(G10934,H10934,"d")</f>
        <v>7</v>
      </c>
      <c r="J10934" s="2" t="s">
        <v>15</v>
      </c>
      <c r="K10934" s="2" t="s">
        <v>22</v>
      </c>
      <c r="L10934" s="2">
        <v>1048.46</v>
      </c>
      <c r="M10934" s="2" t="s">
        <v>23</v>
      </c>
    </row>
    <row r="10935" spans="1:13" ht="14.25" hidden="1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3"/>
      <c r="J10935" s="2" t="s">
        <v>31</v>
      </c>
      <c r="K10935" s="2" t="s">
        <v>22</v>
      </c>
      <c r="L10935" s="2">
        <v>116.06</v>
      </c>
      <c r="M10935" s="2" t="s">
        <v>39</v>
      </c>
    </row>
    <row r="10936" spans="1:13" ht="14.25" customHeight="1" x14ac:dyDescent="0.3">
      <c r="A10936" s="2" t="s">
        <v>10967</v>
      </c>
      <c r="B10936" s="2" t="s">
        <v>19</v>
      </c>
      <c r="C10936" s="2" t="s">
        <v>36</v>
      </c>
      <c r="D10936" s="8">
        <v>2738.75</v>
      </c>
      <c r="E10936" s="11">
        <v>0.18</v>
      </c>
      <c r="F10936" s="18">
        <v>4</v>
      </c>
      <c r="G10936" s="15">
        <v>45192</v>
      </c>
      <c r="H10936" s="3">
        <v>45194</v>
      </c>
      <c r="I10936" s="2">
        <f>DATEDIF(G10936,H10936,"d")</f>
        <v>2</v>
      </c>
      <c r="J10936" s="2" t="s">
        <v>21</v>
      </c>
      <c r="K10936" s="2" t="s">
        <v>22</v>
      </c>
      <c r="L10936" s="2">
        <v>593.38</v>
      </c>
      <c r="M10936" s="2" t="s">
        <v>17</v>
      </c>
    </row>
    <row r="10937" spans="1:13" ht="14.25" hidden="1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3"/>
      <c r="J10937" s="2" t="s">
        <v>21</v>
      </c>
      <c r="K10937" s="2" t="s">
        <v>22</v>
      </c>
      <c r="L10937" s="2">
        <v>207.92</v>
      </c>
      <c r="M10937" s="2" t="s">
        <v>39</v>
      </c>
    </row>
    <row r="10938" spans="1:13" ht="14.25" hidden="1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3"/>
      <c r="J10938" s="2" t="s">
        <v>31</v>
      </c>
      <c r="K10938" s="2" t="s">
        <v>16</v>
      </c>
      <c r="L10938" s="2">
        <v>580.17999999999995</v>
      </c>
      <c r="M10938" s="2" t="s">
        <v>34</v>
      </c>
    </row>
    <row r="10939" spans="1:13" ht="14.25" hidden="1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3"/>
      <c r="J10939" s="2" t="s">
        <v>21</v>
      </c>
      <c r="K10939" s="2" t="s">
        <v>22</v>
      </c>
      <c r="L10939" s="2">
        <v>420.79</v>
      </c>
      <c r="M10939" s="2" t="s">
        <v>48</v>
      </c>
    </row>
    <row r="10940" spans="1:13" ht="14.25" hidden="1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3"/>
      <c r="J10940" s="2" t="s">
        <v>15</v>
      </c>
      <c r="K10940" s="2" t="s">
        <v>16</v>
      </c>
      <c r="L10940" s="2">
        <v>106.99</v>
      </c>
      <c r="M10940" s="2" t="s">
        <v>23</v>
      </c>
    </row>
    <row r="10941" spans="1:13" ht="14.25" hidden="1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3"/>
      <c r="J10941" s="2" t="s">
        <v>21</v>
      </c>
      <c r="K10941" s="2" t="s">
        <v>27</v>
      </c>
      <c r="L10941" s="2">
        <v>757.27</v>
      </c>
      <c r="M10941" s="2" t="s">
        <v>23</v>
      </c>
    </row>
    <row r="10942" spans="1:13" ht="14.25" hidden="1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3"/>
      <c r="J10942" s="2" t="s">
        <v>15</v>
      </c>
      <c r="K10942" s="2" t="s">
        <v>16</v>
      </c>
      <c r="L10942" s="2">
        <v>54.65</v>
      </c>
      <c r="M10942" s="2" t="s">
        <v>28</v>
      </c>
    </row>
    <row r="10943" spans="1:13" ht="14.25" customHeight="1" x14ac:dyDescent="0.3">
      <c r="A10943" s="2" t="s">
        <v>10974</v>
      </c>
      <c r="B10943" s="2" t="s">
        <v>19</v>
      </c>
      <c r="C10943" s="2" t="s">
        <v>20</v>
      </c>
      <c r="D10943" s="8">
        <v>3868.1</v>
      </c>
      <c r="E10943" s="11">
        <v>0.12</v>
      </c>
      <c r="F10943" s="18">
        <v>3</v>
      </c>
      <c r="G10943" s="15">
        <v>45440</v>
      </c>
      <c r="H10943" s="3">
        <v>45443</v>
      </c>
      <c r="I10943" s="2">
        <f t="shared" ref="I10943:I10944" si="488">DATEDIF(G10943,H10943,"d")</f>
        <v>3</v>
      </c>
      <c r="J10943" s="2" t="s">
        <v>15</v>
      </c>
      <c r="K10943" s="2" t="s">
        <v>22</v>
      </c>
      <c r="L10943" s="2">
        <v>924.07</v>
      </c>
      <c r="M10943" s="2" t="s">
        <v>28</v>
      </c>
    </row>
    <row r="10944" spans="1:13" ht="14.25" customHeight="1" x14ac:dyDescent="0.3">
      <c r="A10944" s="2" t="s">
        <v>10975</v>
      </c>
      <c r="B10944" s="2" t="s">
        <v>19</v>
      </c>
      <c r="C10944" s="2" t="s">
        <v>33</v>
      </c>
      <c r="D10944" s="8">
        <v>524.14</v>
      </c>
      <c r="E10944" s="11">
        <v>0.31</v>
      </c>
      <c r="F10944" s="18">
        <v>1</v>
      </c>
      <c r="G10944" s="15">
        <v>45224</v>
      </c>
      <c r="H10944" s="3">
        <v>45227</v>
      </c>
      <c r="I10944" s="2">
        <f t="shared" si="488"/>
        <v>3</v>
      </c>
      <c r="J10944" s="2" t="s">
        <v>15</v>
      </c>
      <c r="K10944" s="2" t="s">
        <v>16</v>
      </c>
      <c r="L10944" s="2">
        <v>135.55000000000001</v>
      </c>
      <c r="M10944" s="2" t="s">
        <v>34</v>
      </c>
    </row>
    <row r="10945" spans="1:13" ht="14.25" hidden="1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3"/>
      <c r="J10945" s="2" t="s">
        <v>15</v>
      </c>
      <c r="K10945" s="2" t="s">
        <v>22</v>
      </c>
      <c r="L10945" s="2">
        <v>227.66</v>
      </c>
      <c r="M10945" s="2" t="s">
        <v>48</v>
      </c>
    </row>
    <row r="10946" spans="1:13" ht="14.25" hidden="1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3"/>
      <c r="J10946" s="2" t="s">
        <v>21</v>
      </c>
      <c r="K10946" s="2" t="s">
        <v>16</v>
      </c>
      <c r="L10946" s="2">
        <v>240.96</v>
      </c>
      <c r="M10946" s="2" t="s">
        <v>17</v>
      </c>
    </row>
    <row r="10947" spans="1:13" ht="14.25" hidden="1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3"/>
      <c r="J10947" s="2" t="s">
        <v>31</v>
      </c>
      <c r="K10947" s="2" t="s">
        <v>16</v>
      </c>
      <c r="L10947" s="2">
        <v>700.02</v>
      </c>
      <c r="M10947" s="2" t="s">
        <v>48</v>
      </c>
    </row>
    <row r="10948" spans="1:13" ht="14.25" hidden="1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3"/>
      <c r="J10948" s="2" t="s">
        <v>15</v>
      </c>
      <c r="K10948" s="2" t="s">
        <v>22</v>
      </c>
      <c r="L10948" s="2">
        <v>193.4</v>
      </c>
      <c r="M10948" s="2" t="s">
        <v>17</v>
      </c>
    </row>
    <row r="10949" spans="1:13" ht="14.25" hidden="1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3"/>
      <c r="J10949" s="2" t="s">
        <v>31</v>
      </c>
      <c r="K10949" s="2" t="s">
        <v>16</v>
      </c>
      <c r="L10949" s="2">
        <v>590.05999999999995</v>
      </c>
      <c r="M10949" s="2" t="s">
        <v>23</v>
      </c>
    </row>
    <row r="10950" spans="1:13" ht="14.25" hidden="1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3"/>
      <c r="J10950" s="2" t="s">
        <v>31</v>
      </c>
      <c r="K10950" s="2" t="s">
        <v>22</v>
      </c>
      <c r="L10950" s="2">
        <v>158.44</v>
      </c>
      <c r="M10950" s="2" t="s">
        <v>17</v>
      </c>
    </row>
    <row r="10951" spans="1:13" ht="14.25" hidden="1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3"/>
      <c r="J10951" s="2" t="s">
        <v>15</v>
      </c>
      <c r="K10951" s="2" t="s">
        <v>22</v>
      </c>
      <c r="L10951" s="2">
        <v>102.81</v>
      </c>
      <c r="M10951" s="2" t="s">
        <v>23</v>
      </c>
    </row>
    <row r="10952" spans="1:13" ht="14.25" customHeight="1" x14ac:dyDescent="0.3">
      <c r="A10952" s="2" t="s">
        <v>10983</v>
      </c>
      <c r="B10952" s="2" t="s">
        <v>19</v>
      </c>
      <c r="C10952" s="2" t="s">
        <v>33</v>
      </c>
      <c r="D10952" s="8">
        <v>3633.53</v>
      </c>
      <c r="E10952" s="11">
        <v>0.28000000000000003</v>
      </c>
      <c r="F10952" s="18">
        <v>1</v>
      </c>
      <c r="G10952" s="15">
        <v>45640</v>
      </c>
      <c r="H10952" s="3">
        <v>45643</v>
      </c>
      <c r="I10952" s="2">
        <f>DATEDIF(G10952,H10952,"d")</f>
        <v>3</v>
      </c>
      <c r="J10952" s="2" t="s">
        <v>15</v>
      </c>
      <c r="K10952" s="2" t="s">
        <v>27</v>
      </c>
      <c r="L10952" s="2">
        <v>449.55</v>
      </c>
      <c r="M10952" s="2" t="s">
        <v>17</v>
      </c>
    </row>
    <row r="10953" spans="1:13" ht="14.25" hidden="1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3"/>
      <c r="J10953" s="2" t="s">
        <v>31</v>
      </c>
      <c r="K10953" s="2" t="s">
        <v>22</v>
      </c>
      <c r="L10953" s="2">
        <v>736</v>
      </c>
      <c r="M10953" s="2" t="s">
        <v>48</v>
      </c>
    </row>
    <row r="10954" spans="1:13" ht="14.25" customHeight="1" x14ac:dyDescent="0.3">
      <c r="A10954" s="2" t="s">
        <v>10985</v>
      </c>
      <c r="B10954" s="2" t="s">
        <v>19</v>
      </c>
      <c r="C10954" s="2" t="s">
        <v>36</v>
      </c>
      <c r="D10954" s="8">
        <v>4423.47</v>
      </c>
      <c r="E10954" s="11">
        <v>0.48</v>
      </c>
      <c r="F10954" s="18">
        <v>6</v>
      </c>
      <c r="G10954" s="15">
        <v>45319</v>
      </c>
      <c r="H10954" s="3">
        <v>45321</v>
      </c>
      <c r="I10954" s="2">
        <f t="shared" ref="I10954:I10955" si="489">DATEDIF(G10954,H10954,"d")</f>
        <v>2</v>
      </c>
      <c r="J10954" s="2" t="s">
        <v>31</v>
      </c>
      <c r="K10954" s="2" t="s">
        <v>27</v>
      </c>
      <c r="L10954" s="2">
        <v>1102.06</v>
      </c>
      <c r="M10954" s="2" t="s">
        <v>17</v>
      </c>
    </row>
    <row r="10955" spans="1:13" ht="14.25" customHeight="1" x14ac:dyDescent="0.3">
      <c r="A10955" s="2" t="s">
        <v>10986</v>
      </c>
      <c r="B10955" s="2" t="s">
        <v>19</v>
      </c>
      <c r="C10955" s="2" t="s">
        <v>36</v>
      </c>
      <c r="D10955" s="8">
        <v>2749.12</v>
      </c>
      <c r="E10955" s="11">
        <v>7.0000000000000007E-2</v>
      </c>
      <c r="F10955" s="18">
        <v>2</v>
      </c>
      <c r="G10955" s="15">
        <v>45519</v>
      </c>
      <c r="H10955" s="3">
        <v>45525</v>
      </c>
      <c r="I10955" s="2">
        <f t="shared" si="489"/>
        <v>6</v>
      </c>
      <c r="J10955" s="2" t="s">
        <v>21</v>
      </c>
      <c r="K10955" s="2" t="s">
        <v>27</v>
      </c>
      <c r="L10955" s="2">
        <v>435.84</v>
      </c>
      <c r="M10955" s="2" t="s">
        <v>23</v>
      </c>
    </row>
    <row r="10956" spans="1:13" ht="14.25" hidden="1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3"/>
      <c r="J10956" s="2" t="s">
        <v>15</v>
      </c>
      <c r="K10956" s="2" t="s">
        <v>16</v>
      </c>
      <c r="L10956" s="2">
        <v>1013.44</v>
      </c>
      <c r="M10956" s="2" t="s">
        <v>48</v>
      </c>
    </row>
    <row r="10957" spans="1:13" ht="14.25" hidden="1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3"/>
      <c r="J10957" s="2" t="s">
        <v>21</v>
      </c>
      <c r="K10957" s="2" t="s">
        <v>27</v>
      </c>
      <c r="L10957" s="2">
        <v>564.53</v>
      </c>
      <c r="M10957" s="2" t="s">
        <v>39</v>
      </c>
    </row>
    <row r="10958" spans="1:13" ht="14.25" hidden="1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3"/>
      <c r="J10958" s="2" t="s">
        <v>15</v>
      </c>
      <c r="K10958" s="2" t="s">
        <v>27</v>
      </c>
      <c r="L10958" s="2">
        <v>259.22000000000003</v>
      </c>
      <c r="M10958" s="2" t="s">
        <v>28</v>
      </c>
    </row>
    <row r="10959" spans="1:13" ht="14.25" hidden="1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3"/>
      <c r="J10959" s="2" t="s">
        <v>31</v>
      </c>
      <c r="K10959" s="2" t="s">
        <v>22</v>
      </c>
      <c r="L10959" s="2">
        <v>478.84</v>
      </c>
      <c r="M10959" s="2" t="s">
        <v>23</v>
      </c>
    </row>
    <row r="10960" spans="1:13" ht="14.25" hidden="1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3"/>
      <c r="J10960" s="2" t="s">
        <v>31</v>
      </c>
      <c r="K10960" s="2" t="s">
        <v>27</v>
      </c>
      <c r="L10960" s="2">
        <v>993.06</v>
      </c>
      <c r="M10960" s="2" t="s">
        <v>48</v>
      </c>
    </row>
    <row r="10961" spans="1:13" ht="14.25" hidden="1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3"/>
      <c r="J10961" s="2" t="s">
        <v>31</v>
      </c>
      <c r="K10961" s="2" t="s">
        <v>16</v>
      </c>
      <c r="L10961" s="2">
        <v>55.04</v>
      </c>
      <c r="M10961" s="2" t="s">
        <v>28</v>
      </c>
    </row>
    <row r="10962" spans="1:13" ht="14.25" hidden="1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3"/>
      <c r="J10962" s="2" t="s">
        <v>31</v>
      </c>
      <c r="K10962" s="2" t="s">
        <v>16</v>
      </c>
      <c r="L10962" s="2">
        <v>188.01</v>
      </c>
      <c r="M10962" s="2" t="s">
        <v>48</v>
      </c>
    </row>
    <row r="10963" spans="1:13" ht="14.25" hidden="1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3"/>
      <c r="J10963" s="2" t="s">
        <v>21</v>
      </c>
      <c r="K10963" s="2" t="s">
        <v>16</v>
      </c>
      <c r="L10963" s="2">
        <v>556.94000000000005</v>
      </c>
      <c r="M10963" s="2" t="s">
        <v>17</v>
      </c>
    </row>
    <row r="10964" spans="1:13" ht="14.25" hidden="1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3"/>
      <c r="J10964" s="2" t="s">
        <v>31</v>
      </c>
      <c r="K10964" s="2" t="s">
        <v>16</v>
      </c>
      <c r="L10964" s="2">
        <v>102.98</v>
      </c>
      <c r="M10964" s="2" t="s">
        <v>28</v>
      </c>
    </row>
    <row r="10965" spans="1:13" ht="14.25" customHeight="1" x14ac:dyDescent="0.3">
      <c r="A10965" s="2" t="s">
        <v>10996</v>
      </c>
      <c r="B10965" s="2" t="s">
        <v>19</v>
      </c>
      <c r="C10965" s="2" t="s">
        <v>14</v>
      </c>
      <c r="D10965" s="8">
        <v>4470.1400000000003</v>
      </c>
      <c r="E10965" s="11">
        <v>0.42</v>
      </c>
      <c r="F10965" s="18">
        <v>5</v>
      </c>
      <c r="G10965" s="15">
        <v>45528</v>
      </c>
      <c r="H10965" s="3">
        <v>45533</v>
      </c>
      <c r="I10965" s="2">
        <f>DATEDIF(G10965,H10965,"d")</f>
        <v>5</v>
      </c>
      <c r="J10965" s="2" t="s">
        <v>21</v>
      </c>
      <c r="K10965" s="2" t="s">
        <v>16</v>
      </c>
      <c r="L10965" s="2">
        <v>426.83</v>
      </c>
      <c r="M10965" s="2" t="s">
        <v>17</v>
      </c>
    </row>
    <row r="10966" spans="1:13" ht="14.25" hidden="1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3"/>
      <c r="J10966" s="2" t="s">
        <v>31</v>
      </c>
      <c r="K10966" s="2" t="s">
        <v>27</v>
      </c>
      <c r="L10966" s="2">
        <v>71.39</v>
      </c>
      <c r="M10966" s="2" t="s">
        <v>39</v>
      </c>
    </row>
    <row r="10967" spans="1:13" ht="14.25" customHeight="1" x14ac:dyDescent="0.3">
      <c r="A10967" s="2" t="s">
        <v>10998</v>
      </c>
      <c r="B10967" s="2" t="s">
        <v>19</v>
      </c>
      <c r="C10967" s="2" t="s">
        <v>26</v>
      </c>
      <c r="D10967" s="8">
        <v>3801.03</v>
      </c>
      <c r="E10967" s="11">
        <v>0.48</v>
      </c>
      <c r="F10967" s="18">
        <v>9</v>
      </c>
      <c r="G10967" s="15">
        <v>45268</v>
      </c>
      <c r="H10967" s="3">
        <v>45274</v>
      </c>
      <c r="I10967" s="2">
        <f t="shared" ref="I10967:I10968" si="490">DATEDIF(G10967,H10967,"d")</f>
        <v>6</v>
      </c>
      <c r="J10967" s="2" t="s">
        <v>21</v>
      </c>
      <c r="K10967" s="2" t="s">
        <v>27</v>
      </c>
      <c r="L10967" s="2">
        <v>1128.8699999999999</v>
      </c>
      <c r="M10967" s="2" t="s">
        <v>28</v>
      </c>
    </row>
    <row r="10968" spans="1:13" ht="14.25" customHeight="1" x14ac:dyDescent="0.3">
      <c r="A10968" s="2" t="s">
        <v>10999</v>
      </c>
      <c r="B10968" s="2" t="s">
        <v>19</v>
      </c>
      <c r="C10968" s="2" t="s">
        <v>36</v>
      </c>
      <c r="D10968" s="8">
        <v>1931.27</v>
      </c>
      <c r="E10968" s="11">
        <v>0.28999999999999998</v>
      </c>
      <c r="F10968" s="18">
        <v>7</v>
      </c>
      <c r="G10968" s="15">
        <v>44968</v>
      </c>
      <c r="H10968" s="3">
        <v>44974</v>
      </c>
      <c r="I10968" s="2">
        <f t="shared" si="490"/>
        <v>6</v>
      </c>
      <c r="J10968" s="2" t="s">
        <v>15</v>
      </c>
      <c r="K10968" s="2" t="s">
        <v>22</v>
      </c>
      <c r="L10968" s="2">
        <v>261.06</v>
      </c>
      <c r="M10968" s="2" t="s">
        <v>39</v>
      </c>
    </row>
    <row r="10969" spans="1:13" ht="14.25" hidden="1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3"/>
      <c r="J10969" s="2" t="s">
        <v>15</v>
      </c>
      <c r="K10969" s="2" t="s">
        <v>16</v>
      </c>
      <c r="L10969" s="2">
        <v>101.71</v>
      </c>
      <c r="M10969" s="2" t="s">
        <v>17</v>
      </c>
    </row>
    <row r="10970" spans="1:13" ht="14.25" customHeight="1" x14ac:dyDescent="0.3">
      <c r="A10970" s="2" t="s">
        <v>11001</v>
      </c>
      <c r="B10970" s="2" t="s">
        <v>19</v>
      </c>
      <c r="C10970" s="2" t="s">
        <v>14</v>
      </c>
      <c r="D10970" s="8">
        <v>4230.3500000000004</v>
      </c>
      <c r="E10970" s="11">
        <v>0.34</v>
      </c>
      <c r="F10970" s="18">
        <v>2</v>
      </c>
      <c r="G10970" s="15">
        <v>45309</v>
      </c>
      <c r="H10970" s="3">
        <v>45313</v>
      </c>
      <c r="I10970" s="2">
        <f>DATEDIF(G10970,H10970,"d")</f>
        <v>4</v>
      </c>
      <c r="J10970" s="2" t="s">
        <v>21</v>
      </c>
      <c r="K10970" s="2" t="s">
        <v>16</v>
      </c>
      <c r="L10970" s="2">
        <v>1011.55</v>
      </c>
      <c r="M10970" s="2" t="s">
        <v>34</v>
      </c>
    </row>
    <row r="10971" spans="1:13" ht="14.25" hidden="1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3"/>
      <c r="J10971" s="2" t="s">
        <v>21</v>
      </c>
      <c r="K10971" s="2" t="s">
        <v>27</v>
      </c>
      <c r="L10971" s="2">
        <v>427.62</v>
      </c>
      <c r="M10971" s="2" t="s">
        <v>39</v>
      </c>
    </row>
    <row r="10972" spans="1:13" ht="14.25" hidden="1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3"/>
      <c r="J10972" s="2" t="s">
        <v>15</v>
      </c>
      <c r="K10972" s="2" t="s">
        <v>27</v>
      </c>
      <c r="L10972" s="2">
        <v>22.22</v>
      </c>
      <c r="M10972" s="2" t="s">
        <v>39</v>
      </c>
    </row>
    <row r="10973" spans="1:13" ht="14.25" hidden="1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3"/>
      <c r="J10973" s="2" t="s">
        <v>15</v>
      </c>
      <c r="K10973" s="2" t="s">
        <v>22</v>
      </c>
      <c r="L10973" s="2">
        <v>291.72000000000003</v>
      </c>
      <c r="M10973" s="2" t="s">
        <v>39</v>
      </c>
    </row>
    <row r="10974" spans="1:13" ht="14.25" hidden="1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3"/>
      <c r="J10974" s="2" t="s">
        <v>31</v>
      </c>
      <c r="K10974" s="2" t="s">
        <v>16</v>
      </c>
      <c r="L10974" s="2">
        <v>432.43</v>
      </c>
      <c r="M10974" s="2" t="s">
        <v>39</v>
      </c>
    </row>
    <row r="10975" spans="1:13" ht="14.25" hidden="1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3"/>
      <c r="J10975" s="2" t="s">
        <v>15</v>
      </c>
      <c r="K10975" s="2" t="s">
        <v>16</v>
      </c>
      <c r="L10975" s="2">
        <v>397.84</v>
      </c>
      <c r="M10975" s="2" t="s">
        <v>17</v>
      </c>
    </row>
    <row r="10976" spans="1:13" ht="14.25" hidden="1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3"/>
      <c r="J10976" s="2" t="s">
        <v>31</v>
      </c>
      <c r="K10976" s="2" t="s">
        <v>27</v>
      </c>
      <c r="L10976" s="2">
        <v>534.51</v>
      </c>
      <c r="M10976" s="2" t="s">
        <v>34</v>
      </c>
    </row>
    <row r="10977" spans="1:13" ht="14.25" hidden="1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3"/>
      <c r="J10977" s="2" t="s">
        <v>21</v>
      </c>
      <c r="K10977" s="2" t="s">
        <v>22</v>
      </c>
      <c r="L10977" s="2">
        <v>209.44</v>
      </c>
      <c r="M10977" s="2" t="s">
        <v>48</v>
      </c>
    </row>
    <row r="10978" spans="1:13" ht="14.25" customHeight="1" x14ac:dyDescent="0.3">
      <c r="A10978" s="2" t="s">
        <v>11009</v>
      </c>
      <c r="B10978" s="2" t="s">
        <v>19</v>
      </c>
      <c r="C10978" s="2" t="s">
        <v>26</v>
      </c>
      <c r="D10978" s="8">
        <v>2044.09</v>
      </c>
      <c r="E10978" s="11">
        <v>0.33</v>
      </c>
      <c r="F10978" s="18">
        <v>7</v>
      </c>
      <c r="G10978" s="15">
        <v>45550</v>
      </c>
      <c r="H10978" s="3">
        <v>45551</v>
      </c>
      <c r="I10978" s="2">
        <f>DATEDIF(G10978,H10978,"d")</f>
        <v>1</v>
      </c>
      <c r="J10978" s="2" t="s">
        <v>15</v>
      </c>
      <c r="K10978" s="2" t="s">
        <v>22</v>
      </c>
      <c r="L10978" s="2">
        <v>538.70000000000005</v>
      </c>
      <c r="M10978" s="2" t="s">
        <v>23</v>
      </c>
    </row>
    <row r="10979" spans="1:13" ht="14.25" hidden="1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3"/>
      <c r="J10979" s="2" t="s">
        <v>31</v>
      </c>
      <c r="K10979" s="2" t="s">
        <v>16</v>
      </c>
      <c r="L10979" s="2">
        <v>201.58</v>
      </c>
      <c r="M10979" s="2" t="s">
        <v>23</v>
      </c>
    </row>
    <row r="10980" spans="1:13" ht="14.25" customHeight="1" x14ac:dyDescent="0.3">
      <c r="A10980" s="2" t="s">
        <v>11011</v>
      </c>
      <c r="B10980" s="2" t="s">
        <v>19</v>
      </c>
      <c r="C10980" s="2" t="s">
        <v>20</v>
      </c>
      <c r="D10980" s="8">
        <v>2571.61</v>
      </c>
      <c r="E10980" s="11">
        <v>0.4</v>
      </c>
      <c r="F10980" s="18">
        <v>9</v>
      </c>
      <c r="G10980" s="15">
        <v>45216</v>
      </c>
      <c r="H10980" s="3">
        <v>45217</v>
      </c>
      <c r="I10980" s="2">
        <f>DATEDIF(G10980,H10980,"d")</f>
        <v>1</v>
      </c>
      <c r="J10980" s="2" t="s">
        <v>15</v>
      </c>
      <c r="K10980" s="2" t="s">
        <v>22</v>
      </c>
      <c r="L10980" s="2">
        <v>241.28</v>
      </c>
      <c r="M10980" s="2" t="s">
        <v>48</v>
      </c>
    </row>
    <row r="10981" spans="1:13" ht="14.25" hidden="1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3"/>
      <c r="J10981" s="2" t="s">
        <v>15</v>
      </c>
      <c r="K10981" s="2" t="s">
        <v>27</v>
      </c>
      <c r="L10981" s="2">
        <v>27.27</v>
      </c>
      <c r="M10981" s="2" t="s">
        <v>48</v>
      </c>
    </row>
    <row r="10982" spans="1:13" ht="14.25" hidden="1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3"/>
      <c r="J10982" s="2" t="s">
        <v>21</v>
      </c>
      <c r="K10982" s="2" t="s">
        <v>22</v>
      </c>
      <c r="L10982" s="2">
        <v>196.04</v>
      </c>
      <c r="M10982" s="2" t="s">
        <v>23</v>
      </c>
    </row>
    <row r="10983" spans="1:13" ht="14.25" hidden="1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3"/>
      <c r="J10983" s="2" t="s">
        <v>21</v>
      </c>
      <c r="K10983" s="2" t="s">
        <v>16</v>
      </c>
      <c r="L10983" s="2">
        <v>718.05</v>
      </c>
      <c r="M10983" s="2" t="s">
        <v>17</v>
      </c>
    </row>
    <row r="10984" spans="1:13" ht="14.25" customHeight="1" x14ac:dyDescent="0.3">
      <c r="A10984" s="2" t="s">
        <v>11015</v>
      </c>
      <c r="B10984" s="2" t="s">
        <v>19</v>
      </c>
      <c r="C10984" s="2" t="s">
        <v>36</v>
      </c>
      <c r="D10984" s="8">
        <v>1468.18</v>
      </c>
      <c r="E10984" s="11">
        <v>0.11</v>
      </c>
      <c r="F10984" s="18">
        <v>8</v>
      </c>
      <c r="G10984" s="15">
        <v>45372</v>
      </c>
      <c r="H10984" s="3">
        <v>45375</v>
      </c>
      <c r="I10984" s="2">
        <f>DATEDIF(G10984,H10984,"d")</f>
        <v>3</v>
      </c>
      <c r="J10984" s="2" t="s">
        <v>21</v>
      </c>
      <c r="K10984" s="2" t="s">
        <v>27</v>
      </c>
      <c r="L10984" s="2">
        <v>92.46</v>
      </c>
      <c r="M10984" s="2" t="s">
        <v>17</v>
      </c>
    </row>
    <row r="10985" spans="1:13" ht="14.25" hidden="1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3"/>
      <c r="J10985" s="2" t="s">
        <v>21</v>
      </c>
      <c r="K10985" s="2" t="s">
        <v>22</v>
      </c>
      <c r="L10985" s="2">
        <v>59.22</v>
      </c>
      <c r="M10985" s="2" t="s">
        <v>34</v>
      </c>
    </row>
    <row r="10986" spans="1:13" ht="14.25" customHeight="1" x14ac:dyDescent="0.3">
      <c r="A10986" s="2" t="s">
        <v>11017</v>
      </c>
      <c r="B10986" s="2" t="s">
        <v>19</v>
      </c>
      <c r="C10986" s="2" t="s">
        <v>33</v>
      </c>
      <c r="D10986" s="8">
        <v>457.63</v>
      </c>
      <c r="E10986" s="11">
        <v>0.05</v>
      </c>
      <c r="F10986" s="18">
        <v>5</v>
      </c>
      <c r="G10986" s="15">
        <v>45525</v>
      </c>
      <c r="H10986" s="3">
        <v>45529</v>
      </c>
      <c r="I10986" s="2">
        <f t="shared" ref="I10986:I10987" si="491">DATEDIF(G10986,H10986,"d")</f>
        <v>4</v>
      </c>
      <c r="J10986" s="2" t="s">
        <v>15</v>
      </c>
      <c r="K10986" s="2" t="s">
        <v>16</v>
      </c>
      <c r="L10986" s="2">
        <v>23.06</v>
      </c>
      <c r="M10986" s="2" t="s">
        <v>48</v>
      </c>
    </row>
    <row r="10987" spans="1:13" ht="14.25" customHeight="1" x14ac:dyDescent="0.3">
      <c r="A10987" s="2" t="s">
        <v>11018</v>
      </c>
      <c r="B10987" s="2" t="s">
        <v>19</v>
      </c>
      <c r="C10987" s="2" t="s">
        <v>36</v>
      </c>
      <c r="D10987" s="8">
        <v>2977.98</v>
      </c>
      <c r="E10987" s="11">
        <v>0.05</v>
      </c>
      <c r="F10987" s="18">
        <v>8</v>
      </c>
      <c r="G10987" s="15">
        <v>45510</v>
      </c>
      <c r="H10987" s="3">
        <v>45513</v>
      </c>
      <c r="I10987" s="2">
        <f t="shared" si="491"/>
        <v>3</v>
      </c>
      <c r="J10987" s="2" t="s">
        <v>31</v>
      </c>
      <c r="K10987" s="2" t="s">
        <v>16</v>
      </c>
      <c r="L10987" s="2">
        <v>152.43</v>
      </c>
      <c r="M10987" s="2" t="s">
        <v>48</v>
      </c>
    </row>
    <row r="10988" spans="1:13" ht="14.25" hidden="1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3"/>
      <c r="J10988" s="2" t="s">
        <v>21</v>
      </c>
      <c r="K10988" s="2" t="s">
        <v>27</v>
      </c>
      <c r="L10988" s="2">
        <v>635.25</v>
      </c>
      <c r="M10988" s="2" t="s">
        <v>48</v>
      </c>
    </row>
    <row r="10989" spans="1:13" ht="14.25" hidden="1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3"/>
      <c r="J10989" s="2" t="s">
        <v>15</v>
      </c>
      <c r="K10989" s="2" t="s">
        <v>22</v>
      </c>
      <c r="L10989" s="2">
        <v>471.68</v>
      </c>
      <c r="M10989" s="2" t="s">
        <v>28</v>
      </c>
    </row>
    <row r="10990" spans="1:13" ht="14.25" hidden="1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3"/>
      <c r="J10990" s="2" t="s">
        <v>15</v>
      </c>
      <c r="K10990" s="2" t="s">
        <v>27</v>
      </c>
      <c r="L10990" s="2">
        <v>1075.03</v>
      </c>
      <c r="M10990" s="2" t="s">
        <v>48</v>
      </c>
    </row>
    <row r="10991" spans="1:13" ht="14.25" customHeight="1" x14ac:dyDescent="0.3">
      <c r="A10991" s="2" t="s">
        <v>11022</v>
      </c>
      <c r="B10991" s="2" t="s">
        <v>19</v>
      </c>
      <c r="C10991" s="2" t="s">
        <v>14</v>
      </c>
      <c r="D10991" s="8">
        <v>2704.57</v>
      </c>
      <c r="E10991" s="11">
        <v>0.39</v>
      </c>
      <c r="F10991" s="18">
        <v>2</v>
      </c>
      <c r="G10991" s="15">
        <v>45466</v>
      </c>
      <c r="H10991" s="3">
        <v>45473</v>
      </c>
      <c r="I10991" s="2">
        <f>DATEDIF(G10991,H10991,"d")</f>
        <v>7</v>
      </c>
      <c r="J10991" s="2" t="s">
        <v>21</v>
      </c>
      <c r="K10991" s="2" t="s">
        <v>22</v>
      </c>
      <c r="L10991" s="2">
        <v>291.93</v>
      </c>
      <c r="M10991" s="2" t="s">
        <v>28</v>
      </c>
    </row>
    <row r="10992" spans="1:13" ht="14.25" hidden="1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3"/>
      <c r="J10992" s="2" t="s">
        <v>21</v>
      </c>
      <c r="K10992" s="2" t="s">
        <v>27</v>
      </c>
      <c r="L10992" s="2">
        <v>835.97</v>
      </c>
      <c r="M10992" s="2" t="s">
        <v>23</v>
      </c>
    </row>
    <row r="10993" spans="1:13" ht="14.25" hidden="1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3"/>
      <c r="J10993" s="2" t="s">
        <v>15</v>
      </c>
      <c r="K10993" s="2" t="s">
        <v>27</v>
      </c>
      <c r="L10993" s="2">
        <v>83.55</v>
      </c>
      <c r="M10993" s="2" t="s">
        <v>28</v>
      </c>
    </row>
    <row r="10994" spans="1:13" ht="14.25" hidden="1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3"/>
      <c r="J10994" s="2" t="s">
        <v>21</v>
      </c>
      <c r="K10994" s="2" t="s">
        <v>27</v>
      </c>
      <c r="L10994" s="2">
        <v>272.73</v>
      </c>
      <c r="M10994" s="2" t="s">
        <v>17</v>
      </c>
    </row>
    <row r="10995" spans="1:13" ht="14.25" hidden="1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3"/>
      <c r="J10995" s="2" t="s">
        <v>15</v>
      </c>
      <c r="K10995" s="2" t="s">
        <v>22</v>
      </c>
      <c r="L10995" s="2">
        <v>385.06</v>
      </c>
      <c r="M10995" s="2" t="s">
        <v>34</v>
      </c>
    </row>
    <row r="10996" spans="1:13" ht="14.25" hidden="1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3"/>
      <c r="J10996" s="2" t="s">
        <v>15</v>
      </c>
      <c r="K10996" s="2" t="s">
        <v>16</v>
      </c>
      <c r="L10996" s="2">
        <v>193.39</v>
      </c>
      <c r="M10996" s="2" t="s">
        <v>48</v>
      </c>
    </row>
    <row r="10997" spans="1:13" ht="14.25" hidden="1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3"/>
      <c r="J10997" s="2" t="s">
        <v>21</v>
      </c>
      <c r="K10997" s="2" t="s">
        <v>22</v>
      </c>
      <c r="L10997" s="2">
        <v>454.01</v>
      </c>
      <c r="M10997" s="2" t="s">
        <v>28</v>
      </c>
    </row>
    <row r="10998" spans="1:13" ht="14.25" customHeight="1" x14ac:dyDescent="0.3">
      <c r="A10998" s="2" t="s">
        <v>11029</v>
      </c>
      <c r="B10998" s="2" t="s">
        <v>19</v>
      </c>
      <c r="C10998" s="2" t="s">
        <v>33</v>
      </c>
      <c r="D10998" s="8">
        <v>3241.23</v>
      </c>
      <c r="E10998" s="11">
        <v>0.28000000000000003</v>
      </c>
      <c r="F10998" s="18">
        <v>5</v>
      </c>
      <c r="G10998" s="15">
        <v>45449</v>
      </c>
      <c r="H10998" s="3">
        <v>45453</v>
      </c>
      <c r="I10998" s="2">
        <f>DATEDIF(G10998,H10998,"d")</f>
        <v>4</v>
      </c>
      <c r="J10998" s="2" t="s">
        <v>15</v>
      </c>
      <c r="K10998" s="2" t="s">
        <v>22</v>
      </c>
      <c r="L10998" s="2">
        <v>430.68</v>
      </c>
      <c r="M10998" s="2" t="s">
        <v>17</v>
      </c>
    </row>
    <row r="10999" spans="1:13" ht="14.25" hidden="1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3"/>
      <c r="J10999" s="2" t="s">
        <v>21</v>
      </c>
      <c r="K10999" s="2" t="s">
        <v>27</v>
      </c>
      <c r="L10999" s="2">
        <v>387.86</v>
      </c>
      <c r="M10999" s="2" t="s">
        <v>48</v>
      </c>
    </row>
    <row r="11000" spans="1:13" ht="14.25" hidden="1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3"/>
      <c r="J11000" s="2" t="s">
        <v>31</v>
      </c>
      <c r="K11000" s="2" t="s">
        <v>22</v>
      </c>
      <c r="L11000" s="2">
        <v>69.5</v>
      </c>
      <c r="M11000" s="2" t="s">
        <v>28</v>
      </c>
    </row>
    <row r="11001" spans="1:13" ht="14.25" customHeight="1" x14ac:dyDescent="0.3">
      <c r="A11001" s="2" t="s">
        <v>11032</v>
      </c>
      <c r="B11001" s="2" t="s">
        <v>19</v>
      </c>
      <c r="C11001" s="2" t="s">
        <v>20</v>
      </c>
      <c r="D11001" s="8">
        <v>3234.81</v>
      </c>
      <c r="E11001" s="11">
        <v>0.32</v>
      </c>
      <c r="F11001" s="18">
        <v>5</v>
      </c>
      <c r="G11001" s="15">
        <v>44957</v>
      </c>
      <c r="H11001" s="3">
        <v>44958</v>
      </c>
      <c r="I11001" s="2">
        <f>DATEDIF(G11001,H11001,"d")</f>
        <v>1</v>
      </c>
      <c r="J11001" s="2" t="s">
        <v>31</v>
      </c>
      <c r="K11001" s="2" t="s">
        <v>16</v>
      </c>
      <c r="L11001" s="2">
        <v>723.79</v>
      </c>
      <c r="M11001" s="2" t="s">
        <v>39</v>
      </c>
    </row>
    <row r="11002" spans="1:13" ht="14.25" hidden="1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3"/>
      <c r="J11002" s="2" t="s">
        <v>15</v>
      </c>
      <c r="K11002" s="2" t="s">
        <v>22</v>
      </c>
      <c r="L11002" s="2">
        <v>83.36</v>
      </c>
      <c r="M11002" s="2" t="s">
        <v>34</v>
      </c>
    </row>
    <row r="11003" spans="1:13" ht="14.25" hidden="1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3"/>
      <c r="J11003" s="2" t="s">
        <v>15</v>
      </c>
      <c r="K11003" s="2" t="s">
        <v>27</v>
      </c>
      <c r="L11003" s="2">
        <v>533.44000000000005</v>
      </c>
      <c r="M11003" s="2" t="s">
        <v>23</v>
      </c>
    </row>
    <row r="11004" spans="1:13" ht="14.25" customHeight="1" x14ac:dyDescent="0.3">
      <c r="A11004" s="2" t="s">
        <v>11035</v>
      </c>
      <c r="B11004" s="2" t="s">
        <v>19</v>
      </c>
      <c r="C11004" s="2" t="s">
        <v>14</v>
      </c>
      <c r="D11004" s="8">
        <v>3660.23</v>
      </c>
      <c r="E11004" s="11">
        <v>0.14000000000000001</v>
      </c>
      <c r="F11004" s="18">
        <v>1</v>
      </c>
      <c r="G11004" s="15">
        <v>45087</v>
      </c>
      <c r="H11004" s="3">
        <v>45089</v>
      </c>
      <c r="I11004" s="2">
        <f>DATEDIF(G11004,H11004,"d")</f>
        <v>2</v>
      </c>
      <c r="J11004" s="2" t="s">
        <v>21</v>
      </c>
      <c r="K11004" s="2" t="s">
        <v>27</v>
      </c>
      <c r="L11004" s="2">
        <v>1009.75</v>
      </c>
      <c r="M11004" s="2" t="s">
        <v>39</v>
      </c>
    </row>
    <row r="11005" spans="1:13" ht="14.25" hidden="1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3"/>
      <c r="J11005" s="2" t="s">
        <v>21</v>
      </c>
      <c r="K11005" s="2" t="s">
        <v>27</v>
      </c>
      <c r="L11005" s="2">
        <v>949.09</v>
      </c>
      <c r="M11005" s="2" t="s">
        <v>17</v>
      </c>
    </row>
    <row r="11006" spans="1:13" ht="14.25" hidden="1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3"/>
      <c r="J11006" s="2" t="s">
        <v>21</v>
      </c>
      <c r="K11006" s="2" t="s">
        <v>27</v>
      </c>
      <c r="L11006" s="2">
        <v>394.73</v>
      </c>
      <c r="M11006" s="2" t="s">
        <v>39</v>
      </c>
    </row>
    <row r="11007" spans="1:13" ht="14.25" hidden="1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3"/>
      <c r="J11007" s="2" t="s">
        <v>15</v>
      </c>
      <c r="K11007" s="2" t="s">
        <v>22</v>
      </c>
      <c r="L11007" s="2">
        <v>429.21</v>
      </c>
      <c r="M11007" s="2" t="s">
        <v>34</v>
      </c>
    </row>
    <row r="11008" spans="1:13" ht="14.25" hidden="1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3"/>
      <c r="J11008" s="2" t="s">
        <v>15</v>
      </c>
      <c r="K11008" s="2" t="s">
        <v>22</v>
      </c>
      <c r="L11008" s="2">
        <v>208.14</v>
      </c>
      <c r="M11008" s="2" t="s">
        <v>48</v>
      </c>
    </row>
    <row r="11009" spans="1:13" ht="14.25" hidden="1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3"/>
      <c r="J11009" s="2" t="s">
        <v>21</v>
      </c>
      <c r="K11009" s="2" t="s">
        <v>22</v>
      </c>
      <c r="L11009" s="2">
        <v>243.16</v>
      </c>
      <c r="M11009" s="2" t="s">
        <v>39</v>
      </c>
    </row>
    <row r="11010" spans="1:13" ht="14.25" hidden="1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3"/>
      <c r="J11010" s="2" t="s">
        <v>21</v>
      </c>
      <c r="K11010" s="2" t="s">
        <v>22</v>
      </c>
      <c r="L11010" s="2">
        <v>602.71</v>
      </c>
      <c r="M11010" s="2" t="s">
        <v>28</v>
      </c>
    </row>
    <row r="11011" spans="1:13" ht="14.25" hidden="1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3"/>
      <c r="J11011" s="2" t="s">
        <v>15</v>
      </c>
      <c r="K11011" s="2" t="s">
        <v>22</v>
      </c>
      <c r="L11011" s="2">
        <v>506.54</v>
      </c>
      <c r="M11011" s="2" t="s">
        <v>48</v>
      </c>
    </row>
    <row r="11012" spans="1:13" ht="14.25" hidden="1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3"/>
      <c r="J11012" s="2" t="s">
        <v>31</v>
      </c>
      <c r="K11012" s="2" t="s">
        <v>16</v>
      </c>
      <c r="L11012" s="2">
        <v>324.13</v>
      </c>
      <c r="M11012" s="2" t="s">
        <v>17</v>
      </c>
    </row>
    <row r="11013" spans="1:13" ht="14.25" hidden="1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3"/>
      <c r="J11013" s="2" t="s">
        <v>15</v>
      </c>
      <c r="K11013" s="2" t="s">
        <v>27</v>
      </c>
      <c r="L11013" s="2">
        <v>987.07</v>
      </c>
      <c r="M11013" s="2" t="s">
        <v>48</v>
      </c>
    </row>
    <row r="11014" spans="1:13" ht="14.25" customHeight="1" x14ac:dyDescent="0.3">
      <c r="A11014" s="2" t="s">
        <v>11045</v>
      </c>
      <c r="B11014" s="2" t="s">
        <v>19</v>
      </c>
      <c r="C11014" s="2" t="s">
        <v>33</v>
      </c>
      <c r="D11014" s="8">
        <v>1887.76</v>
      </c>
      <c r="E11014" s="11">
        <v>0.25</v>
      </c>
      <c r="F11014" s="18">
        <v>7</v>
      </c>
      <c r="G11014" s="15">
        <v>45608</v>
      </c>
      <c r="H11014" s="3">
        <v>45614</v>
      </c>
      <c r="I11014" s="2">
        <f t="shared" ref="I11014:I11015" si="492">DATEDIF(G11014,H11014,"d")</f>
        <v>6</v>
      </c>
      <c r="J11014" s="2" t="s">
        <v>31</v>
      </c>
      <c r="K11014" s="2" t="s">
        <v>22</v>
      </c>
      <c r="L11014" s="2">
        <v>189.71</v>
      </c>
      <c r="M11014" s="2" t="s">
        <v>17</v>
      </c>
    </row>
    <row r="11015" spans="1:13" ht="14.25" customHeight="1" x14ac:dyDescent="0.3">
      <c r="A11015" s="2" t="s">
        <v>11046</v>
      </c>
      <c r="B11015" s="2" t="s">
        <v>19</v>
      </c>
      <c r="C11015" s="2" t="s">
        <v>20</v>
      </c>
      <c r="D11015" s="8">
        <v>1345.01</v>
      </c>
      <c r="E11015" s="11">
        <v>0.05</v>
      </c>
      <c r="F11015" s="18">
        <v>2</v>
      </c>
      <c r="G11015" s="15">
        <v>45091</v>
      </c>
      <c r="H11015" s="3">
        <v>45097</v>
      </c>
      <c r="I11015" s="2">
        <f t="shared" si="492"/>
        <v>6</v>
      </c>
      <c r="J11015" s="2" t="s">
        <v>15</v>
      </c>
      <c r="K11015" s="2" t="s">
        <v>22</v>
      </c>
      <c r="L11015" s="2">
        <v>400.31</v>
      </c>
      <c r="M11015" s="2" t="s">
        <v>23</v>
      </c>
    </row>
    <row r="11016" spans="1:13" ht="14.25" hidden="1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3"/>
      <c r="J11016" s="2" t="s">
        <v>31</v>
      </c>
      <c r="K11016" s="2" t="s">
        <v>16</v>
      </c>
      <c r="L11016" s="2">
        <v>697.53</v>
      </c>
      <c r="M11016" s="2" t="s">
        <v>48</v>
      </c>
    </row>
    <row r="11017" spans="1:13" ht="14.25" hidden="1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3"/>
      <c r="J11017" s="2" t="s">
        <v>15</v>
      </c>
      <c r="K11017" s="2" t="s">
        <v>16</v>
      </c>
      <c r="L11017" s="2">
        <v>224.32</v>
      </c>
      <c r="M11017" s="2" t="s">
        <v>39</v>
      </c>
    </row>
    <row r="11018" spans="1:13" ht="14.25" hidden="1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3"/>
      <c r="J11018" s="2" t="s">
        <v>21</v>
      </c>
      <c r="K11018" s="2" t="s">
        <v>27</v>
      </c>
      <c r="L11018" s="2">
        <v>482.6</v>
      </c>
      <c r="M11018" s="2" t="s">
        <v>34</v>
      </c>
    </row>
    <row r="11019" spans="1:13" ht="14.25" customHeight="1" x14ac:dyDescent="0.3">
      <c r="A11019" s="2" t="s">
        <v>11050</v>
      </c>
      <c r="B11019" s="2" t="s">
        <v>19</v>
      </c>
      <c r="C11019" s="2" t="s">
        <v>14</v>
      </c>
      <c r="D11019" s="8">
        <v>642.38</v>
      </c>
      <c r="E11019" s="11">
        <v>0.28000000000000003</v>
      </c>
      <c r="F11019" s="18">
        <v>9</v>
      </c>
      <c r="G11019" s="15">
        <v>45603</v>
      </c>
      <c r="H11019" s="3">
        <v>45606</v>
      </c>
      <c r="I11019" s="2">
        <f>DATEDIF(G11019,H11019,"d")</f>
        <v>3</v>
      </c>
      <c r="J11019" s="2" t="s">
        <v>31</v>
      </c>
      <c r="K11019" s="2" t="s">
        <v>16</v>
      </c>
      <c r="L11019" s="2">
        <v>153.97999999999999</v>
      </c>
      <c r="M11019" s="2" t="s">
        <v>23</v>
      </c>
    </row>
    <row r="11020" spans="1:13" ht="14.25" hidden="1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3"/>
      <c r="J11020" s="2" t="s">
        <v>31</v>
      </c>
      <c r="K11020" s="2" t="s">
        <v>27</v>
      </c>
      <c r="L11020" s="2">
        <v>583.08000000000004</v>
      </c>
      <c r="M11020" s="2" t="s">
        <v>28</v>
      </c>
    </row>
    <row r="11021" spans="1:13" ht="14.25" customHeight="1" x14ac:dyDescent="0.3">
      <c r="A11021" s="2" t="s">
        <v>11052</v>
      </c>
      <c r="B11021" s="2" t="s">
        <v>19</v>
      </c>
      <c r="C11021" s="2" t="s">
        <v>33</v>
      </c>
      <c r="D11021" s="8">
        <v>482.96</v>
      </c>
      <c r="E11021" s="11">
        <v>0.46</v>
      </c>
      <c r="F11021" s="18">
        <v>8</v>
      </c>
      <c r="G11021" s="15">
        <v>45323</v>
      </c>
      <c r="H11021" s="3">
        <v>45326</v>
      </c>
      <c r="I11021" s="2">
        <f>DATEDIF(G11021,H11021,"d")</f>
        <v>3</v>
      </c>
      <c r="J11021" s="2" t="s">
        <v>31</v>
      </c>
      <c r="K11021" s="2" t="s">
        <v>16</v>
      </c>
      <c r="L11021" s="2">
        <v>140.13</v>
      </c>
      <c r="M11021" s="2" t="s">
        <v>48</v>
      </c>
    </row>
    <row r="11022" spans="1:13" ht="14.25" hidden="1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3"/>
      <c r="J11022" s="2" t="s">
        <v>15</v>
      </c>
      <c r="K11022" s="2" t="s">
        <v>16</v>
      </c>
      <c r="L11022" s="2">
        <v>161.28</v>
      </c>
      <c r="M11022" s="2" t="s">
        <v>48</v>
      </c>
    </row>
    <row r="11023" spans="1:13" ht="14.25" hidden="1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3"/>
      <c r="J11023" s="2" t="s">
        <v>15</v>
      </c>
      <c r="K11023" s="2" t="s">
        <v>16</v>
      </c>
      <c r="L11023" s="2">
        <v>637.34</v>
      </c>
      <c r="M11023" s="2" t="s">
        <v>28</v>
      </c>
    </row>
    <row r="11024" spans="1:13" ht="14.25" hidden="1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3"/>
      <c r="J11024" s="2" t="s">
        <v>15</v>
      </c>
      <c r="K11024" s="2" t="s">
        <v>22</v>
      </c>
      <c r="L11024" s="2">
        <v>924.4</v>
      </c>
      <c r="M11024" s="2" t="s">
        <v>39</v>
      </c>
    </row>
    <row r="11025" spans="1:13" ht="14.25" hidden="1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3"/>
      <c r="J11025" s="2" t="s">
        <v>31</v>
      </c>
      <c r="K11025" s="2" t="s">
        <v>16</v>
      </c>
      <c r="L11025" s="2">
        <v>109.41</v>
      </c>
      <c r="M11025" s="2" t="s">
        <v>17</v>
      </c>
    </row>
    <row r="11026" spans="1:13" ht="14.25" hidden="1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3"/>
      <c r="J11026" s="2" t="s">
        <v>21</v>
      </c>
      <c r="K11026" s="2" t="s">
        <v>22</v>
      </c>
      <c r="L11026" s="2">
        <v>542.59</v>
      </c>
      <c r="M11026" s="2" t="s">
        <v>39</v>
      </c>
    </row>
    <row r="11027" spans="1:13" ht="14.25" hidden="1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3"/>
      <c r="J11027" s="2" t="s">
        <v>15</v>
      </c>
      <c r="K11027" s="2" t="s">
        <v>27</v>
      </c>
      <c r="L11027" s="2">
        <v>550.39</v>
      </c>
      <c r="M11027" s="2" t="s">
        <v>23</v>
      </c>
    </row>
    <row r="11028" spans="1:13" ht="14.25" hidden="1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3"/>
      <c r="J11028" s="2" t="s">
        <v>31</v>
      </c>
      <c r="K11028" s="2" t="s">
        <v>16</v>
      </c>
      <c r="L11028" s="2">
        <v>267.95999999999998</v>
      </c>
      <c r="M11028" s="2" t="s">
        <v>39</v>
      </c>
    </row>
    <row r="11029" spans="1:13" ht="14.25" hidden="1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3"/>
      <c r="J11029" s="2" t="s">
        <v>21</v>
      </c>
      <c r="K11029" s="2" t="s">
        <v>22</v>
      </c>
      <c r="L11029" s="2">
        <v>722.54</v>
      </c>
      <c r="M11029" s="2" t="s">
        <v>48</v>
      </c>
    </row>
    <row r="11030" spans="1:13" ht="14.25" hidden="1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3"/>
      <c r="J11030" s="2" t="s">
        <v>15</v>
      </c>
      <c r="K11030" s="2" t="s">
        <v>27</v>
      </c>
      <c r="L11030" s="2">
        <v>290.87</v>
      </c>
      <c r="M11030" s="2" t="s">
        <v>17</v>
      </c>
    </row>
    <row r="11031" spans="1:13" ht="14.25" hidden="1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3"/>
      <c r="J11031" s="2" t="s">
        <v>31</v>
      </c>
      <c r="K11031" s="2" t="s">
        <v>27</v>
      </c>
      <c r="L11031" s="2">
        <v>229.77</v>
      </c>
      <c r="M11031" s="2" t="s">
        <v>34</v>
      </c>
    </row>
    <row r="11032" spans="1:13" ht="14.25" hidden="1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3"/>
      <c r="J11032" s="2" t="s">
        <v>31</v>
      </c>
      <c r="K11032" s="2" t="s">
        <v>22</v>
      </c>
      <c r="L11032" s="2">
        <v>391.37</v>
      </c>
      <c r="M11032" s="2" t="s">
        <v>17</v>
      </c>
    </row>
    <row r="11033" spans="1:13" ht="14.25" hidden="1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3"/>
      <c r="J11033" s="2" t="s">
        <v>15</v>
      </c>
      <c r="K11033" s="2" t="s">
        <v>27</v>
      </c>
      <c r="L11033" s="2">
        <v>714.62</v>
      </c>
      <c r="M11033" s="2" t="s">
        <v>28</v>
      </c>
    </row>
    <row r="11034" spans="1:13" ht="14.25" hidden="1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3"/>
      <c r="J11034" s="2" t="s">
        <v>31</v>
      </c>
      <c r="K11034" s="2" t="s">
        <v>22</v>
      </c>
      <c r="L11034" s="2">
        <v>225.37</v>
      </c>
      <c r="M11034" s="2" t="s">
        <v>23</v>
      </c>
    </row>
    <row r="11035" spans="1:13" ht="14.25" customHeight="1" x14ac:dyDescent="0.3">
      <c r="A11035" s="2" t="s">
        <v>11066</v>
      </c>
      <c r="B11035" s="2" t="s">
        <v>19</v>
      </c>
      <c r="C11035" s="2" t="s">
        <v>14</v>
      </c>
      <c r="D11035" s="8">
        <v>3279.84</v>
      </c>
      <c r="E11035" s="11">
        <v>0.12</v>
      </c>
      <c r="F11035" s="18">
        <v>3</v>
      </c>
      <c r="G11035" s="15">
        <v>44967</v>
      </c>
      <c r="H11035" s="3">
        <v>44972</v>
      </c>
      <c r="I11035" s="2">
        <f>DATEDIF(G11035,H11035,"d")</f>
        <v>5</v>
      </c>
      <c r="J11035" s="2" t="s">
        <v>21</v>
      </c>
      <c r="K11035" s="2" t="s">
        <v>16</v>
      </c>
      <c r="L11035" s="2">
        <v>288.63</v>
      </c>
      <c r="M11035" s="2" t="s">
        <v>17</v>
      </c>
    </row>
    <row r="11036" spans="1:13" ht="14.25" hidden="1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3"/>
      <c r="J11036" s="2" t="s">
        <v>21</v>
      </c>
      <c r="K11036" s="2" t="s">
        <v>27</v>
      </c>
      <c r="L11036" s="2">
        <v>275.58999999999997</v>
      </c>
      <c r="M11036" s="2" t="s">
        <v>28</v>
      </c>
    </row>
    <row r="11037" spans="1:13" ht="14.25" customHeight="1" x14ac:dyDescent="0.3">
      <c r="A11037" s="2" t="s">
        <v>11068</v>
      </c>
      <c r="B11037" s="2" t="s">
        <v>19</v>
      </c>
      <c r="C11037" s="2" t="s">
        <v>36</v>
      </c>
      <c r="D11037" s="8">
        <v>3437.57</v>
      </c>
      <c r="E11037" s="11">
        <v>0</v>
      </c>
      <c r="F11037" s="18">
        <v>7</v>
      </c>
      <c r="G11037" s="15">
        <v>45150</v>
      </c>
      <c r="H11037" s="3">
        <v>45152</v>
      </c>
      <c r="I11037" s="2">
        <f>DATEDIF(G11037,H11037,"d")</f>
        <v>2</v>
      </c>
      <c r="J11037" s="2" t="s">
        <v>21</v>
      </c>
      <c r="K11037" s="2" t="s">
        <v>22</v>
      </c>
      <c r="L11037" s="2">
        <v>429.55</v>
      </c>
      <c r="M11037" s="2" t="s">
        <v>48</v>
      </c>
    </row>
    <row r="11038" spans="1:13" ht="14.25" hidden="1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3"/>
      <c r="J11038" s="2" t="s">
        <v>21</v>
      </c>
      <c r="K11038" s="2" t="s">
        <v>22</v>
      </c>
      <c r="L11038" s="2">
        <v>575.64</v>
      </c>
      <c r="M11038" s="2" t="s">
        <v>28</v>
      </c>
    </row>
    <row r="11039" spans="1:13" ht="14.25" hidden="1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3"/>
      <c r="J11039" s="2" t="s">
        <v>15</v>
      </c>
      <c r="K11039" s="2" t="s">
        <v>27</v>
      </c>
      <c r="L11039" s="2">
        <v>69.27</v>
      </c>
      <c r="M11039" s="2" t="s">
        <v>23</v>
      </c>
    </row>
    <row r="11040" spans="1:13" ht="14.25" customHeight="1" x14ac:dyDescent="0.3">
      <c r="A11040" s="2" t="s">
        <v>11071</v>
      </c>
      <c r="B11040" s="2" t="s">
        <v>19</v>
      </c>
      <c r="C11040" s="2" t="s">
        <v>14</v>
      </c>
      <c r="D11040" s="8">
        <v>3956.14</v>
      </c>
      <c r="E11040" s="11">
        <v>0.34</v>
      </c>
      <c r="F11040" s="18">
        <v>2</v>
      </c>
      <c r="G11040" s="15">
        <v>45006</v>
      </c>
      <c r="H11040" s="3">
        <v>45011</v>
      </c>
      <c r="I11040" s="2">
        <f>DATEDIF(G11040,H11040,"d")</f>
        <v>5</v>
      </c>
      <c r="J11040" s="2" t="s">
        <v>31</v>
      </c>
      <c r="K11040" s="2" t="s">
        <v>22</v>
      </c>
      <c r="L11040" s="2">
        <v>615.61</v>
      </c>
      <c r="M11040" s="2" t="s">
        <v>48</v>
      </c>
    </row>
    <row r="11041" spans="1:13" ht="14.25" hidden="1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3"/>
      <c r="J11041" s="2" t="s">
        <v>15</v>
      </c>
      <c r="K11041" s="2" t="s">
        <v>16</v>
      </c>
      <c r="L11041" s="2">
        <v>257.81</v>
      </c>
      <c r="M11041" s="2" t="s">
        <v>23</v>
      </c>
    </row>
    <row r="11042" spans="1:13" ht="14.25" hidden="1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3"/>
      <c r="J11042" s="2" t="s">
        <v>31</v>
      </c>
      <c r="K11042" s="2" t="s">
        <v>16</v>
      </c>
      <c r="L11042" s="2">
        <v>857.2</v>
      </c>
      <c r="M11042" s="2" t="s">
        <v>34</v>
      </c>
    </row>
    <row r="11043" spans="1:13" ht="14.25" customHeight="1" x14ac:dyDescent="0.3">
      <c r="A11043" s="2" t="s">
        <v>11074</v>
      </c>
      <c r="B11043" s="2" t="s">
        <v>19</v>
      </c>
      <c r="C11043" s="2" t="s">
        <v>14</v>
      </c>
      <c r="D11043" s="8">
        <v>717.75</v>
      </c>
      <c r="E11043" s="11">
        <v>0.37</v>
      </c>
      <c r="F11043" s="18">
        <v>9</v>
      </c>
      <c r="G11043" s="15">
        <v>44977</v>
      </c>
      <c r="H11043" s="3">
        <v>44978</v>
      </c>
      <c r="I11043" s="2">
        <f>DATEDIF(G11043,H11043,"d")</f>
        <v>1</v>
      </c>
      <c r="J11043" s="2" t="s">
        <v>31</v>
      </c>
      <c r="K11043" s="2" t="s">
        <v>22</v>
      </c>
      <c r="L11043" s="2">
        <v>204.37</v>
      </c>
      <c r="M11043" s="2" t="s">
        <v>17</v>
      </c>
    </row>
    <row r="11044" spans="1:13" ht="14.25" hidden="1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3"/>
      <c r="J11044" s="2" t="s">
        <v>21</v>
      </c>
      <c r="K11044" s="2" t="s">
        <v>22</v>
      </c>
      <c r="L11044" s="2">
        <v>706</v>
      </c>
      <c r="M11044" s="2" t="s">
        <v>34</v>
      </c>
    </row>
    <row r="11045" spans="1:13" ht="14.25" hidden="1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3"/>
      <c r="J11045" s="2" t="s">
        <v>21</v>
      </c>
      <c r="K11045" s="2" t="s">
        <v>27</v>
      </c>
      <c r="L11045" s="2">
        <v>591.32000000000005</v>
      </c>
      <c r="M11045" s="2" t="s">
        <v>34</v>
      </c>
    </row>
    <row r="11046" spans="1:13" ht="14.25" customHeight="1" x14ac:dyDescent="0.3">
      <c r="A11046" s="2" t="s">
        <v>11077</v>
      </c>
      <c r="B11046" s="2" t="s">
        <v>19</v>
      </c>
      <c r="C11046" s="2" t="s">
        <v>36</v>
      </c>
      <c r="D11046" s="8">
        <v>4016.41</v>
      </c>
      <c r="E11046" s="11">
        <v>0.16</v>
      </c>
      <c r="F11046" s="18">
        <v>9</v>
      </c>
      <c r="G11046" s="15">
        <v>45085</v>
      </c>
      <c r="H11046" s="3">
        <v>45088</v>
      </c>
      <c r="I11046" s="2">
        <f>DATEDIF(G11046,H11046,"d")</f>
        <v>3</v>
      </c>
      <c r="J11046" s="2" t="s">
        <v>31</v>
      </c>
      <c r="K11046" s="2" t="s">
        <v>16</v>
      </c>
      <c r="L11046" s="2">
        <v>1015.16</v>
      </c>
      <c r="M11046" s="2" t="s">
        <v>39</v>
      </c>
    </row>
    <row r="11047" spans="1:13" ht="14.25" hidden="1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3"/>
      <c r="J11047" s="2" t="s">
        <v>15</v>
      </c>
      <c r="K11047" s="2" t="s">
        <v>16</v>
      </c>
      <c r="L11047" s="2">
        <v>872.94</v>
      </c>
      <c r="M11047" s="2" t="s">
        <v>17</v>
      </c>
    </row>
    <row r="11048" spans="1:13" ht="14.25" hidden="1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3"/>
      <c r="J11048" s="2" t="s">
        <v>21</v>
      </c>
      <c r="K11048" s="2" t="s">
        <v>22</v>
      </c>
      <c r="L11048" s="2">
        <v>247.94</v>
      </c>
      <c r="M11048" s="2" t="s">
        <v>39</v>
      </c>
    </row>
    <row r="11049" spans="1:13" ht="14.25" hidden="1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3"/>
      <c r="J11049" s="2" t="s">
        <v>21</v>
      </c>
      <c r="K11049" s="2" t="s">
        <v>22</v>
      </c>
      <c r="L11049" s="2">
        <v>226.63</v>
      </c>
      <c r="M11049" s="2" t="s">
        <v>28</v>
      </c>
    </row>
    <row r="11050" spans="1:13" ht="14.25" hidden="1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3"/>
      <c r="J11050" s="2" t="s">
        <v>15</v>
      </c>
      <c r="K11050" s="2" t="s">
        <v>22</v>
      </c>
      <c r="L11050" s="2">
        <v>438.95</v>
      </c>
      <c r="M11050" s="2" t="s">
        <v>48</v>
      </c>
    </row>
    <row r="11051" spans="1:13" ht="14.25" hidden="1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3"/>
      <c r="J11051" s="2" t="s">
        <v>31</v>
      </c>
      <c r="K11051" s="2" t="s">
        <v>22</v>
      </c>
      <c r="L11051" s="2">
        <v>667.09</v>
      </c>
      <c r="M11051" s="2" t="s">
        <v>28</v>
      </c>
    </row>
    <row r="11052" spans="1:13" ht="14.25" hidden="1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3"/>
      <c r="J11052" s="2" t="s">
        <v>15</v>
      </c>
      <c r="K11052" s="2" t="s">
        <v>27</v>
      </c>
      <c r="L11052" s="2">
        <v>1462.02</v>
      </c>
      <c r="M11052" s="2" t="s">
        <v>39</v>
      </c>
    </row>
    <row r="11053" spans="1:13" ht="14.25" hidden="1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3"/>
      <c r="J11053" s="2" t="s">
        <v>21</v>
      </c>
      <c r="K11053" s="2" t="s">
        <v>22</v>
      </c>
      <c r="L11053" s="2">
        <v>251.68</v>
      </c>
      <c r="M11053" s="2" t="s">
        <v>28</v>
      </c>
    </row>
    <row r="11054" spans="1:13" ht="14.25" hidden="1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3"/>
      <c r="J11054" s="2" t="s">
        <v>31</v>
      </c>
      <c r="K11054" s="2" t="s">
        <v>22</v>
      </c>
      <c r="L11054" s="2">
        <v>229.7</v>
      </c>
      <c r="M11054" s="2" t="s">
        <v>48</v>
      </c>
    </row>
    <row r="11055" spans="1:13" ht="14.25" hidden="1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3"/>
      <c r="J11055" s="2" t="s">
        <v>31</v>
      </c>
      <c r="K11055" s="2" t="s">
        <v>16</v>
      </c>
      <c r="L11055" s="2">
        <v>924.55</v>
      </c>
      <c r="M11055" s="2" t="s">
        <v>48</v>
      </c>
    </row>
    <row r="11056" spans="1:13" ht="14.25" hidden="1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3"/>
      <c r="J11056" s="2" t="s">
        <v>31</v>
      </c>
      <c r="K11056" s="2" t="s">
        <v>22</v>
      </c>
      <c r="L11056" s="2">
        <v>186.35</v>
      </c>
      <c r="M11056" s="2" t="s">
        <v>28</v>
      </c>
    </row>
    <row r="11057" spans="1:13" ht="14.25" hidden="1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3"/>
      <c r="J11057" s="2" t="s">
        <v>21</v>
      </c>
      <c r="K11057" s="2" t="s">
        <v>16</v>
      </c>
      <c r="L11057" s="2">
        <v>523.47</v>
      </c>
      <c r="M11057" s="2" t="s">
        <v>17</v>
      </c>
    </row>
    <row r="11058" spans="1:13" ht="14.25" hidden="1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3"/>
      <c r="J11058" s="2" t="s">
        <v>21</v>
      </c>
      <c r="K11058" s="2" t="s">
        <v>22</v>
      </c>
      <c r="L11058" s="2">
        <v>148.46</v>
      </c>
      <c r="M11058" s="2" t="s">
        <v>34</v>
      </c>
    </row>
    <row r="11059" spans="1:13" ht="14.25" hidden="1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3"/>
      <c r="J11059" s="2" t="s">
        <v>15</v>
      </c>
      <c r="K11059" s="2" t="s">
        <v>27</v>
      </c>
      <c r="L11059" s="2">
        <v>685.7</v>
      </c>
      <c r="M11059" s="2" t="s">
        <v>48</v>
      </c>
    </row>
    <row r="11060" spans="1:13" ht="14.25" hidden="1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3"/>
      <c r="J11060" s="2" t="s">
        <v>31</v>
      </c>
      <c r="K11060" s="2" t="s">
        <v>16</v>
      </c>
      <c r="L11060" s="2">
        <v>270.20999999999998</v>
      </c>
      <c r="M11060" s="2" t="s">
        <v>17</v>
      </c>
    </row>
    <row r="11061" spans="1:13" ht="14.25" customHeight="1" x14ac:dyDescent="0.3">
      <c r="A11061" s="2" t="s">
        <v>11092</v>
      </c>
      <c r="B11061" s="2" t="s">
        <v>19</v>
      </c>
      <c r="C11061" s="2" t="s">
        <v>14</v>
      </c>
      <c r="D11061" s="8">
        <v>1778.4</v>
      </c>
      <c r="E11061" s="11">
        <v>0.44</v>
      </c>
      <c r="F11061" s="18">
        <v>9</v>
      </c>
      <c r="G11061" s="15">
        <v>45323</v>
      </c>
      <c r="H11061" s="3">
        <v>45326</v>
      </c>
      <c r="I11061" s="2">
        <f>DATEDIF(G11061,H11061,"d")</f>
        <v>3</v>
      </c>
      <c r="J11061" s="2" t="s">
        <v>21</v>
      </c>
      <c r="K11061" s="2" t="s">
        <v>22</v>
      </c>
      <c r="L11061" s="2">
        <v>112.96</v>
      </c>
      <c r="M11061" s="2" t="s">
        <v>28</v>
      </c>
    </row>
    <row r="11062" spans="1:13" ht="14.25" hidden="1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3"/>
      <c r="J11062" s="2" t="s">
        <v>21</v>
      </c>
      <c r="K11062" s="2" t="s">
        <v>22</v>
      </c>
      <c r="L11062" s="2">
        <v>501.63</v>
      </c>
      <c r="M11062" s="2" t="s">
        <v>34</v>
      </c>
    </row>
    <row r="11063" spans="1:13" ht="14.25" hidden="1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3"/>
      <c r="J11063" s="2" t="s">
        <v>31</v>
      </c>
      <c r="K11063" s="2" t="s">
        <v>22</v>
      </c>
      <c r="L11063" s="2">
        <v>196.25</v>
      </c>
      <c r="M11063" s="2" t="s">
        <v>48</v>
      </c>
    </row>
    <row r="11064" spans="1:13" ht="14.25" hidden="1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3"/>
      <c r="J11064" s="2" t="s">
        <v>15</v>
      </c>
      <c r="K11064" s="2" t="s">
        <v>22</v>
      </c>
      <c r="L11064" s="2">
        <v>185.59</v>
      </c>
      <c r="M11064" s="2" t="s">
        <v>23</v>
      </c>
    </row>
    <row r="11065" spans="1:13" ht="14.25" hidden="1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3"/>
      <c r="J11065" s="2" t="s">
        <v>15</v>
      </c>
      <c r="K11065" s="2" t="s">
        <v>16</v>
      </c>
      <c r="L11065" s="2">
        <v>179.68</v>
      </c>
      <c r="M11065" s="2" t="s">
        <v>23</v>
      </c>
    </row>
    <row r="11066" spans="1:13" ht="14.25" customHeight="1" x14ac:dyDescent="0.3">
      <c r="A11066" s="2" t="s">
        <v>11097</v>
      </c>
      <c r="B11066" s="2" t="s">
        <v>19</v>
      </c>
      <c r="C11066" s="2" t="s">
        <v>26</v>
      </c>
      <c r="D11066" s="8">
        <v>3717.54</v>
      </c>
      <c r="E11066" s="11">
        <v>0.04</v>
      </c>
      <c r="F11066" s="18">
        <v>7</v>
      </c>
      <c r="G11066" s="15">
        <v>45148</v>
      </c>
      <c r="H11066" s="3">
        <v>45150</v>
      </c>
      <c r="I11066" s="2">
        <f t="shared" ref="I11066:I11067" si="493">DATEDIF(G11066,H11066,"d")</f>
        <v>2</v>
      </c>
      <c r="J11066" s="2" t="s">
        <v>31</v>
      </c>
      <c r="K11066" s="2" t="s">
        <v>22</v>
      </c>
      <c r="L11066" s="2">
        <v>964.5</v>
      </c>
      <c r="M11066" s="2" t="s">
        <v>23</v>
      </c>
    </row>
    <row r="11067" spans="1:13" ht="14.25" customHeight="1" x14ac:dyDescent="0.3">
      <c r="A11067" s="2" t="s">
        <v>11098</v>
      </c>
      <c r="B11067" s="2" t="s">
        <v>19</v>
      </c>
      <c r="C11067" s="2" t="s">
        <v>26</v>
      </c>
      <c r="D11067" s="8">
        <v>427.9</v>
      </c>
      <c r="E11067" s="11">
        <v>0.28000000000000003</v>
      </c>
      <c r="F11067" s="18">
        <v>4</v>
      </c>
      <c r="G11067" s="15">
        <v>45117</v>
      </c>
      <c r="H11067" s="3">
        <v>45119</v>
      </c>
      <c r="I11067" s="2">
        <f t="shared" si="493"/>
        <v>2</v>
      </c>
      <c r="J11067" s="2" t="s">
        <v>15</v>
      </c>
      <c r="K11067" s="2" t="s">
        <v>22</v>
      </c>
      <c r="L11067" s="2">
        <v>83.38</v>
      </c>
      <c r="M11067" s="2" t="s">
        <v>34</v>
      </c>
    </row>
    <row r="11068" spans="1:13" ht="14.25" hidden="1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3"/>
      <c r="J11068" s="2" t="s">
        <v>31</v>
      </c>
      <c r="K11068" s="2" t="s">
        <v>22</v>
      </c>
      <c r="L11068" s="2">
        <v>266.14</v>
      </c>
      <c r="M11068" s="2" t="s">
        <v>17</v>
      </c>
    </row>
    <row r="11069" spans="1:13" ht="14.25" hidden="1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3"/>
      <c r="J11069" s="2" t="s">
        <v>21</v>
      </c>
      <c r="K11069" s="2" t="s">
        <v>16</v>
      </c>
      <c r="L11069" s="2">
        <v>186.34</v>
      </c>
      <c r="M11069" s="2" t="s">
        <v>17</v>
      </c>
    </row>
    <row r="11070" spans="1:13" ht="14.25" hidden="1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3"/>
      <c r="J11070" s="2" t="s">
        <v>21</v>
      </c>
      <c r="K11070" s="2" t="s">
        <v>27</v>
      </c>
      <c r="L11070" s="2">
        <v>198.8</v>
      </c>
      <c r="M11070" s="2" t="s">
        <v>17</v>
      </c>
    </row>
    <row r="11071" spans="1:13" ht="14.25" customHeight="1" x14ac:dyDescent="0.3">
      <c r="A11071" s="2" t="s">
        <v>11102</v>
      </c>
      <c r="B11071" s="2" t="s">
        <v>19</v>
      </c>
      <c r="C11071" s="2" t="s">
        <v>36</v>
      </c>
      <c r="D11071" s="8">
        <v>2904.14</v>
      </c>
      <c r="E11071" s="11">
        <v>0.26</v>
      </c>
      <c r="F11071" s="18">
        <v>3</v>
      </c>
      <c r="G11071" s="15">
        <v>45259</v>
      </c>
      <c r="H11071" s="3">
        <v>45266</v>
      </c>
      <c r="I11071" s="2">
        <f>DATEDIF(G11071,H11071,"d")</f>
        <v>7</v>
      </c>
      <c r="J11071" s="2" t="s">
        <v>21</v>
      </c>
      <c r="K11071" s="2" t="s">
        <v>27</v>
      </c>
      <c r="L11071" s="2">
        <v>662.63</v>
      </c>
      <c r="M11071" s="2" t="s">
        <v>39</v>
      </c>
    </row>
    <row r="11072" spans="1:13" ht="14.25" hidden="1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3"/>
      <c r="J11072" s="2" t="s">
        <v>15</v>
      </c>
      <c r="K11072" s="2" t="s">
        <v>22</v>
      </c>
      <c r="L11072" s="2">
        <v>464.96</v>
      </c>
      <c r="M11072" s="2" t="s">
        <v>48</v>
      </c>
    </row>
    <row r="11073" spans="1:13" ht="14.25" hidden="1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3"/>
      <c r="J11073" s="2" t="s">
        <v>15</v>
      </c>
      <c r="K11073" s="2" t="s">
        <v>22</v>
      </c>
      <c r="L11073" s="2">
        <v>722.38</v>
      </c>
      <c r="M11073" s="2" t="s">
        <v>28</v>
      </c>
    </row>
    <row r="11074" spans="1:13" ht="14.25" hidden="1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3"/>
      <c r="J11074" s="2" t="s">
        <v>15</v>
      </c>
      <c r="K11074" s="2" t="s">
        <v>27</v>
      </c>
      <c r="L11074" s="2">
        <v>343.46</v>
      </c>
      <c r="M11074" s="2" t="s">
        <v>28</v>
      </c>
    </row>
    <row r="11075" spans="1:13" ht="14.25" hidden="1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3"/>
      <c r="J11075" s="2" t="s">
        <v>15</v>
      </c>
      <c r="K11075" s="2" t="s">
        <v>27</v>
      </c>
      <c r="L11075" s="2">
        <v>159.63999999999999</v>
      </c>
      <c r="M11075" s="2" t="s">
        <v>48</v>
      </c>
    </row>
    <row r="11076" spans="1:13" ht="14.25" customHeight="1" x14ac:dyDescent="0.3">
      <c r="A11076" s="2" t="s">
        <v>11107</v>
      </c>
      <c r="B11076" s="2" t="s">
        <v>19</v>
      </c>
      <c r="C11076" s="2" t="s">
        <v>26</v>
      </c>
      <c r="D11076" s="8">
        <v>2697.51</v>
      </c>
      <c r="E11076" s="11">
        <v>0.31</v>
      </c>
      <c r="F11076" s="18">
        <v>2</v>
      </c>
      <c r="G11076" s="15">
        <v>45437</v>
      </c>
      <c r="H11076" s="3">
        <v>45441</v>
      </c>
      <c r="I11076" s="2">
        <f>DATEDIF(G11076,H11076,"d")</f>
        <v>4</v>
      </c>
      <c r="J11076" s="2" t="s">
        <v>31</v>
      </c>
      <c r="K11076" s="2" t="s">
        <v>27</v>
      </c>
      <c r="L11076" s="2">
        <v>685</v>
      </c>
      <c r="M11076" s="2" t="s">
        <v>23</v>
      </c>
    </row>
    <row r="11077" spans="1:13" ht="14.25" hidden="1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3"/>
      <c r="J11077" s="2" t="s">
        <v>15</v>
      </c>
      <c r="K11077" s="2" t="s">
        <v>27</v>
      </c>
      <c r="L11077" s="2">
        <v>141.54</v>
      </c>
      <c r="M11077" s="2" t="s">
        <v>17</v>
      </c>
    </row>
    <row r="11078" spans="1:13" ht="14.25" hidden="1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3"/>
      <c r="J11078" s="2" t="s">
        <v>15</v>
      </c>
      <c r="K11078" s="2" t="s">
        <v>16</v>
      </c>
      <c r="L11078" s="2">
        <v>577.24</v>
      </c>
      <c r="M11078" s="2" t="s">
        <v>17</v>
      </c>
    </row>
    <row r="11079" spans="1:13" ht="14.25" hidden="1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3"/>
      <c r="J11079" s="2" t="s">
        <v>15</v>
      </c>
      <c r="K11079" s="2" t="s">
        <v>22</v>
      </c>
      <c r="L11079" s="2">
        <v>271.55</v>
      </c>
      <c r="M11079" s="2" t="s">
        <v>39</v>
      </c>
    </row>
    <row r="11080" spans="1:13" ht="14.25" hidden="1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3"/>
      <c r="J11080" s="2" t="s">
        <v>15</v>
      </c>
      <c r="K11080" s="2" t="s">
        <v>27</v>
      </c>
      <c r="L11080" s="2">
        <v>1057.8900000000001</v>
      </c>
      <c r="M11080" s="2" t="s">
        <v>17</v>
      </c>
    </row>
    <row r="11081" spans="1:13" ht="14.25" customHeight="1" x14ac:dyDescent="0.3">
      <c r="A11081" s="2" t="s">
        <v>11112</v>
      </c>
      <c r="B11081" s="2" t="s">
        <v>19</v>
      </c>
      <c r="C11081" s="2" t="s">
        <v>14</v>
      </c>
      <c r="D11081" s="8">
        <v>2054.5</v>
      </c>
      <c r="E11081" s="11">
        <v>0.36</v>
      </c>
      <c r="F11081" s="18">
        <v>2</v>
      </c>
      <c r="G11081" s="15">
        <v>44990</v>
      </c>
      <c r="H11081" s="3">
        <v>44994</v>
      </c>
      <c r="I11081" s="2">
        <f>DATEDIF(G11081,H11081,"d")</f>
        <v>4</v>
      </c>
      <c r="J11081" s="2" t="s">
        <v>15</v>
      </c>
      <c r="K11081" s="2" t="s">
        <v>16</v>
      </c>
      <c r="L11081" s="2">
        <v>514.36</v>
      </c>
      <c r="M11081" s="2" t="s">
        <v>34</v>
      </c>
    </row>
    <row r="11082" spans="1:13" ht="14.25" hidden="1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3"/>
      <c r="J11082" s="2" t="s">
        <v>31</v>
      </c>
      <c r="K11082" s="2" t="s">
        <v>16</v>
      </c>
      <c r="L11082" s="2">
        <v>426.77</v>
      </c>
      <c r="M11082" s="2" t="s">
        <v>39</v>
      </c>
    </row>
    <row r="11083" spans="1:13" ht="14.25" hidden="1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3"/>
      <c r="J11083" s="2" t="s">
        <v>21</v>
      </c>
      <c r="K11083" s="2" t="s">
        <v>16</v>
      </c>
      <c r="L11083" s="2">
        <v>676.88</v>
      </c>
      <c r="M11083" s="2" t="s">
        <v>17</v>
      </c>
    </row>
    <row r="11084" spans="1:13" ht="14.25" hidden="1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3"/>
      <c r="J11084" s="2" t="s">
        <v>15</v>
      </c>
      <c r="K11084" s="2" t="s">
        <v>27</v>
      </c>
      <c r="L11084" s="2">
        <v>106.78</v>
      </c>
      <c r="M11084" s="2" t="s">
        <v>48</v>
      </c>
    </row>
    <row r="11085" spans="1:13" ht="14.25" customHeight="1" x14ac:dyDescent="0.3">
      <c r="A11085" s="2" t="s">
        <v>11116</v>
      </c>
      <c r="B11085" s="2" t="s">
        <v>19</v>
      </c>
      <c r="C11085" s="2" t="s">
        <v>33</v>
      </c>
      <c r="D11085" s="8">
        <v>1197.74</v>
      </c>
      <c r="E11085" s="11">
        <v>0.14000000000000001</v>
      </c>
      <c r="F11085" s="18">
        <v>8</v>
      </c>
      <c r="G11085" s="15">
        <v>45332</v>
      </c>
      <c r="H11085" s="3">
        <v>45339</v>
      </c>
      <c r="I11085" s="2">
        <f>DATEDIF(G11085,H11085,"d")</f>
        <v>7</v>
      </c>
      <c r="J11085" s="2" t="s">
        <v>21</v>
      </c>
      <c r="K11085" s="2" t="s">
        <v>16</v>
      </c>
      <c r="L11085" s="2">
        <v>290.61</v>
      </c>
      <c r="M11085" s="2" t="s">
        <v>28</v>
      </c>
    </row>
    <row r="11086" spans="1:13" ht="14.25" hidden="1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3"/>
      <c r="J11086" s="2" t="s">
        <v>15</v>
      </c>
      <c r="K11086" s="2" t="s">
        <v>22</v>
      </c>
      <c r="L11086" s="2">
        <v>762.78</v>
      </c>
      <c r="M11086" s="2" t="s">
        <v>28</v>
      </c>
    </row>
    <row r="11087" spans="1:13" ht="14.25" hidden="1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3"/>
      <c r="J11087" s="2" t="s">
        <v>15</v>
      </c>
      <c r="K11087" s="2" t="s">
        <v>22</v>
      </c>
      <c r="L11087" s="2">
        <v>303.43</v>
      </c>
      <c r="M11087" s="2" t="s">
        <v>17</v>
      </c>
    </row>
    <row r="11088" spans="1:13" ht="14.25" hidden="1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3"/>
      <c r="J11088" s="2" t="s">
        <v>31</v>
      </c>
      <c r="K11088" s="2" t="s">
        <v>16</v>
      </c>
      <c r="L11088" s="2">
        <v>63.54</v>
      </c>
      <c r="M11088" s="2" t="s">
        <v>17</v>
      </c>
    </row>
    <row r="11089" spans="1:13" ht="14.25" customHeight="1" x14ac:dyDescent="0.3">
      <c r="A11089" s="2" t="s">
        <v>11120</v>
      </c>
      <c r="B11089" s="2" t="s">
        <v>19</v>
      </c>
      <c r="C11089" s="2" t="s">
        <v>14</v>
      </c>
      <c r="D11089" s="8">
        <v>4334.6499999999996</v>
      </c>
      <c r="E11089" s="11">
        <v>0.5</v>
      </c>
      <c r="F11089" s="18">
        <v>9</v>
      </c>
      <c r="G11089" s="15">
        <v>45518</v>
      </c>
      <c r="H11089" s="3">
        <v>45525</v>
      </c>
      <c r="I11089" s="2">
        <f t="shared" ref="I11089:I11090" si="494">DATEDIF(G11089,H11089,"d")</f>
        <v>7</v>
      </c>
      <c r="J11089" s="2" t="s">
        <v>21</v>
      </c>
      <c r="K11089" s="2" t="s">
        <v>27</v>
      </c>
      <c r="L11089" s="2">
        <v>674.84</v>
      </c>
      <c r="M11089" s="2" t="s">
        <v>28</v>
      </c>
    </row>
    <row r="11090" spans="1:13" ht="14.25" customHeight="1" x14ac:dyDescent="0.3">
      <c r="A11090" s="2" t="s">
        <v>11121</v>
      </c>
      <c r="B11090" s="2" t="s">
        <v>19</v>
      </c>
      <c r="C11090" s="2" t="s">
        <v>26</v>
      </c>
      <c r="D11090" s="8">
        <v>4015.44</v>
      </c>
      <c r="E11090" s="11">
        <v>0.39</v>
      </c>
      <c r="F11090" s="18">
        <v>5</v>
      </c>
      <c r="G11090" s="15">
        <v>45094</v>
      </c>
      <c r="H11090" s="3">
        <v>45100</v>
      </c>
      <c r="I11090" s="2">
        <f t="shared" si="494"/>
        <v>6</v>
      </c>
      <c r="J11090" s="2" t="s">
        <v>31</v>
      </c>
      <c r="K11090" s="2" t="s">
        <v>27</v>
      </c>
      <c r="L11090" s="2">
        <v>312.88</v>
      </c>
      <c r="M11090" s="2" t="s">
        <v>23</v>
      </c>
    </row>
    <row r="11091" spans="1:13" ht="14.25" hidden="1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3"/>
      <c r="J11091" s="2" t="s">
        <v>21</v>
      </c>
      <c r="K11091" s="2" t="s">
        <v>27</v>
      </c>
      <c r="L11091" s="2">
        <v>264.45999999999998</v>
      </c>
      <c r="M11091" s="2" t="s">
        <v>39</v>
      </c>
    </row>
    <row r="11092" spans="1:13" ht="14.25" hidden="1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3"/>
      <c r="J11092" s="2" t="s">
        <v>31</v>
      </c>
      <c r="K11092" s="2" t="s">
        <v>22</v>
      </c>
      <c r="L11092" s="2">
        <v>205.22</v>
      </c>
      <c r="M11092" s="2" t="s">
        <v>28</v>
      </c>
    </row>
    <row r="11093" spans="1:13" ht="14.25" hidden="1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3"/>
      <c r="J11093" s="2" t="s">
        <v>31</v>
      </c>
      <c r="K11093" s="2" t="s">
        <v>16</v>
      </c>
      <c r="L11093" s="2">
        <v>275.24</v>
      </c>
      <c r="M11093" s="2" t="s">
        <v>34</v>
      </c>
    </row>
    <row r="11094" spans="1:13" ht="14.25" hidden="1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3"/>
      <c r="J11094" s="2" t="s">
        <v>21</v>
      </c>
      <c r="K11094" s="2" t="s">
        <v>22</v>
      </c>
      <c r="L11094" s="2">
        <v>248.41</v>
      </c>
      <c r="M11094" s="2" t="s">
        <v>39</v>
      </c>
    </row>
    <row r="11095" spans="1:13" ht="14.25" hidden="1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3"/>
      <c r="J11095" s="2" t="s">
        <v>31</v>
      </c>
      <c r="K11095" s="2" t="s">
        <v>22</v>
      </c>
      <c r="L11095" s="2">
        <v>621.32000000000005</v>
      </c>
      <c r="M11095" s="2" t="s">
        <v>28</v>
      </c>
    </row>
    <row r="11096" spans="1:13" ht="14.25" hidden="1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3"/>
      <c r="J11096" s="2" t="s">
        <v>31</v>
      </c>
      <c r="K11096" s="2" t="s">
        <v>16</v>
      </c>
      <c r="L11096" s="2">
        <v>500.45</v>
      </c>
      <c r="M11096" s="2" t="s">
        <v>48</v>
      </c>
    </row>
    <row r="11097" spans="1:13" ht="14.25" hidden="1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3"/>
      <c r="J11097" s="2" t="s">
        <v>15</v>
      </c>
      <c r="K11097" s="2" t="s">
        <v>27</v>
      </c>
      <c r="L11097" s="2">
        <v>534.23</v>
      </c>
      <c r="M11097" s="2" t="s">
        <v>39</v>
      </c>
    </row>
    <row r="11098" spans="1:13" ht="14.25" customHeight="1" x14ac:dyDescent="0.3">
      <c r="A11098" s="2" t="s">
        <v>11129</v>
      </c>
      <c r="B11098" s="2" t="s">
        <v>19</v>
      </c>
      <c r="C11098" s="2" t="s">
        <v>26</v>
      </c>
      <c r="D11098" s="8">
        <v>782.25</v>
      </c>
      <c r="E11098" s="11">
        <v>0.1</v>
      </c>
      <c r="F11098" s="18">
        <v>3</v>
      </c>
      <c r="G11098" s="15">
        <v>45485</v>
      </c>
      <c r="H11098" s="3">
        <v>45491</v>
      </c>
      <c r="I11098" s="2">
        <f>DATEDIF(G11098,H11098,"d")</f>
        <v>6</v>
      </c>
      <c r="J11098" s="2" t="s">
        <v>21</v>
      </c>
      <c r="K11098" s="2" t="s">
        <v>27</v>
      </c>
      <c r="L11098" s="2">
        <v>39.53</v>
      </c>
      <c r="M11098" s="2" t="s">
        <v>17</v>
      </c>
    </row>
    <row r="11099" spans="1:13" ht="14.25" hidden="1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3"/>
      <c r="J11099" s="2" t="s">
        <v>31</v>
      </c>
      <c r="K11099" s="2" t="s">
        <v>22</v>
      </c>
      <c r="L11099" s="2">
        <v>800.01</v>
      </c>
      <c r="M11099" s="2" t="s">
        <v>48</v>
      </c>
    </row>
    <row r="11100" spans="1:13" ht="14.25" hidden="1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3"/>
      <c r="J11100" s="2" t="s">
        <v>21</v>
      </c>
      <c r="K11100" s="2" t="s">
        <v>27</v>
      </c>
      <c r="L11100" s="2">
        <v>36.08</v>
      </c>
      <c r="M11100" s="2" t="s">
        <v>39</v>
      </c>
    </row>
    <row r="11101" spans="1:13" ht="14.25" hidden="1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3"/>
      <c r="J11101" s="2" t="s">
        <v>31</v>
      </c>
      <c r="K11101" s="2" t="s">
        <v>27</v>
      </c>
      <c r="L11101" s="2">
        <v>366.66</v>
      </c>
      <c r="M11101" s="2" t="s">
        <v>23</v>
      </c>
    </row>
    <row r="11102" spans="1:13" ht="14.25" hidden="1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3"/>
      <c r="J11102" s="2" t="s">
        <v>31</v>
      </c>
      <c r="K11102" s="2" t="s">
        <v>22</v>
      </c>
      <c r="L11102" s="2">
        <v>212.49</v>
      </c>
      <c r="M11102" s="2" t="s">
        <v>23</v>
      </c>
    </row>
    <row r="11103" spans="1:13" ht="14.25" hidden="1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3"/>
      <c r="J11103" s="2" t="s">
        <v>15</v>
      </c>
      <c r="K11103" s="2" t="s">
        <v>16</v>
      </c>
      <c r="L11103" s="2">
        <v>876.52</v>
      </c>
      <c r="M11103" s="2" t="s">
        <v>39</v>
      </c>
    </row>
    <row r="11104" spans="1:13" ht="14.25" hidden="1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3"/>
      <c r="J11104" s="2" t="s">
        <v>15</v>
      </c>
      <c r="K11104" s="2" t="s">
        <v>27</v>
      </c>
      <c r="L11104" s="2">
        <v>209.41</v>
      </c>
      <c r="M11104" s="2" t="s">
        <v>39</v>
      </c>
    </row>
    <row r="11105" spans="1:13" ht="14.25" hidden="1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3"/>
      <c r="J11105" s="2" t="s">
        <v>15</v>
      </c>
      <c r="K11105" s="2" t="s">
        <v>22</v>
      </c>
      <c r="L11105" s="2">
        <v>677.45</v>
      </c>
      <c r="M11105" s="2" t="s">
        <v>39</v>
      </c>
    </row>
    <row r="11106" spans="1:13" ht="14.25" hidden="1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3"/>
      <c r="J11106" s="2" t="s">
        <v>15</v>
      </c>
      <c r="K11106" s="2" t="s">
        <v>16</v>
      </c>
      <c r="L11106" s="2">
        <v>403.65</v>
      </c>
      <c r="M11106" s="2" t="s">
        <v>17</v>
      </c>
    </row>
    <row r="11107" spans="1:13" ht="14.25" customHeight="1" x14ac:dyDescent="0.3">
      <c r="A11107" s="2" t="s">
        <v>11138</v>
      </c>
      <c r="B11107" s="2" t="s">
        <v>19</v>
      </c>
      <c r="C11107" s="2" t="s">
        <v>20</v>
      </c>
      <c r="D11107" s="8">
        <v>1447.28</v>
      </c>
      <c r="E11107" s="11">
        <v>0.19</v>
      </c>
      <c r="F11107" s="18">
        <v>1</v>
      </c>
      <c r="G11107" s="15">
        <v>45089</v>
      </c>
      <c r="H11107" s="3">
        <v>45090</v>
      </c>
      <c r="I11107" s="2">
        <f>DATEDIF(G11107,H11107,"d")</f>
        <v>1</v>
      </c>
      <c r="J11107" s="2" t="s">
        <v>31</v>
      </c>
      <c r="K11107" s="2" t="s">
        <v>27</v>
      </c>
      <c r="L11107" s="2">
        <v>403.58</v>
      </c>
      <c r="M11107" s="2" t="s">
        <v>34</v>
      </c>
    </row>
    <row r="11108" spans="1:13" ht="14.25" hidden="1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3"/>
      <c r="J11108" s="2" t="s">
        <v>21</v>
      </c>
      <c r="K11108" s="2" t="s">
        <v>27</v>
      </c>
      <c r="L11108" s="2">
        <v>236.2</v>
      </c>
      <c r="M11108" s="2" t="s">
        <v>17</v>
      </c>
    </row>
    <row r="11109" spans="1:13" ht="14.25" hidden="1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3"/>
      <c r="J11109" s="2" t="s">
        <v>15</v>
      </c>
      <c r="K11109" s="2" t="s">
        <v>16</v>
      </c>
      <c r="L11109" s="2">
        <v>648.27</v>
      </c>
      <c r="M11109" s="2" t="s">
        <v>48</v>
      </c>
    </row>
    <row r="11110" spans="1:13" ht="14.25" hidden="1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3"/>
      <c r="J11110" s="2" t="s">
        <v>31</v>
      </c>
      <c r="K11110" s="2" t="s">
        <v>27</v>
      </c>
      <c r="L11110" s="2">
        <v>575.25</v>
      </c>
      <c r="M11110" s="2" t="s">
        <v>34</v>
      </c>
    </row>
    <row r="11111" spans="1:13" ht="14.25" customHeight="1" x14ac:dyDescent="0.3">
      <c r="A11111" s="2" t="s">
        <v>11142</v>
      </c>
      <c r="B11111" s="2" t="s">
        <v>19</v>
      </c>
      <c r="C11111" s="2" t="s">
        <v>33</v>
      </c>
      <c r="D11111" s="8">
        <v>2731.72</v>
      </c>
      <c r="E11111" s="11">
        <v>0.13</v>
      </c>
      <c r="F11111" s="18">
        <v>6</v>
      </c>
      <c r="G11111" s="15">
        <v>45487</v>
      </c>
      <c r="H11111" s="3">
        <v>45489</v>
      </c>
      <c r="I11111" s="2">
        <f>DATEDIF(G11111,H11111,"d")</f>
        <v>2</v>
      </c>
      <c r="J11111" s="2" t="s">
        <v>15</v>
      </c>
      <c r="K11111" s="2" t="s">
        <v>16</v>
      </c>
      <c r="L11111" s="2">
        <v>241.17</v>
      </c>
      <c r="M11111" s="2" t="s">
        <v>48</v>
      </c>
    </row>
    <row r="11112" spans="1:13" ht="14.25" hidden="1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3"/>
      <c r="J11112" s="2" t="s">
        <v>31</v>
      </c>
      <c r="K11112" s="2" t="s">
        <v>16</v>
      </c>
      <c r="L11112" s="2">
        <v>1085.25</v>
      </c>
      <c r="M11112" s="2" t="s">
        <v>34</v>
      </c>
    </row>
    <row r="11113" spans="1:13" ht="14.25" customHeight="1" x14ac:dyDescent="0.3">
      <c r="A11113" s="2" t="s">
        <v>11144</v>
      </c>
      <c r="B11113" s="2" t="s">
        <v>19</v>
      </c>
      <c r="C11113" s="2" t="s">
        <v>26</v>
      </c>
      <c r="D11113" s="8">
        <v>4183.49</v>
      </c>
      <c r="E11113" s="11">
        <v>0.21</v>
      </c>
      <c r="F11113" s="18">
        <v>2</v>
      </c>
      <c r="G11113" s="15">
        <v>45227</v>
      </c>
      <c r="H11113" s="3">
        <v>45234</v>
      </c>
      <c r="I11113" s="2">
        <f>DATEDIF(G11113,H11113,"d")</f>
        <v>7</v>
      </c>
      <c r="J11113" s="2" t="s">
        <v>21</v>
      </c>
      <c r="K11113" s="2" t="s">
        <v>16</v>
      </c>
      <c r="L11113" s="2">
        <v>493.72</v>
      </c>
      <c r="M11113" s="2" t="s">
        <v>34</v>
      </c>
    </row>
    <row r="11114" spans="1:13" ht="14.25" hidden="1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3"/>
      <c r="J11114" s="2" t="s">
        <v>31</v>
      </c>
      <c r="K11114" s="2" t="s">
        <v>22</v>
      </c>
      <c r="L11114" s="2">
        <v>137.49</v>
      </c>
      <c r="M11114" s="2" t="s">
        <v>23</v>
      </c>
    </row>
    <row r="11115" spans="1:13" ht="14.25" hidden="1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3"/>
      <c r="J11115" s="2" t="s">
        <v>15</v>
      </c>
      <c r="K11115" s="2" t="s">
        <v>22</v>
      </c>
      <c r="L11115" s="2">
        <v>795.13</v>
      </c>
      <c r="M11115" s="2" t="s">
        <v>34</v>
      </c>
    </row>
    <row r="11116" spans="1:13" ht="14.25" hidden="1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3"/>
      <c r="J11116" s="2" t="s">
        <v>21</v>
      </c>
      <c r="K11116" s="2" t="s">
        <v>22</v>
      </c>
      <c r="L11116" s="2">
        <v>209.9</v>
      </c>
      <c r="M11116" s="2" t="s">
        <v>39</v>
      </c>
    </row>
    <row r="11117" spans="1:13" ht="14.25" customHeight="1" x14ac:dyDescent="0.3">
      <c r="A11117" s="2" t="s">
        <v>11148</v>
      </c>
      <c r="B11117" s="2" t="s">
        <v>19</v>
      </c>
      <c r="C11117" s="2" t="s">
        <v>33</v>
      </c>
      <c r="D11117" s="8">
        <v>4355.79</v>
      </c>
      <c r="E11117" s="11">
        <v>0.16</v>
      </c>
      <c r="F11117" s="18">
        <v>1</v>
      </c>
      <c r="G11117" s="15">
        <v>45283</v>
      </c>
      <c r="H11117" s="3">
        <v>45289</v>
      </c>
      <c r="I11117" s="2">
        <f>DATEDIF(G11117,H11117,"d")</f>
        <v>6</v>
      </c>
      <c r="J11117" s="2" t="s">
        <v>31</v>
      </c>
      <c r="K11117" s="2" t="s">
        <v>16</v>
      </c>
      <c r="L11117" s="2">
        <v>689.82</v>
      </c>
      <c r="M11117" s="2" t="s">
        <v>28</v>
      </c>
    </row>
    <row r="11118" spans="1:13" ht="14.25" hidden="1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3"/>
      <c r="J11118" s="2" t="s">
        <v>31</v>
      </c>
      <c r="K11118" s="2" t="s">
        <v>27</v>
      </c>
      <c r="L11118" s="2">
        <v>492.42</v>
      </c>
      <c r="M11118" s="2" t="s">
        <v>34</v>
      </c>
    </row>
    <row r="11119" spans="1:13" ht="14.25" hidden="1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3"/>
      <c r="J11119" s="2" t="s">
        <v>31</v>
      </c>
      <c r="K11119" s="2" t="s">
        <v>16</v>
      </c>
      <c r="L11119" s="2">
        <v>359.15</v>
      </c>
      <c r="M11119" s="2" t="s">
        <v>39</v>
      </c>
    </row>
    <row r="11120" spans="1:13" ht="14.25" hidden="1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3"/>
      <c r="J11120" s="2" t="s">
        <v>21</v>
      </c>
      <c r="K11120" s="2" t="s">
        <v>22</v>
      </c>
      <c r="L11120" s="2">
        <v>315.89</v>
      </c>
      <c r="M11120" s="2" t="s">
        <v>23</v>
      </c>
    </row>
    <row r="11121" spans="1:13" ht="14.25" hidden="1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3"/>
      <c r="J11121" s="2" t="s">
        <v>31</v>
      </c>
      <c r="K11121" s="2" t="s">
        <v>16</v>
      </c>
      <c r="L11121" s="2">
        <v>423.94</v>
      </c>
      <c r="M11121" s="2" t="s">
        <v>39</v>
      </c>
    </row>
    <row r="11122" spans="1:13" ht="14.25" hidden="1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3"/>
      <c r="J11122" s="2" t="s">
        <v>31</v>
      </c>
      <c r="K11122" s="2" t="s">
        <v>16</v>
      </c>
      <c r="L11122" s="2">
        <v>461.3</v>
      </c>
      <c r="M11122" s="2" t="s">
        <v>34</v>
      </c>
    </row>
    <row r="11123" spans="1:13" ht="14.25" hidden="1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3"/>
      <c r="J11123" s="2" t="s">
        <v>21</v>
      </c>
      <c r="K11123" s="2" t="s">
        <v>16</v>
      </c>
      <c r="L11123" s="2">
        <v>286.58</v>
      </c>
      <c r="M11123" s="2" t="s">
        <v>28</v>
      </c>
    </row>
    <row r="11124" spans="1:13" ht="14.25" customHeight="1" x14ac:dyDescent="0.3">
      <c r="A11124" s="2" t="s">
        <v>11155</v>
      </c>
      <c r="B11124" s="2" t="s">
        <v>19</v>
      </c>
      <c r="C11124" s="2" t="s">
        <v>20</v>
      </c>
      <c r="D11124" s="8">
        <v>424.44</v>
      </c>
      <c r="E11124" s="11">
        <v>0.09</v>
      </c>
      <c r="F11124" s="18">
        <v>1</v>
      </c>
      <c r="G11124" s="15">
        <v>45227</v>
      </c>
      <c r="H11124" s="3">
        <v>45231</v>
      </c>
      <c r="I11124" s="2">
        <f>DATEDIF(G11124,H11124,"d")</f>
        <v>4</v>
      </c>
      <c r="J11124" s="2" t="s">
        <v>31</v>
      </c>
      <c r="K11124" s="2" t="s">
        <v>16</v>
      </c>
      <c r="L11124" s="2">
        <v>46.58</v>
      </c>
      <c r="M11124" s="2" t="s">
        <v>39</v>
      </c>
    </row>
    <row r="11125" spans="1:13" ht="14.25" hidden="1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3"/>
      <c r="J11125" s="2" t="s">
        <v>15</v>
      </c>
      <c r="K11125" s="2" t="s">
        <v>16</v>
      </c>
      <c r="L11125" s="2">
        <v>241.16</v>
      </c>
      <c r="M11125" s="2" t="s">
        <v>28</v>
      </c>
    </row>
    <row r="11126" spans="1:13" ht="14.25" hidden="1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3"/>
      <c r="J11126" s="2" t="s">
        <v>21</v>
      </c>
      <c r="K11126" s="2" t="s">
        <v>16</v>
      </c>
      <c r="L11126" s="2">
        <v>282.79000000000002</v>
      </c>
      <c r="M11126" s="2" t="s">
        <v>48</v>
      </c>
    </row>
    <row r="11127" spans="1:13" ht="14.25" customHeight="1" x14ac:dyDescent="0.3">
      <c r="A11127" s="2" t="s">
        <v>11158</v>
      </c>
      <c r="B11127" s="2" t="s">
        <v>19</v>
      </c>
      <c r="C11127" s="2" t="s">
        <v>14</v>
      </c>
      <c r="D11127" s="8">
        <v>4657.5600000000004</v>
      </c>
      <c r="E11127" s="11">
        <v>0.08</v>
      </c>
      <c r="F11127" s="18">
        <v>2</v>
      </c>
      <c r="G11127" s="15">
        <v>45071</v>
      </c>
      <c r="H11127" s="3">
        <v>45075</v>
      </c>
      <c r="I11127" s="2">
        <f t="shared" ref="I11127:I11128" si="495">DATEDIF(G11127,H11127,"d")</f>
        <v>4</v>
      </c>
      <c r="J11127" s="2" t="s">
        <v>31</v>
      </c>
      <c r="K11127" s="2" t="s">
        <v>16</v>
      </c>
      <c r="L11127" s="2">
        <v>966.21</v>
      </c>
      <c r="M11127" s="2" t="s">
        <v>34</v>
      </c>
    </row>
    <row r="11128" spans="1:13" ht="14.25" customHeight="1" x14ac:dyDescent="0.3">
      <c r="A11128" s="2" t="s">
        <v>11159</v>
      </c>
      <c r="B11128" s="2" t="s">
        <v>19</v>
      </c>
      <c r="C11128" s="2" t="s">
        <v>33</v>
      </c>
      <c r="D11128" s="8">
        <v>4408.3599999999997</v>
      </c>
      <c r="E11128" s="11">
        <v>0.45</v>
      </c>
      <c r="F11128" s="18">
        <v>1</v>
      </c>
      <c r="G11128" s="15">
        <v>45269</v>
      </c>
      <c r="H11128" s="3">
        <v>45272</v>
      </c>
      <c r="I11128" s="2">
        <f t="shared" si="495"/>
        <v>3</v>
      </c>
      <c r="J11128" s="2" t="s">
        <v>31</v>
      </c>
      <c r="K11128" s="2" t="s">
        <v>16</v>
      </c>
      <c r="L11128" s="2">
        <v>1037.07</v>
      </c>
      <c r="M11128" s="2" t="s">
        <v>23</v>
      </c>
    </row>
    <row r="11129" spans="1:13" ht="14.25" hidden="1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3"/>
      <c r="J11129" s="2" t="s">
        <v>21</v>
      </c>
      <c r="K11129" s="2" t="s">
        <v>27</v>
      </c>
      <c r="L11129" s="2">
        <v>1055.3800000000001</v>
      </c>
      <c r="M11129" s="2" t="s">
        <v>28</v>
      </c>
    </row>
    <row r="11130" spans="1:13" ht="14.25" customHeight="1" x14ac:dyDescent="0.3">
      <c r="A11130" s="2" t="s">
        <v>11161</v>
      </c>
      <c r="B11130" s="2" t="s">
        <v>19</v>
      </c>
      <c r="C11130" s="2" t="s">
        <v>14</v>
      </c>
      <c r="D11130" s="8">
        <v>2982.71</v>
      </c>
      <c r="E11130" s="11">
        <v>0.25</v>
      </c>
      <c r="F11130" s="18">
        <v>1</v>
      </c>
      <c r="G11130" s="15">
        <v>45630</v>
      </c>
      <c r="H11130" s="3">
        <v>45636</v>
      </c>
      <c r="I11130" s="2">
        <f>DATEDIF(G11130,H11130,"d")</f>
        <v>6</v>
      </c>
      <c r="J11130" s="2" t="s">
        <v>31</v>
      </c>
      <c r="K11130" s="2" t="s">
        <v>22</v>
      </c>
      <c r="L11130" s="2">
        <v>538.53</v>
      </c>
      <c r="M11130" s="2" t="s">
        <v>48</v>
      </c>
    </row>
    <row r="11131" spans="1:13" ht="14.25" hidden="1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3"/>
      <c r="J11131" s="2" t="s">
        <v>31</v>
      </c>
      <c r="K11131" s="2" t="s">
        <v>27</v>
      </c>
      <c r="L11131" s="2">
        <v>167.68</v>
      </c>
      <c r="M11131" s="2" t="s">
        <v>23</v>
      </c>
    </row>
    <row r="11132" spans="1:13" ht="14.25" hidden="1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3"/>
      <c r="J11132" s="2" t="s">
        <v>21</v>
      </c>
      <c r="K11132" s="2" t="s">
        <v>16</v>
      </c>
      <c r="L11132" s="2">
        <v>417.26</v>
      </c>
      <c r="M11132" s="2" t="s">
        <v>23</v>
      </c>
    </row>
    <row r="11133" spans="1:13" ht="14.25" hidden="1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3"/>
      <c r="J11133" s="2" t="s">
        <v>21</v>
      </c>
      <c r="K11133" s="2" t="s">
        <v>22</v>
      </c>
      <c r="L11133" s="2">
        <v>754.03</v>
      </c>
      <c r="M11133" s="2" t="s">
        <v>34</v>
      </c>
    </row>
    <row r="11134" spans="1:13" ht="14.25" hidden="1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3"/>
      <c r="J11134" s="2" t="s">
        <v>21</v>
      </c>
      <c r="K11134" s="2" t="s">
        <v>22</v>
      </c>
      <c r="L11134" s="2">
        <v>9.02</v>
      </c>
      <c r="M11134" s="2" t="s">
        <v>39</v>
      </c>
    </row>
    <row r="11135" spans="1:13" ht="14.25" hidden="1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3"/>
      <c r="J11135" s="2" t="s">
        <v>31</v>
      </c>
      <c r="K11135" s="2" t="s">
        <v>27</v>
      </c>
      <c r="L11135" s="2">
        <v>19.22</v>
      </c>
      <c r="M11135" s="2" t="s">
        <v>34</v>
      </c>
    </row>
    <row r="11136" spans="1:13" ht="14.25" hidden="1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3"/>
      <c r="J11136" s="2" t="s">
        <v>31</v>
      </c>
      <c r="K11136" s="2" t="s">
        <v>22</v>
      </c>
      <c r="L11136" s="2">
        <v>825.5</v>
      </c>
      <c r="M11136" s="2" t="s">
        <v>48</v>
      </c>
    </row>
    <row r="11137" spans="1:13" ht="14.25" hidden="1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3"/>
      <c r="J11137" s="2" t="s">
        <v>15</v>
      </c>
      <c r="K11137" s="2" t="s">
        <v>16</v>
      </c>
      <c r="L11137" s="2">
        <v>560.4</v>
      </c>
      <c r="M11137" s="2" t="s">
        <v>17</v>
      </c>
    </row>
    <row r="11138" spans="1:13" ht="14.25" hidden="1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3"/>
      <c r="J11138" s="2" t="s">
        <v>31</v>
      </c>
      <c r="K11138" s="2" t="s">
        <v>22</v>
      </c>
      <c r="L11138" s="2">
        <v>517.52</v>
      </c>
      <c r="M11138" s="2" t="s">
        <v>23</v>
      </c>
    </row>
    <row r="11139" spans="1:13" ht="14.25" hidden="1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3"/>
      <c r="J11139" s="2" t="s">
        <v>31</v>
      </c>
      <c r="K11139" s="2" t="s">
        <v>27</v>
      </c>
      <c r="L11139" s="2">
        <v>114.52</v>
      </c>
      <c r="M11139" s="2" t="s">
        <v>17</v>
      </c>
    </row>
    <row r="11140" spans="1:13" ht="14.25" hidden="1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3"/>
      <c r="J11140" s="2" t="s">
        <v>21</v>
      </c>
      <c r="K11140" s="2" t="s">
        <v>27</v>
      </c>
      <c r="L11140" s="2">
        <v>1086.44</v>
      </c>
      <c r="M11140" s="2" t="s">
        <v>34</v>
      </c>
    </row>
    <row r="11141" spans="1:13" ht="14.25" hidden="1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3"/>
      <c r="J11141" s="2" t="s">
        <v>21</v>
      </c>
      <c r="K11141" s="2" t="s">
        <v>27</v>
      </c>
      <c r="L11141" s="2">
        <v>770.62</v>
      </c>
      <c r="M11141" s="2" t="s">
        <v>39</v>
      </c>
    </row>
    <row r="11142" spans="1:13" ht="14.25" hidden="1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3"/>
      <c r="J11142" s="2" t="s">
        <v>31</v>
      </c>
      <c r="K11142" s="2" t="s">
        <v>27</v>
      </c>
      <c r="L11142" s="2">
        <v>225.25</v>
      </c>
      <c r="M11142" s="2" t="s">
        <v>23</v>
      </c>
    </row>
    <row r="11143" spans="1:13" ht="14.25" hidden="1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3"/>
      <c r="J11143" s="2" t="s">
        <v>31</v>
      </c>
      <c r="K11143" s="2" t="s">
        <v>16</v>
      </c>
      <c r="L11143" s="2">
        <v>394.01</v>
      </c>
      <c r="M11143" s="2" t="s">
        <v>17</v>
      </c>
    </row>
    <row r="11144" spans="1:13" ht="14.25" hidden="1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3"/>
      <c r="J11144" s="2" t="s">
        <v>21</v>
      </c>
      <c r="K11144" s="2" t="s">
        <v>27</v>
      </c>
      <c r="L11144" s="2">
        <v>575.28</v>
      </c>
      <c r="M11144" s="2" t="s">
        <v>48</v>
      </c>
    </row>
    <row r="11145" spans="1:13" ht="14.25" customHeight="1" x14ac:dyDescent="0.3">
      <c r="A11145" s="2" t="s">
        <v>11176</v>
      </c>
      <c r="B11145" s="2" t="s">
        <v>19</v>
      </c>
      <c r="C11145" s="2" t="s">
        <v>33</v>
      </c>
      <c r="D11145" s="8">
        <v>3577.88</v>
      </c>
      <c r="E11145" s="11">
        <v>0.02</v>
      </c>
      <c r="F11145" s="18">
        <v>5</v>
      </c>
      <c r="G11145" s="15">
        <v>45609</v>
      </c>
      <c r="H11145" s="3">
        <v>45616</v>
      </c>
      <c r="I11145" s="2">
        <f>DATEDIF(G11145,H11145,"d")</f>
        <v>7</v>
      </c>
      <c r="J11145" s="2" t="s">
        <v>21</v>
      </c>
      <c r="K11145" s="2" t="s">
        <v>16</v>
      </c>
      <c r="L11145" s="2">
        <v>841.15</v>
      </c>
      <c r="M11145" s="2" t="s">
        <v>39</v>
      </c>
    </row>
    <row r="11146" spans="1:13" ht="14.25" hidden="1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3"/>
      <c r="J11146" s="2" t="s">
        <v>15</v>
      </c>
      <c r="K11146" s="2" t="s">
        <v>22</v>
      </c>
      <c r="L11146" s="2">
        <v>863.91</v>
      </c>
      <c r="M11146" s="2" t="s">
        <v>23</v>
      </c>
    </row>
    <row r="11147" spans="1:13" ht="14.25" hidden="1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3"/>
      <c r="J11147" s="2" t="s">
        <v>21</v>
      </c>
      <c r="K11147" s="2" t="s">
        <v>27</v>
      </c>
      <c r="L11147" s="2">
        <v>387.05</v>
      </c>
      <c r="M11147" s="2" t="s">
        <v>39</v>
      </c>
    </row>
    <row r="11148" spans="1:13" ht="14.25" hidden="1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3"/>
      <c r="J11148" s="2" t="s">
        <v>15</v>
      </c>
      <c r="K11148" s="2" t="s">
        <v>22</v>
      </c>
      <c r="L11148" s="2">
        <v>898.76</v>
      </c>
      <c r="M11148" s="2" t="s">
        <v>48</v>
      </c>
    </row>
    <row r="11149" spans="1:13" ht="14.25" hidden="1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3"/>
      <c r="J11149" s="2" t="s">
        <v>31</v>
      </c>
      <c r="K11149" s="2" t="s">
        <v>16</v>
      </c>
      <c r="L11149" s="2">
        <v>633.19000000000005</v>
      </c>
      <c r="M11149" s="2" t="s">
        <v>28</v>
      </c>
    </row>
    <row r="11150" spans="1:13" ht="14.25" hidden="1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3"/>
      <c r="J11150" s="2" t="s">
        <v>15</v>
      </c>
      <c r="K11150" s="2" t="s">
        <v>27</v>
      </c>
      <c r="L11150" s="2">
        <v>896.54</v>
      </c>
      <c r="M11150" s="2" t="s">
        <v>23</v>
      </c>
    </row>
    <row r="11151" spans="1:13" ht="14.25" hidden="1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3"/>
      <c r="J11151" s="2" t="s">
        <v>15</v>
      </c>
      <c r="K11151" s="2" t="s">
        <v>27</v>
      </c>
      <c r="L11151" s="2">
        <v>295.76</v>
      </c>
      <c r="M11151" s="2" t="s">
        <v>39</v>
      </c>
    </row>
    <row r="11152" spans="1:13" ht="14.25" hidden="1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3"/>
      <c r="J11152" s="2" t="s">
        <v>21</v>
      </c>
      <c r="K11152" s="2" t="s">
        <v>27</v>
      </c>
      <c r="L11152" s="2">
        <v>263.12</v>
      </c>
      <c r="M11152" s="2" t="s">
        <v>17</v>
      </c>
    </row>
    <row r="11153" spans="1:13" ht="14.25" hidden="1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3"/>
      <c r="J11153" s="2" t="s">
        <v>21</v>
      </c>
      <c r="K11153" s="2" t="s">
        <v>16</v>
      </c>
      <c r="L11153" s="2">
        <v>236.05</v>
      </c>
      <c r="M11153" s="2" t="s">
        <v>39</v>
      </c>
    </row>
    <row r="11154" spans="1:13" ht="14.25" hidden="1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3"/>
      <c r="J11154" s="2" t="s">
        <v>21</v>
      </c>
      <c r="K11154" s="2" t="s">
        <v>27</v>
      </c>
      <c r="L11154" s="2">
        <v>258.36</v>
      </c>
      <c r="M11154" s="2" t="s">
        <v>34</v>
      </c>
    </row>
    <row r="11155" spans="1:13" ht="14.25" customHeight="1" x14ac:dyDescent="0.3">
      <c r="A11155" s="2" t="s">
        <v>11186</v>
      </c>
      <c r="B11155" s="2" t="s">
        <v>19</v>
      </c>
      <c r="C11155" s="2" t="s">
        <v>14</v>
      </c>
      <c r="D11155" s="8">
        <v>4174.3</v>
      </c>
      <c r="E11155" s="11">
        <v>0.2</v>
      </c>
      <c r="F11155" s="18">
        <v>7</v>
      </c>
      <c r="G11155" s="15">
        <v>45567</v>
      </c>
      <c r="H11155" s="3">
        <v>45571</v>
      </c>
      <c r="I11155" s="2">
        <f>DATEDIF(G11155,H11155,"d")</f>
        <v>4</v>
      </c>
      <c r="J11155" s="2" t="s">
        <v>21</v>
      </c>
      <c r="K11155" s="2" t="s">
        <v>27</v>
      </c>
      <c r="L11155" s="2">
        <v>1008.28</v>
      </c>
      <c r="M11155" s="2" t="s">
        <v>48</v>
      </c>
    </row>
    <row r="11156" spans="1:13" ht="14.25" hidden="1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3"/>
      <c r="J11156" s="2" t="s">
        <v>21</v>
      </c>
      <c r="K11156" s="2" t="s">
        <v>27</v>
      </c>
      <c r="L11156" s="2">
        <v>239.57</v>
      </c>
      <c r="M11156" s="2" t="s">
        <v>39</v>
      </c>
    </row>
    <row r="11157" spans="1:13" ht="14.25" hidden="1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3"/>
      <c r="J11157" s="2" t="s">
        <v>31</v>
      </c>
      <c r="K11157" s="2" t="s">
        <v>22</v>
      </c>
      <c r="L11157" s="2">
        <v>692.21</v>
      </c>
      <c r="M11157" s="2" t="s">
        <v>17</v>
      </c>
    </row>
    <row r="11158" spans="1:13" ht="14.25" hidden="1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3"/>
      <c r="J11158" s="2" t="s">
        <v>31</v>
      </c>
      <c r="K11158" s="2" t="s">
        <v>16</v>
      </c>
      <c r="L11158" s="2">
        <v>626.64</v>
      </c>
      <c r="M11158" s="2" t="s">
        <v>48</v>
      </c>
    </row>
    <row r="11159" spans="1:13" ht="14.25" hidden="1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3"/>
      <c r="J11159" s="2" t="s">
        <v>31</v>
      </c>
      <c r="K11159" s="2" t="s">
        <v>27</v>
      </c>
      <c r="L11159" s="2">
        <v>256.72000000000003</v>
      </c>
      <c r="M11159" s="2" t="s">
        <v>48</v>
      </c>
    </row>
    <row r="11160" spans="1:13" ht="14.25" hidden="1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3"/>
      <c r="J11160" s="2" t="s">
        <v>21</v>
      </c>
      <c r="K11160" s="2" t="s">
        <v>16</v>
      </c>
      <c r="L11160" s="2">
        <v>183.8</v>
      </c>
      <c r="M11160" s="2" t="s">
        <v>28</v>
      </c>
    </row>
    <row r="11161" spans="1:13" ht="14.25" customHeight="1" x14ac:dyDescent="0.3">
      <c r="A11161" s="2" t="s">
        <v>11192</v>
      </c>
      <c r="B11161" s="2" t="s">
        <v>19</v>
      </c>
      <c r="C11161" s="2" t="s">
        <v>36</v>
      </c>
      <c r="D11161" s="8">
        <v>612.57000000000005</v>
      </c>
      <c r="E11161" s="11">
        <v>0.26</v>
      </c>
      <c r="F11161" s="18">
        <v>3</v>
      </c>
      <c r="G11161" s="15">
        <v>45158</v>
      </c>
      <c r="H11161" s="3">
        <v>45162</v>
      </c>
      <c r="I11161" s="2">
        <f>DATEDIF(G11161,H11161,"d")</f>
        <v>4</v>
      </c>
      <c r="J11161" s="2" t="s">
        <v>15</v>
      </c>
      <c r="K11161" s="2" t="s">
        <v>16</v>
      </c>
      <c r="L11161" s="2">
        <v>134.33000000000001</v>
      </c>
      <c r="M11161" s="2" t="s">
        <v>39</v>
      </c>
    </row>
    <row r="11162" spans="1:13" ht="14.25" hidden="1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3"/>
      <c r="J11162" s="2" t="s">
        <v>15</v>
      </c>
      <c r="K11162" s="2" t="s">
        <v>27</v>
      </c>
      <c r="L11162" s="2">
        <v>626.67999999999995</v>
      </c>
      <c r="M11162" s="2" t="s">
        <v>17</v>
      </c>
    </row>
    <row r="11163" spans="1:13" ht="14.25" hidden="1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3"/>
      <c r="J11163" s="2" t="s">
        <v>15</v>
      </c>
      <c r="K11163" s="2" t="s">
        <v>27</v>
      </c>
      <c r="L11163" s="2">
        <v>196.87</v>
      </c>
      <c r="M11163" s="2" t="s">
        <v>17</v>
      </c>
    </row>
    <row r="11164" spans="1:13" ht="14.25" hidden="1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3"/>
      <c r="J11164" s="2" t="s">
        <v>15</v>
      </c>
      <c r="K11164" s="2" t="s">
        <v>27</v>
      </c>
      <c r="L11164" s="2">
        <v>458.98</v>
      </c>
      <c r="M11164" s="2" t="s">
        <v>28</v>
      </c>
    </row>
    <row r="11165" spans="1:13" ht="14.25" hidden="1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3"/>
      <c r="J11165" s="2" t="s">
        <v>21</v>
      </c>
      <c r="K11165" s="2" t="s">
        <v>22</v>
      </c>
      <c r="L11165" s="2">
        <v>325.63</v>
      </c>
      <c r="M11165" s="2" t="s">
        <v>23</v>
      </c>
    </row>
    <row r="11166" spans="1:13" ht="14.25" hidden="1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3"/>
      <c r="J11166" s="2" t="s">
        <v>15</v>
      </c>
      <c r="K11166" s="2" t="s">
        <v>16</v>
      </c>
      <c r="L11166" s="2">
        <v>361.91</v>
      </c>
      <c r="M11166" s="2" t="s">
        <v>23</v>
      </c>
    </row>
    <row r="11167" spans="1:13" ht="14.25" hidden="1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3"/>
      <c r="J11167" s="2" t="s">
        <v>15</v>
      </c>
      <c r="K11167" s="2" t="s">
        <v>16</v>
      </c>
      <c r="L11167" s="2">
        <v>41.14</v>
      </c>
      <c r="M11167" s="2" t="s">
        <v>39</v>
      </c>
    </row>
    <row r="11168" spans="1:13" ht="14.25" customHeight="1" x14ac:dyDescent="0.3">
      <c r="A11168" s="2" t="s">
        <v>11199</v>
      </c>
      <c r="B11168" s="2" t="s">
        <v>19</v>
      </c>
      <c r="C11168" s="2" t="s">
        <v>20</v>
      </c>
      <c r="D11168" s="8">
        <v>3093.28</v>
      </c>
      <c r="E11168" s="11">
        <v>0.42</v>
      </c>
      <c r="F11168" s="18">
        <v>6</v>
      </c>
      <c r="G11168" s="15">
        <v>45390</v>
      </c>
      <c r="H11168" s="3">
        <v>45396</v>
      </c>
      <c r="I11168" s="2">
        <f>DATEDIF(G11168,H11168,"d")</f>
        <v>6</v>
      </c>
      <c r="J11168" s="2" t="s">
        <v>21</v>
      </c>
      <c r="K11168" s="2" t="s">
        <v>27</v>
      </c>
      <c r="L11168" s="2">
        <v>281.07</v>
      </c>
      <c r="M11168" s="2" t="s">
        <v>48</v>
      </c>
    </row>
    <row r="11169" spans="1:13" ht="14.25" hidden="1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3"/>
      <c r="J11169" s="2" t="s">
        <v>15</v>
      </c>
      <c r="K11169" s="2" t="s">
        <v>22</v>
      </c>
      <c r="L11169" s="2">
        <v>362.59</v>
      </c>
      <c r="M11169" s="2" t="s">
        <v>39</v>
      </c>
    </row>
    <row r="11170" spans="1:13" ht="14.25" customHeight="1" x14ac:dyDescent="0.3">
      <c r="A11170" s="2" t="s">
        <v>11201</v>
      </c>
      <c r="B11170" s="2" t="s">
        <v>19</v>
      </c>
      <c r="C11170" s="2" t="s">
        <v>20</v>
      </c>
      <c r="D11170" s="8">
        <v>4753.2700000000004</v>
      </c>
      <c r="E11170" s="11">
        <v>0.5</v>
      </c>
      <c r="F11170" s="18">
        <v>6</v>
      </c>
      <c r="G11170" s="15">
        <v>45451</v>
      </c>
      <c r="H11170" s="3">
        <v>45457</v>
      </c>
      <c r="I11170" s="2">
        <f>DATEDIF(G11170,H11170,"d")</f>
        <v>6</v>
      </c>
      <c r="J11170" s="2" t="s">
        <v>31</v>
      </c>
      <c r="K11170" s="2" t="s">
        <v>22</v>
      </c>
      <c r="L11170" s="2">
        <v>1337.34</v>
      </c>
      <c r="M11170" s="2" t="s">
        <v>28</v>
      </c>
    </row>
    <row r="11171" spans="1:13" ht="14.25" hidden="1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3"/>
      <c r="J11171" s="2" t="s">
        <v>15</v>
      </c>
      <c r="K11171" s="2" t="s">
        <v>27</v>
      </c>
      <c r="L11171" s="2">
        <v>276.38</v>
      </c>
      <c r="M11171" s="2" t="s">
        <v>34</v>
      </c>
    </row>
    <row r="11172" spans="1:13" ht="14.25" hidden="1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3"/>
      <c r="J11172" s="2" t="s">
        <v>31</v>
      </c>
      <c r="K11172" s="2" t="s">
        <v>22</v>
      </c>
      <c r="L11172" s="2">
        <v>83.62</v>
      </c>
      <c r="M11172" s="2" t="s">
        <v>39</v>
      </c>
    </row>
    <row r="11173" spans="1:13" ht="14.25" hidden="1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3"/>
      <c r="J11173" s="2" t="s">
        <v>31</v>
      </c>
      <c r="K11173" s="2" t="s">
        <v>22</v>
      </c>
      <c r="L11173" s="2">
        <v>287.93</v>
      </c>
      <c r="M11173" s="2" t="s">
        <v>34</v>
      </c>
    </row>
    <row r="11174" spans="1:13" ht="14.25" hidden="1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3"/>
      <c r="J11174" s="2" t="s">
        <v>21</v>
      </c>
      <c r="K11174" s="2" t="s">
        <v>27</v>
      </c>
      <c r="L11174" s="2">
        <v>721.91</v>
      </c>
      <c r="M11174" s="2" t="s">
        <v>34</v>
      </c>
    </row>
    <row r="11175" spans="1:13" ht="14.25" hidden="1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3"/>
      <c r="J11175" s="2" t="s">
        <v>31</v>
      </c>
      <c r="K11175" s="2" t="s">
        <v>22</v>
      </c>
      <c r="L11175" s="2">
        <v>211.53</v>
      </c>
      <c r="M11175" s="2" t="s">
        <v>34</v>
      </c>
    </row>
    <row r="11176" spans="1:13" ht="14.25" customHeight="1" x14ac:dyDescent="0.3">
      <c r="A11176" s="2" t="s">
        <v>11207</v>
      </c>
      <c r="B11176" s="2" t="s">
        <v>19</v>
      </c>
      <c r="C11176" s="2" t="s">
        <v>33</v>
      </c>
      <c r="D11176" s="8">
        <v>2300.38</v>
      </c>
      <c r="E11176" s="11">
        <v>0.32</v>
      </c>
      <c r="F11176" s="18">
        <v>3</v>
      </c>
      <c r="G11176" s="15">
        <v>45541</v>
      </c>
      <c r="H11176" s="3">
        <v>45542</v>
      </c>
      <c r="I11176" s="2">
        <f>DATEDIF(G11176,H11176,"d")</f>
        <v>1</v>
      </c>
      <c r="J11176" s="2" t="s">
        <v>15</v>
      </c>
      <c r="K11176" s="2" t="s">
        <v>16</v>
      </c>
      <c r="L11176" s="2">
        <v>582.47</v>
      </c>
      <c r="M11176" s="2" t="s">
        <v>39</v>
      </c>
    </row>
    <row r="11177" spans="1:13" ht="14.25" hidden="1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3"/>
      <c r="J11177" s="2" t="s">
        <v>21</v>
      </c>
      <c r="K11177" s="2" t="s">
        <v>16</v>
      </c>
      <c r="L11177" s="2">
        <v>841.57</v>
      </c>
      <c r="M11177" s="2" t="s">
        <v>39</v>
      </c>
    </row>
    <row r="11178" spans="1:13" ht="14.25" hidden="1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3"/>
      <c r="J11178" s="2" t="s">
        <v>31</v>
      </c>
      <c r="K11178" s="2" t="s">
        <v>16</v>
      </c>
      <c r="L11178" s="2">
        <v>20.16</v>
      </c>
      <c r="M11178" s="2" t="s">
        <v>17</v>
      </c>
    </row>
    <row r="11179" spans="1:13" ht="14.25" hidden="1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3"/>
      <c r="J11179" s="2" t="s">
        <v>31</v>
      </c>
      <c r="K11179" s="2" t="s">
        <v>22</v>
      </c>
      <c r="L11179" s="2">
        <v>39.299999999999997</v>
      </c>
      <c r="M11179" s="2" t="s">
        <v>23</v>
      </c>
    </row>
    <row r="11180" spans="1:13" ht="14.25" hidden="1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3"/>
      <c r="J11180" s="2" t="s">
        <v>31</v>
      </c>
      <c r="K11180" s="2" t="s">
        <v>27</v>
      </c>
      <c r="L11180" s="2">
        <v>868.85</v>
      </c>
      <c r="M11180" s="2" t="s">
        <v>17</v>
      </c>
    </row>
    <row r="11181" spans="1:13" ht="14.25" hidden="1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3"/>
      <c r="J11181" s="2" t="s">
        <v>31</v>
      </c>
      <c r="K11181" s="2" t="s">
        <v>27</v>
      </c>
      <c r="L11181" s="2">
        <v>854.33</v>
      </c>
      <c r="M11181" s="2" t="s">
        <v>23</v>
      </c>
    </row>
    <row r="11182" spans="1:13" ht="14.25" customHeight="1" x14ac:dyDescent="0.3">
      <c r="A11182" s="2" t="s">
        <v>11213</v>
      </c>
      <c r="B11182" s="2" t="s">
        <v>19</v>
      </c>
      <c r="C11182" s="2" t="s">
        <v>14</v>
      </c>
      <c r="D11182" s="8">
        <v>4244.76</v>
      </c>
      <c r="E11182" s="11">
        <v>0.21</v>
      </c>
      <c r="F11182" s="18">
        <v>5</v>
      </c>
      <c r="G11182" s="15">
        <v>45182</v>
      </c>
      <c r="H11182" s="3">
        <v>45187</v>
      </c>
      <c r="I11182" s="2">
        <f t="shared" ref="I11182:I11183" si="496">DATEDIF(G11182,H11182,"d")</f>
        <v>5</v>
      </c>
      <c r="J11182" s="2" t="s">
        <v>15</v>
      </c>
      <c r="K11182" s="2" t="s">
        <v>16</v>
      </c>
      <c r="L11182" s="2">
        <v>1064.26</v>
      </c>
      <c r="M11182" s="2" t="s">
        <v>48</v>
      </c>
    </row>
    <row r="11183" spans="1:13" ht="14.25" customHeight="1" x14ac:dyDescent="0.3">
      <c r="A11183" s="2" t="s">
        <v>11214</v>
      </c>
      <c r="B11183" s="2" t="s">
        <v>19</v>
      </c>
      <c r="C11183" s="2" t="s">
        <v>36</v>
      </c>
      <c r="D11183" s="8">
        <v>2058.04</v>
      </c>
      <c r="E11183" s="11">
        <v>0</v>
      </c>
      <c r="F11183" s="18">
        <v>8</v>
      </c>
      <c r="G11183" s="15">
        <v>45619</v>
      </c>
      <c r="H11183" s="3">
        <v>45622</v>
      </c>
      <c r="I11183" s="2">
        <f t="shared" si="496"/>
        <v>3</v>
      </c>
      <c r="J11183" s="2" t="s">
        <v>15</v>
      </c>
      <c r="K11183" s="2" t="s">
        <v>22</v>
      </c>
      <c r="L11183" s="2">
        <v>151.81</v>
      </c>
      <c r="M11183" s="2" t="s">
        <v>34</v>
      </c>
    </row>
    <row r="11184" spans="1:13" ht="14.25" hidden="1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3"/>
      <c r="J11184" s="2" t="s">
        <v>21</v>
      </c>
      <c r="K11184" s="2" t="s">
        <v>22</v>
      </c>
      <c r="L11184" s="2">
        <v>466.13</v>
      </c>
      <c r="M11184" s="2" t="s">
        <v>17</v>
      </c>
    </row>
    <row r="11185" spans="1:13" ht="14.25" hidden="1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3"/>
      <c r="J11185" s="2" t="s">
        <v>21</v>
      </c>
      <c r="K11185" s="2" t="s">
        <v>16</v>
      </c>
      <c r="L11185" s="2">
        <v>451.2</v>
      </c>
      <c r="M11185" s="2" t="s">
        <v>28</v>
      </c>
    </row>
    <row r="11186" spans="1:13" ht="14.25" hidden="1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3"/>
      <c r="J11186" s="2" t="s">
        <v>31</v>
      </c>
      <c r="K11186" s="2" t="s">
        <v>27</v>
      </c>
      <c r="L11186" s="2">
        <v>530.58000000000004</v>
      </c>
      <c r="M11186" s="2" t="s">
        <v>17</v>
      </c>
    </row>
    <row r="11187" spans="1:13" ht="14.25" hidden="1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3"/>
      <c r="J11187" s="2" t="s">
        <v>15</v>
      </c>
      <c r="K11187" s="2" t="s">
        <v>22</v>
      </c>
      <c r="L11187" s="2">
        <v>293.06</v>
      </c>
      <c r="M11187" s="2" t="s">
        <v>48</v>
      </c>
    </row>
    <row r="11188" spans="1:13" ht="14.25" hidden="1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3"/>
      <c r="J11188" s="2" t="s">
        <v>15</v>
      </c>
      <c r="K11188" s="2" t="s">
        <v>16</v>
      </c>
      <c r="L11188" s="2">
        <v>186.61</v>
      </c>
      <c r="M11188" s="2" t="s">
        <v>23</v>
      </c>
    </row>
    <row r="11189" spans="1:13" ht="14.25" customHeight="1" x14ac:dyDescent="0.3">
      <c r="A11189" s="2" t="s">
        <v>11220</v>
      </c>
      <c r="B11189" s="2" t="s">
        <v>19</v>
      </c>
      <c r="C11189" s="2" t="s">
        <v>20</v>
      </c>
      <c r="D11189" s="8">
        <v>1798.08</v>
      </c>
      <c r="E11189" s="11">
        <v>0.13</v>
      </c>
      <c r="F11189" s="18">
        <v>2</v>
      </c>
      <c r="G11189" s="15">
        <v>45656</v>
      </c>
      <c r="H11189" s="3">
        <v>45662</v>
      </c>
      <c r="I11189" s="2">
        <f>DATEDIF(G11189,H11189,"d")</f>
        <v>6</v>
      </c>
      <c r="J11189" s="2" t="s">
        <v>31</v>
      </c>
      <c r="K11189" s="2" t="s">
        <v>27</v>
      </c>
      <c r="L11189" s="2">
        <v>359.69</v>
      </c>
      <c r="M11189" s="2" t="s">
        <v>23</v>
      </c>
    </row>
    <row r="11190" spans="1:13" ht="14.25" hidden="1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3"/>
      <c r="J11190" s="2" t="s">
        <v>21</v>
      </c>
      <c r="K11190" s="2" t="s">
        <v>22</v>
      </c>
      <c r="L11190" s="2">
        <v>865.77</v>
      </c>
      <c r="M11190" s="2" t="s">
        <v>23</v>
      </c>
    </row>
    <row r="11191" spans="1:13" ht="14.25" hidden="1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3"/>
      <c r="J11191" s="2" t="s">
        <v>31</v>
      </c>
      <c r="K11191" s="2" t="s">
        <v>16</v>
      </c>
      <c r="L11191" s="2">
        <v>506.31</v>
      </c>
      <c r="M11191" s="2" t="s">
        <v>28</v>
      </c>
    </row>
    <row r="11192" spans="1:13" ht="14.25" hidden="1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3"/>
      <c r="J11192" s="2" t="s">
        <v>21</v>
      </c>
      <c r="K11192" s="2" t="s">
        <v>22</v>
      </c>
      <c r="L11192" s="2">
        <v>168.97</v>
      </c>
      <c r="M11192" s="2" t="s">
        <v>23</v>
      </c>
    </row>
    <row r="11193" spans="1:13" ht="14.25" hidden="1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3"/>
      <c r="J11193" s="2" t="s">
        <v>15</v>
      </c>
      <c r="K11193" s="2" t="s">
        <v>22</v>
      </c>
      <c r="L11193" s="2">
        <v>82.2</v>
      </c>
      <c r="M11193" s="2" t="s">
        <v>48</v>
      </c>
    </row>
    <row r="11194" spans="1:13" ht="14.25" hidden="1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3"/>
      <c r="J11194" s="2" t="s">
        <v>31</v>
      </c>
      <c r="K11194" s="2" t="s">
        <v>27</v>
      </c>
      <c r="L11194" s="2">
        <v>826.96</v>
      </c>
      <c r="M11194" s="2" t="s">
        <v>28</v>
      </c>
    </row>
    <row r="11195" spans="1:13" ht="14.25" hidden="1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3"/>
      <c r="J11195" s="2" t="s">
        <v>21</v>
      </c>
      <c r="K11195" s="2" t="s">
        <v>27</v>
      </c>
      <c r="L11195" s="2">
        <v>1177.17</v>
      </c>
      <c r="M11195" s="2" t="s">
        <v>28</v>
      </c>
    </row>
    <row r="11196" spans="1:13" ht="14.25" hidden="1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3"/>
      <c r="J11196" s="2" t="s">
        <v>21</v>
      </c>
      <c r="K11196" s="2" t="s">
        <v>22</v>
      </c>
      <c r="L11196" s="2">
        <v>192.09</v>
      </c>
      <c r="M11196" s="2" t="s">
        <v>28</v>
      </c>
    </row>
    <row r="11197" spans="1:13" ht="14.25" hidden="1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3"/>
      <c r="J11197" s="2" t="s">
        <v>21</v>
      </c>
      <c r="K11197" s="2" t="s">
        <v>27</v>
      </c>
      <c r="L11197" s="2">
        <v>121.36</v>
      </c>
      <c r="M11197" s="2" t="s">
        <v>48</v>
      </c>
    </row>
    <row r="11198" spans="1:13" ht="14.25" hidden="1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3"/>
      <c r="J11198" s="2" t="s">
        <v>31</v>
      </c>
      <c r="K11198" s="2" t="s">
        <v>16</v>
      </c>
      <c r="L11198" s="2">
        <v>93.97</v>
      </c>
      <c r="M11198" s="2" t="s">
        <v>17</v>
      </c>
    </row>
    <row r="11199" spans="1:13" ht="14.25" hidden="1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3"/>
      <c r="J11199" s="2" t="s">
        <v>31</v>
      </c>
      <c r="K11199" s="2" t="s">
        <v>27</v>
      </c>
      <c r="L11199" s="2">
        <v>64.91</v>
      </c>
      <c r="M11199" s="2" t="s">
        <v>17</v>
      </c>
    </row>
    <row r="11200" spans="1:13" ht="14.25" hidden="1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3"/>
      <c r="J11200" s="2" t="s">
        <v>15</v>
      </c>
      <c r="K11200" s="2" t="s">
        <v>16</v>
      </c>
      <c r="L11200" s="2">
        <v>358.85</v>
      </c>
      <c r="M11200" s="2" t="s">
        <v>17</v>
      </c>
    </row>
    <row r="11201" spans="1:13" ht="14.25" hidden="1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3"/>
      <c r="J11201" s="2" t="s">
        <v>21</v>
      </c>
      <c r="K11201" s="2" t="s">
        <v>16</v>
      </c>
      <c r="L11201" s="2">
        <v>91.02</v>
      </c>
      <c r="M11201" s="2" t="s">
        <v>34</v>
      </c>
    </row>
    <row r="11202" spans="1:13" ht="14.25" customHeight="1" x14ac:dyDescent="0.3">
      <c r="A11202" s="2" t="s">
        <v>11233</v>
      </c>
      <c r="B11202" s="2" t="s">
        <v>19</v>
      </c>
      <c r="C11202" s="2" t="s">
        <v>33</v>
      </c>
      <c r="D11202" s="8">
        <v>3536.98</v>
      </c>
      <c r="E11202" s="11">
        <v>0.34</v>
      </c>
      <c r="F11202" s="18">
        <v>5</v>
      </c>
      <c r="G11202" s="15">
        <v>45142</v>
      </c>
      <c r="H11202" s="3">
        <v>45149</v>
      </c>
      <c r="I11202" s="2">
        <f>DATEDIF(G11202,H11202,"d")</f>
        <v>7</v>
      </c>
      <c r="J11202" s="2" t="s">
        <v>31</v>
      </c>
      <c r="K11202" s="2" t="s">
        <v>22</v>
      </c>
      <c r="L11202" s="2">
        <v>841.35</v>
      </c>
      <c r="M11202" s="2" t="s">
        <v>23</v>
      </c>
    </row>
    <row r="11203" spans="1:13" ht="14.25" hidden="1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3"/>
      <c r="J11203" s="2" t="s">
        <v>31</v>
      </c>
      <c r="K11203" s="2" t="s">
        <v>27</v>
      </c>
      <c r="L11203" s="2">
        <v>752.61</v>
      </c>
      <c r="M11203" s="2" t="s">
        <v>23</v>
      </c>
    </row>
    <row r="11204" spans="1:13" ht="14.25" customHeight="1" x14ac:dyDescent="0.3">
      <c r="A11204" s="2" t="s">
        <v>11235</v>
      </c>
      <c r="B11204" s="2" t="s">
        <v>19</v>
      </c>
      <c r="C11204" s="2" t="s">
        <v>26</v>
      </c>
      <c r="D11204" s="8">
        <v>4129.26</v>
      </c>
      <c r="E11204" s="11">
        <v>0.36</v>
      </c>
      <c r="F11204" s="18">
        <v>3</v>
      </c>
      <c r="G11204" s="15">
        <v>45051</v>
      </c>
      <c r="H11204" s="3">
        <v>45054</v>
      </c>
      <c r="I11204" s="2">
        <f>DATEDIF(G11204,H11204,"d")</f>
        <v>3</v>
      </c>
      <c r="J11204" s="2" t="s">
        <v>15</v>
      </c>
      <c r="K11204" s="2" t="s">
        <v>27</v>
      </c>
      <c r="L11204" s="2">
        <v>537.64</v>
      </c>
      <c r="M11204" s="2" t="s">
        <v>48</v>
      </c>
    </row>
    <row r="11205" spans="1:13" ht="14.25" hidden="1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3"/>
      <c r="J11205" s="2" t="s">
        <v>21</v>
      </c>
      <c r="K11205" s="2" t="s">
        <v>16</v>
      </c>
      <c r="L11205" s="2">
        <v>718.71</v>
      </c>
      <c r="M11205" s="2" t="s">
        <v>39</v>
      </c>
    </row>
    <row r="11206" spans="1:13" ht="14.25" hidden="1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3"/>
      <c r="J11206" s="2" t="s">
        <v>31</v>
      </c>
      <c r="K11206" s="2" t="s">
        <v>27</v>
      </c>
      <c r="L11206" s="2">
        <v>186.63</v>
      </c>
      <c r="M11206" s="2" t="s">
        <v>23</v>
      </c>
    </row>
    <row r="11207" spans="1:13" ht="14.25" hidden="1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3"/>
      <c r="J11207" s="2" t="s">
        <v>31</v>
      </c>
      <c r="K11207" s="2" t="s">
        <v>16</v>
      </c>
      <c r="L11207" s="2">
        <v>81.47</v>
      </c>
      <c r="M11207" s="2" t="s">
        <v>28</v>
      </c>
    </row>
    <row r="11208" spans="1:13" ht="14.25" hidden="1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3"/>
      <c r="J11208" s="2" t="s">
        <v>31</v>
      </c>
      <c r="K11208" s="2" t="s">
        <v>22</v>
      </c>
      <c r="L11208" s="2">
        <v>1017.86</v>
      </c>
      <c r="M11208" s="2" t="s">
        <v>17</v>
      </c>
    </row>
    <row r="11209" spans="1:13" ht="14.25" customHeight="1" x14ac:dyDescent="0.3">
      <c r="A11209" s="2" t="s">
        <v>11240</v>
      </c>
      <c r="B11209" s="2" t="s">
        <v>19</v>
      </c>
      <c r="C11209" s="2" t="s">
        <v>36</v>
      </c>
      <c r="D11209" s="8">
        <v>4115.6099999999997</v>
      </c>
      <c r="E11209" s="11">
        <v>0.46</v>
      </c>
      <c r="F11209" s="18">
        <v>5</v>
      </c>
      <c r="G11209" s="15">
        <v>45056</v>
      </c>
      <c r="H11209" s="3">
        <v>45058</v>
      </c>
      <c r="I11209" s="2">
        <f>DATEDIF(G11209,H11209,"d")</f>
        <v>2</v>
      </c>
      <c r="J11209" s="2" t="s">
        <v>31</v>
      </c>
      <c r="K11209" s="2" t="s">
        <v>27</v>
      </c>
      <c r="L11209" s="2">
        <v>1126.54</v>
      </c>
      <c r="M11209" s="2" t="s">
        <v>39</v>
      </c>
    </row>
    <row r="11210" spans="1:13" ht="14.25" hidden="1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3"/>
      <c r="J11210" s="2" t="s">
        <v>15</v>
      </c>
      <c r="K11210" s="2" t="s">
        <v>22</v>
      </c>
      <c r="L11210" s="2">
        <v>530.38</v>
      </c>
      <c r="M11210" s="2" t="s">
        <v>23</v>
      </c>
    </row>
    <row r="11211" spans="1:13" ht="14.25" customHeight="1" x14ac:dyDescent="0.3">
      <c r="A11211" s="2" t="s">
        <v>11242</v>
      </c>
      <c r="B11211" s="2" t="s">
        <v>19</v>
      </c>
      <c r="C11211" s="2" t="s">
        <v>33</v>
      </c>
      <c r="D11211" s="8">
        <v>738.78</v>
      </c>
      <c r="E11211" s="11">
        <v>0.08</v>
      </c>
      <c r="F11211" s="18">
        <v>2</v>
      </c>
      <c r="G11211" s="15">
        <v>45204</v>
      </c>
      <c r="H11211" s="3">
        <v>45208</v>
      </c>
      <c r="I11211" s="2">
        <f>DATEDIF(G11211,H11211,"d")</f>
        <v>4</v>
      </c>
      <c r="J11211" s="2" t="s">
        <v>15</v>
      </c>
      <c r="K11211" s="2" t="s">
        <v>22</v>
      </c>
      <c r="L11211" s="2">
        <v>162.57</v>
      </c>
      <c r="M11211" s="2" t="s">
        <v>17</v>
      </c>
    </row>
    <row r="11212" spans="1:13" ht="14.25" hidden="1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3"/>
      <c r="J11212" s="2" t="s">
        <v>21</v>
      </c>
      <c r="K11212" s="2" t="s">
        <v>16</v>
      </c>
      <c r="L11212" s="2">
        <v>345.53</v>
      </c>
      <c r="M11212" s="2" t="s">
        <v>23</v>
      </c>
    </row>
    <row r="11213" spans="1:13" ht="14.25" hidden="1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3"/>
      <c r="J11213" s="2" t="s">
        <v>15</v>
      </c>
      <c r="K11213" s="2" t="s">
        <v>27</v>
      </c>
      <c r="L11213" s="2">
        <v>110.29</v>
      </c>
      <c r="M11213" s="2" t="s">
        <v>48</v>
      </c>
    </row>
    <row r="11214" spans="1:13" ht="14.25" customHeight="1" x14ac:dyDescent="0.3">
      <c r="A11214" s="2" t="s">
        <v>11245</v>
      </c>
      <c r="B11214" s="2" t="s">
        <v>19</v>
      </c>
      <c r="C11214" s="2" t="s">
        <v>26</v>
      </c>
      <c r="D11214" s="8">
        <v>274.12</v>
      </c>
      <c r="E11214" s="11">
        <v>0.38</v>
      </c>
      <c r="F11214" s="18">
        <v>8</v>
      </c>
      <c r="G11214" s="15">
        <v>45411</v>
      </c>
      <c r="H11214" s="3">
        <v>45413</v>
      </c>
      <c r="I11214" s="2">
        <f>DATEDIF(G11214,H11214,"d")</f>
        <v>2</v>
      </c>
      <c r="J11214" s="2" t="s">
        <v>21</v>
      </c>
      <c r="K11214" s="2" t="s">
        <v>27</v>
      </c>
      <c r="L11214" s="2">
        <v>53.87</v>
      </c>
      <c r="M11214" s="2" t="s">
        <v>39</v>
      </c>
    </row>
    <row r="11215" spans="1:13" ht="14.25" hidden="1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3"/>
      <c r="J11215" s="2" t="s">
        <v>21</v>
      </c>
      <c r="K11215" s="2" t="s">
        <v>27</v>
      </c>
      <c r="L11215" s="2">
        <v>451.72</v>
      </c>
      <c r="M11215" s="2" t="s">
        <v>39</v>
      </c>
    </row>
    <row r="11216" spans="1:13" ht="14.25" hidden="1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3"/>
      <c r="J11216" s="2" t="s">
        <v>31</v>
      </c>
      <c r="K11216" s="2" t="s">
        <v>16</v>
      </c>
      <c r="L11216" s="2">
        <v>677.81</v>
      </c>
      <c r="M11216" s="2" t="s">
        <v>39</v>
      </c>
    </row>
    <row r="11217" spans="1:13" ht="14.25" hidden="1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3"/>
      <c r="J11217" s="2" t="s">
        <v>31</v>
      </c>
      <c r="K11217" s="2" t="s">
        <v>22</v>
      </c>
      <c r="L11217" s="2">
        <v>935.85</v>
      </c>
      <c r="M11217" s="2" t="s">
        <v>28</v>
      </c>
    </row>
    <row r="11218" spans="1:13" ht="14.25" customHeight="1" x14ac:dyDescent="0.3">
      <c r="A11218" s="2" t="s">
        <v>11249</v>
      </c>
      <c r="B11218" s="2" t="s">
        <v>19</v>
      </c>
      <c r="C11218" s="2" t="s">
        <v>36</v>
      </c>
      <c r="D11218" s="8">
        <v>266.75</v>
      </c>
      <c r="E11218" s="11">
        <v>0.23</v>
      </c>
      <c r="F11218" s="18">
        <v>3</v>
      </c>
      <c r="G11218" s="15">
        <v>45112</v>
      </c>
      <c r="H11218" s="3">
        <v>45115</v>
      </c>
      <c r="I11218" s="2">
        <f t="shared" ref="I11218:I11219" si="497">DATEDIF(G11218,H11218,"d")</f>
        <v>3</v>
      </c>
      <c r="J11218" s="2" t="s">
        <v>31</v>
      </c>
      <c r="K11218" s="2" t="s">
        <v>16</v>
      </c>
      <c r="L11218" s="2">
        <v>76.75</v>
      </c>
      <c r="M11218" s="2" t="s">
        <v>23</v>
      </c>
    </row>
    <row r="11219" spans="1:13" ht="14.25" customHeight="1" x14ac:dyDescent="0.3">
      <c r="A11219" s="2" t="s">
        <v>11250</v>
      </c>
      <c r="B11219" s="2" t="s">
        <v>19</v>
      </c>
      <c r="C11219" s="2" t="s">
        <v>26</v>
      </c>
      <c r="D11219" s="8">
        <v>2689.31</v>
      </c>
      <c r="E11219" s="11">
        <v>0.3</v>
      </c>
      <c r="F11219" s="18">
        <v>2</v>
      </c>
      <c r="G11219" s="15">
        <v>45331</v>
      </c>
      <c r="H11219" s="3">
        <v>45338</v>
      </c>
      <c r="I11219" s="2">
        <f t="shared" si="497"/>
        <v>7</v>
      </c>
      <c r="J11219" s="2" t="s">
        <v>21</v>
      </c>
      <c r="K11219" s="2" t="s">
        <v>22</v>
      </c>
      <c r="L11219" s="2">
        <v>412.03</v>
      </c>
      <c r="M11219" s="2" t="s">
        <v>17</v>
      </c>
    </row>
    <row r="11220" spans="1:13" ht="14.25" hidden="1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3"/>
      <c r="J11220" s="2" t="s">
        <v>31</v>
      </c>
      <c r="K11220" s="2" t="s">
        <v>16</v>
      </c>
      <c r="L11220" s="2">
        <v>289.67</v>
      </c>
      <c r="M11220" s="2" t="s">
        <v>17</v>
      </c>
    </row>
    <row r="11221" spans="1:13" ht="14.25" hidden="1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3"/>
      <c r="J11221" s="2" t="s">
        <v>31</v>
      </c>
      <c r="K11221" s="2" t="s">
        <v>27</v>
      </c>
      <c r="L11221" s="2">
        <v>1063.27</v>
      </c>
      <c r="M11221" s="2" t="s">
        <v>34</v>
      </c>
    </row>
    <row r="11222" spans="1:13" ht="14.25" hidden="1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3"/>
      <c r="J11222" s="2" t="s">
        <v>15</v>
      </c>
      <c r="K11222" s="2" t="s">
        <v>16</v>
      </c>
      <c r="L11222" s="2">
        <v>401.9</v>
      </c>
      <c r="M11222" s="2" t="s">
        <v>17</v>
      </c>
    </row>
    <row r="11223" spans="1:13" ht="14.25" hidden="1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3"/>
      <c r="J11223" s="2" t="s">
        <v>15</v>
      </c>
      <c r="K11223" s="2" t="s">
        <v>16</v>
      </c>
      <c r="L11223" s="2">
        <v>584.17999999999995</v>
      </c>
      <c r="M11223" s="2" t="s">
        <v>28</v>
      </c>
    </row>
    <row r="11224" spans="1:13" ht="14.25" hidden="1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3"/>
      <c r="J11224" s="2" t="s">
        <v>15</v>
      </c>
      <c r="K11224" s="2" t="s">
        <v>22</v>
      </c>
      <c r="L11224" s="2">
        <v>387.77</v>
      </c>
      <c r="M11224" s="2" t="s">
        <v>23</v>
      </c>
    </row>
    <row r="11225" spans="1:13" ht="14.25" hidden="1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3"/>
      <c r="J11225" s="2" t="s">
        <v>15</v>
      </c>
      <c r="K11225" s="2" t="s">
        <v>16</v>
      </c>
      <c r="L11225" s="2">
        <v>121.42</v>
      </c>
      <c r="M11225" s="2" t="s">
        <v>23</v>
      </c>
    </row>
    <row r="11226" spans="1:13" ht="14.25" hidden="1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3"/>
      <c r="J11226" s="2" t="s">
        <v>21</v>
      </c>
      <c r="K11226" s="2" t="s">
        <v>16</v>
      </c>
      <c r="L11226" s="2">
        <v>273.44</v>
      </c>
      <c r="M11226" s="2" t="s">
        <v>23</v>
      </c>
    </row>
    <row r="11227" spans="1:13" ht="14.25" hidden="1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3"/>
      <c r="J11227" s="2" t="s">
        <v>31</v>
      </c>
      <c r="K11227" s="2" t="s">
        <v>27</v>
      </c>
      <c r="L11227" s="2">
        <v>209.38</v>
      </c>
      <c r="M11227" s="2" t="s">
        <v>39</v>
      </c>
    </row>
    <row r="11228" spans="1:13" ht="14.25" hidden="1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3"/>
      <c r="J11228" s="2" t="s">
        <v>15</v>
      </c>
      <c r="K11228" s="2" t="s">
        <v>27</v>
      </c>
      <c r="L11228" s="2">
        <v>727.88</v>
      </c>
      <c r="M11228" s="2" t="s">
        <v>48</v>
      </c>
    </row>
    <row r="11229" spans="1:13" ht="14.25" hidden="1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3"/>
      <c r="J11229" s="2" t="s">
        <v>21</v>
      </c>
      <c r="K11229" s="2" t="s">
        <v>22</v>
      </c>
      <c r="L11229" s="2">
        <v>852.07</v>
      </c>
      <c r="M11229" s="2" t="s">
        <v>23</v>
      </c>
    </row>
    <row r="11230" spans="1:13" ht="14.25" hidden="1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3"/>
      <c r="J11230" s="2" t="s">
        <v>21</v>
      </c>
      <c r="K11230" s="2" t="s">
        <v>22</v>
      </c>
      <c r="L11230" s="2">
        <v>32.96</v>
      </c>
      <c r="M11230" s="2" t="s">
        <v>48</v>
      </c>
    </row>
    <row r="11231" spans="1:13" ht="14.25" hidden="1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3"/>
      <c r="J11231" s="2" t="s">
        <v>31</v>
      </c>
      <c r="K11231" s="2" t="s">
        <v>16</v>
      </c>
      <c r="L11231" s="2">
        <v>589.23</v>
      </c>
      <c r="M11231" s="2" t="s">
        <v>34</v>
      </c>
    </row>
    <row r="11232" spans="1:13" ht="14.25" hidden="1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3"/>
      <c r="J11232" s="2" t="s">
        <v>21</v>
      </c>
      <c r="K11232" s="2" t="s">
        <v>27</v>
      </c>
      <c r="L11232" s="2">
        <v>108.65</v>
      </c>
      <c r="M11232" s="2" t="s">
        <v>34</v>
      </c>
    </row>
    <row r="11233" spans="1:13" ht="14.25" hidden="1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3"/>
      <c r="J11233" s="2" t="s">
        <v>21</v>
      </c>
      <c r="K11233" s="2" t="s">
        <v>16</v>
      </c>
      <c r="L11233" s="2">
        <v>304.44</v>
      </c>
      <c r="M11233" s="2" t="s">
        <v>39</v>
      </c>
    </row>
    <row r="11234" spans="1:13" ht="14.25" hidden="1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3"/>
      <c r="J11234" s="2" t="s">
        <v>21</v>
      </c>
      <c r="K11234" s="2" t="s">
        <v>27</v>
      </c>
      <c r="L11234" s="2">
        <v>188.16</v>
      </c>
      <c r="M11234" s="2" t="s">
        <v>28</v>
      </c>
    </row>
    <row r="11235" spans="1:13" ht="14.25" customHeight="1" x14ac:dyDescent="0.3">
      <c r="A11235" s="2" t="s">
        <v>11266</v>
      </c>
      <c r="B11235" s="2" t="s">
        <v>19</v>
      </c>
      <c r="C11235" s="2" t="s">
        <v>14</v>
      </c>
      <c r="D11235" s="8">
        <v>1138.06</v>
      </c>
      <c r="E11235" s="11">
        <v>0.21</v>
      </c>
      <c r="F11235" s="18">
        <v>7</v>
      </c>
      <c r="G11235" s="15">
        <v>45361</v>
      </c>
      <c r="H11235" s="3">
        <v>45366</v>
      </c>
      <c r="I11235" s="2">
        <f t="shared" ref="I11235:I11236" si="498">DATEDIF(G11235,H11235,"d")</f>
        <v>5</v>
      </c>
      <c r="J11235" s="2" t="s">
        <v>15</v>
      </c>
      <c r="K11235" s="2" t="s">
        <v>22</v>
      </c>
      <c r="L11235" s="2">
        <v>327.3</v>
      </c>
      <c r="M11235" s="2" t="s">
        <v>39</v>
      </c>
    </row>
    <row r="11236" spans="1:13" ht="14.25" customHeight="1" x14ac:dyDescent="0.3">
      <c r="A11236" s="2" t="s">
        <v>11267</v>
      </c>
      <c r="B11236" s="2" t="s">
        <v>19</v>
      </c>
      <c r="C11236" s="2" t="s">
        <v>26</v>
      </c>
      <c r="D11236" s="8">
        <v>2589.39</v>
      </c>
      <c r="E11236" s="11">
        <v>0.32</v>
      </c>
      <c r="F11236" s="18">
        <v>7</v>
      </c>
      <c r="G11236" s="15">
        <v>45537</v>
      </c>
      <c r="H11236" s="3">
        <v>45543</v>
      </c>
      <c r="I11236" s="2">
        <f t="shared" si="498"/>
        <v>6</v>
      </c>
      <c r="J11236" s="2" t="s">
        <v>15</v>
      </c>
      <c r="K11236" s="2" t="s">
        <v>22</v>
      </c>
      <c r="L11236" s="2">
        <v>152.18</v>
      </c>
      <c r="M11236" s="2" t="s">
        <v>28</v>
      </c>
    </row>
    <row r="11237" spans="1:13" ht="14.25" hidden="1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3"/>
      <c r="J11237" s="2" t="s">
        <v>15</v>
      </c>
      <c r="K11237" s="2" t="s">
        <v>27</v>
      </c>
      <c r="L11237" s="2">
        <v>122.49</v>
      </c>
      <c r="M11237" s="2" t="s">
        <v>34</v>
      </c>
    </row>
    <row r="11238" spans="1:13" ht="14.25" hidden="1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3"/>
      <c r="J11238" s="2" t="s">
        <v>31</v>
      </c>
      <c r="K11238" s="2" t="s">
        <v>16</v>
      </c>
      <c r="L11238" s="2">
        <v>196</v>
      </c>
      <c r="M11238" s="2" t="s">
        <v>28</v>
      </c>
    </row>
    <row r="11239" spans="1:13" ht="14.25" hidden="1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3"/>
      <c r="J11239" s="2" t="s">
        <v>31</v>
      </c>
      <c r="K11239" s="2" t="s">
        <v>22</v>
      </c>
      <c r="L11239" s="2">
        <v>211.68</v>
      </c>
      <c r="M11239" s="2" t="s">
        <v>39</v>
      </c>
    </row>
    <row r="11240" spans="1:13" ht="14.25" customHeight="1" x14ac:dyDescent="0.3">
      <c r="A11240" s="2" t="s">
        <v>11271</v>
      </c>
      <c r="B11240" s="2" t="s">
        <v>19</v>
      </c>
      <c r="C11240" s="2" t="s">
        <v>20</v>
      </c>
      <c r="D11240" s="8">
        <v>2194.3000000000002</v>
      </c>
      <c r="E11240" s="11">
        <v>0.26</v>
      </c>
      <c r="F11240" s="18">
        <v>9</v>
      </c>
      <c r="G11240" s="15">
        <v>45288</v>
      </c>
      <c r="H11240" s="3">
        <v>45291</v>
      </c>
      <c r="I11240" s="2">
        <f>DATEDIF(G11240,H11240,"d")</f>
        <v>3</v>
      </c>
      <c r="J11240" s="2" t="s">
        <v>31</v>
      </c>
      <c r="K11240" s="2" t="s">
        <v>22</v>
      </c>
      <c r="L11240" s="2">
        <v>136.56</v>
      </c>
      <c r="M11240" s="2" t="s">
        <v>39</v>
      </c>
    </row>
    <row r="11241" spans="1:13" ht="14.25" hidden="1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3"/>
      <c r="J11241" s="2" t="s">
        <v>15</v>
      </c>
      <c r="K11241" s="2" t="s">
        <v>27</v>
      </c>
      <c r="L11241" s="2">
        <v>445.23</v>
      </c>
      <c r="M11241" s="2" t="s">
        <v>17</v>
      </c>
    </row>
    <row r="11242" spans="1:13" ht="14.25" hidden="1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3"/>
      <c r="J11242" s="2" t="s">
        <v>21</v>
      </c>
      <c r="K11242" s="2" t="s">
        <v>16</v>
      </c>
      <c r="L11242" s="2">
        <v>130.84</v>
      </c>
      <c r="M11242" s="2" t="s">
        <v>28</v>
      </c>
    </row>
    <row r="11243" spans="1:13" ht="14.25" customHeight="1" x14ac:dyDescent="0.3">
      <c r="A11243" s="2" t="s">
        <v>11274</v>
      </c>
      <c r="B11243" s="2" t="s">
        <v>19</v>
      </c>
      <c r="C11243" s="2" t="s">
        <v>33</v>
      </c>
      <c r="D11243" s="8">
        <v>3703.63</v>
      </c>
      <c r="E11243" s="11">
        <v>0.26</v>
      </c>
      <c r="F11243" s="18">
        <v>1</v>
      </c>
      <c r="G11243" s="15">
        <v>45212</v>
      </c>
      <c r="H11243" s="3">
        <v>45213</v>
      </c>
      <c r="I11243" s="2">
        <f>DATEDIF(G11243,H11243,"d")</f>
        <v>1</v>
      </c>
      <c r="J11243" s="2" t="s">
        <v>21</v>
      </c>
      <c r="K11243" s="2" t="s">
        <v>27</v>
      </c>
      <c r="L11243" s="2">
        <v>241.3</v>
      </c>
      <c r="M11243" s="2" t="s">
        <v>34</v>
      </c>
    </row>
    <row r="11244" spans="1:13" ht="14.25" hidden="1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3"/>
      <c r="J11244" s="2" t="s">
        <v>31</v>
      </c>
      <c r="K11244" s="2" t="s">
        <v>22</v>
      </c>
      <c r="L11244" s="2">
        <v>158.59</v>
      </c>
      <c r="M11244" s="2" t="s">
        <v>48</v>
      </c>
    </row>
    <row r="11245" spans="1:13" ht="14.25" hidden="1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3"/>
      <c r="J11245" s="2" t="s">
        <v>31</v>
      </c>
      <c r="K11245" s="2" t="s">
        <v>16</v>
      </c>
      <c r="L11245" s="2">
        <v>435.92</v>
      </c>
      <c r="M11245" s="2" t="s">
        <v>17</v>
      </c>
    </row>
    <row r="11246" spans="1:13" ht="14.25" hidden="1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3"/>
      <c r="J11246" s="2" t="s">
        <v>15</v>
      </c>
      <c r="K11246" s="2" t="s">
        <v>16</v>
      </c>
      <c r="L11246" s="2">
        <v>292.27999999999997</v>
      </c>
      <c r="M11246" s="2" t="s">
        <v>34</v>
      </c>
    </row>
    <row r="11247" spans="1:13" ht="14.25" hidden="1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3"/>
      <c r="J11247" s="2" t="s">
        <v>31</v>
      </c>
      <c r="K11247" s="2" t="s">
        <v>27</v>
      </c>
      <c r="L11247" s="2">
        <v>325.08</v>
      </c>
      <c r="M11247" s="2" t="s">
        <v>23</v>
      </c>
    </row>
    <row r="11248" spans="1:13" ht="14.25" customHeight="1" x14ac:dyDescent="0.3">
      <c r="A11248" s="2" t="s">
        <v>11279</v>
      </c>
      <c r="B11248" s="2" t="s">
        <v>19</v>
      </c>
      <c r="C11248" s="2" t="s">
        <v>14</v>
      </c>
      <c r="D11248" s="8">
        <v>4251.8999999999996</v>
      </c>
      <c r="E11248" s="11">
        <v>0.23</v>
      </c>
      <c r="F11248" s="18">
        <v>5</v>
      </c>
      <c r="G11248" s="15">
        <v>45452</v>
      </c>
      <c r="H11248" s="3">
        <v>45456</v>
      </c>
      <c r="I11248" s="2">
        <f t="shared" ref="I11248:I11251" si="499">DATEDIF(G11248,H11248,"d")</f>
        <v>4</v>
      </c>
      <c r="J11248" s="2" t="s">
        <v>15</v>
      </c>
      <c r="K11248" s="2" t="s">
        <v>27</v>
      </c>
      <c r="L11248" s="2">
        <v>1243.53</v>
      </c>
      <c r="M11248" s="2" t="s">
        <v>34</v>
      </c>
    </row>
    <row r="11249" spans="1:13" ht="14.25" customHeight="1" x14ac:dyDescent="0.3">
      <c r="A11249" s="2" t="s">
        <v>11280</v>
      </c>
      <c r="B11249" s="2" t="s">
        <v>19</v>
      </c>
      <c r="C11249" s="2" t="s">
        <v>14</v>
      </c>
      <c r="D11249" s="8">
        <v>877.46</v>
      </c>
      <c r="E11249" s="11">
        <v>0.3</v>
      </c>
      <c r="F11249" s="18">
        <v>2</v>
      </c>
      <c r="G11249" s="15">
        <v>45482</v>
      </c>
      <c r="H11249" s="3">
        <v>45484</v>
      </c>
      <c r="I11249" s="2">
        <f t="shared" si="499"/>
        <v>2</v>
      </c>
      <c r="J11249" s="2" t="s">
        <v>31</v>
      </c>
      <c r="K11249" s="2" t="s">
        <v>22</v>
      </c>
      <c r="L11249" s="2">
        <v>185.03</v>
      </c>
      <c r="M11249" s="2" t="s">
        <v>23</v>
      </c>
    </row>
    <row r="11250" spans="1:13" ht="14.25" customHeight="1" x14ac:dyDescent="0.3">
      <c r="A11250" s="2" t="s">
        <v>11281</v>
      </c>
      <c r="B11250" s="2" t="s">
        <v>19</v>
      </c>
      <c r="C11250" s="2" t="s">
        <v>14</v>
      </c>
      <c r="D11250" s="8">
        <v>777.48</v>
      </c>
      <c r="E11250" s="11">
        <v>0</v>
      </c>
      <c r="F11250" s="18">
        <v>2</v>
      </c>
      <c r="G11250" s="15">
        <v>45600</v>
      </c>
      <c r="H11250" s="3">
        <v>45603</v>
      </c>
      <c r="I11250" s="2">
        <f t="shared" si="499"/>
        <v>3</v>
      </c>
      <c r="J11250" s="2" t="s">
        <v>21</v>
      </c>
      <c r="K11250" s="2" t="s">
        <v>27</v>
      </c>
      <c r="L11250" s="2">
        <v>79.52</v>
      </c>
      <c r="M11250" s="2" t="s">
        <v>23</v>
      </c>
    </row>
    <row r="11251" spans="1:13" ht="14.25" customHeight="1" x14ac:dyDescent="0.3">
      <c r="A11251" s="2" t="s">
        <v>11282</v>
      </c>
      <c r="B11251" s="2" t="s">
        <v>19</v>
      </c>
      <c r="C11251" s="2" t="s">
        <v>20</v>
      </c>
      <c r="D11251" s="8">
        <v>3112.38</v>
      </c>
      <c r="E11251" s="11">
        <v>0.23</v>
      </c>
      <c r="F11251" s="18">
        <v>4</v>
      </c>
      <c r="G11251" s="15">
        <v>45093</v>
      </c>
      <c r="H11251" s="3">
        <v>45100</v>
      </c>
      <c r="I11251" s="2">
        <f t="shared" si="499"/>
        <v>7</v>
      </c>
      <c r="J11251" s="2" t="s">
        <v>21</v>
      </c>
      <c r="K11251" s="2" t="s">
        <v>16</v>
      </c>
      <c r="L11251" s="2">
        <v>405.53</v>
      </c>
      <c r="M11251" s="2" t="s">
        <v>34</v>
      </c>
    </row>
    <row r="11252" spans="1:13" ht="14.25" hidden="1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3"/>
      <c r="J11252" s="2" t="s">
        <v>15</v>
      </c>
      <c r="K11252" s="2" t="s">
        <v>27</v>
      </c>
      <c r="L11252" s="2">
        <v>820.72</v>
      </c>
      <c r="M11252" s="2" t="s">
        <v>28</v>
      </c>
    </row>
    <row r="11253" spans="1:13" ht="14.25" hidden="1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3"/>
      <c r="J11253" s="2" t="s">
        <v>21</v>
      </c>
      <c r="K11253" s="2" t="s">
        <v>27</v>
      </c>
      <c r="L11253" s="2">
        <v>103.04</v>
      </c>
      <c r="M11253" s="2" t="s">
        <v>34</v>
      </c>
    </row>
    <row r="11254" spans="1:13" ht="14.25" hidden="1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3"/>
      <c r="J11254" s="2" t="s">
        <v>21</v>
      </c>
      <c r="K11254" s="2" t="s">
        <v>27</v>
      </c>
      <c r="L11254" s="2">
        <v>372.99</v>
      </c>
      <c r="M11254" s="2" t="s">
        <v>48</v>
      </c>
    </row>
    <row r="11255" spans="1:13" ht="14.25" hidden="1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3"/>
      <c r="J11255" s="2" t="s">
        <v>21</v>
      </c>
      <c r="K11255" s="2" t="s">
        <v>27</v>
      </c>
      <c r="L11255" s="2">
        <v>221.35</v>
      </c>
      <c r="M11255" s="2" t="s">
        <v>48</v>
      </c>
    </row>
    <row r="11256" spans="1:13" ht="14.25" hidden="1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3"/>
      <c r="J11256" s="2" t="s">
        <v>15</v>
      </c>
      <c r="K11256" s="2" t="s">
        <v>22</v>
      </c>
      <c r="L11256" s="2">
        <v>777.49</v>
      </c>
      <c r="M11256" s="2" t="s">
        <v>39</v>
      </c>
    </row>
    <row r="11257" spans="1:13" ht="14.25" hidden="1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3"/>
      <c r="J11257" s="2" t="s">
        <v>31</v>
      </c>
      <c r="K11257" s="2" t="s">
        <v>27</v>
      </c>
      <c r="L11257" s="2">
        <v>870.92</v>
      </c>
      <c r="M11257" s="2" t="s">
        <v>17</v>
      </c>
    </row>
    <row r="11258" spans="1:13" ht="14.25" customHeight="1" x14ac:dyDescent="0.3">
      <c r="A11258" s="2" t="s">
        <v>11289</v>
      </c>
      <c r="B11258" s="2" t="s">
        <v>19</v>
      </c>
      <c r="C11258" s="2" t="s">
        <v>36</v>
      </c>
      <c r="D11258" s="8">
        <v>486.06</v>
      </c>
      <c r="E11258" s="11">
        <v>0.2</v>
      </c>
      <c r="F11258" s="18">
        <v>8</v>
      </c>
      <c r="G11258" s="15">
        <v>45049</v>
      </c>
      <c r="H11258" s="3">
        <v>45054</v>
      </c>
      <c r="I11258" s="2">
        <f>DATEDIF(G11258,H11258,"d")</f>
        <v>5</v>
      </c>
      <c r="J11258" s="2" t="s">
        <v>31</v>
      </c>
      <c r="K11258" s="2" t="s">
        <v>16</v>
      </c>
      <c r="L11258" s="2">
        <v>133.93</v>
      </c>
      <c r="M11258" s="2" t="s">
        <v>48</v>
      </c>
    </row>
    <row r="11259" spans="1:13" ht="14.25" hidden="1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3"/>
      <c r="J11259" s="2" t="s">
        <v>15</v>
      </c>
      <c r="K11259" s="2" t="s">
        <v>27</v>
      </c>
      <c r="L11259" s="2">
        <v>73.52</v>
      </c>
      <c r="M11259" s="2" t="s">
        <v>28</v>
      </c>
    </row>
    <row r="11260" spans="1:13" ht="14.25" hidden="1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3"/>
      <c r="J11260" s="2" t="s">
        <v>31</v>
      </c>
      <c r="K11260" s="2" t="s">
        <v>16</v>
      </c>
      <c r="L11260" s="2">
        <v>505.24</v>
      </c>
      <c r="M11260" s="2" t="s">
        <v>17</v>
      </c>
    </row>
    <row r="11261" spans="1:13" ht="14.25" hidden="1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3"/>
      <c r="J11261" s="2" t="s">
        <v>21</v>
      </c>
      <c r="K11261" s="2" t="s">
        <v>27</v>
      </c>
      <c r="L11261" s="2">
        <v>55.46</v>
      </c>
      <c r="M11261" s="2" t="s">
        <v>28</v>
      </c>
    </row>
    <row r="11262" spans="1:13" ht="14.25" hidden="1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3"/>
      <c r="J11262" s="2" t="s">
        <v>21</v>
      </c>
      <c r="K11262" s="2" t="s">
        <v>27</v>
      </c>
      <c r="L11262" s="2">
        <v>249.78</v>
      </c>
      <c r="M11262" s="2" t="s">
        <v>48</v>
      </c>
    </row>
    <row r="11263" spans="1:13" ht="14.25" hidden="1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3"/>
      <c r="J11263" s="2" t="s">
        <v>21</v>
      </c>
      <c r="K11263" s="2" t="s">
        <v>22</v>
      </c>
      <c r="L11263" s="2">
        <v>18.43</v>
      </c>
      <c r="M11263" s="2" t="s">
        <v>17</v>
      </c>
    </row>
    <row r="11264" spans="1:13" ht="14.25" hidden="1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3"/>
      <c r="J11264" s="2" t="s">
        <v>15</v>
      </c>
      <c r="K11264" s="2" t="s">
        <v>16</v>
      </c>
      <c r="L11264" s="2">
        <v>16.29</v>
      </c>
      <c r="M11264" s="2" t="s">
        <v>48</v>
      </c>
    </row>
    <row r="11265" spans="1:13" ht="14.25" hidden="1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3"/>
      <c r="J11265" s="2" t="s">
        <v>15</v>
      </c>
      <c r="K11265" s="2" t="s">
        <v>27</v>
      </c>
      <c r="L11265" s="2">
        <v>109.23</v>
      </c>
      <c r="M11265" s="2" t="s">
        <v>34</v>
      </c>
    </row>
    <row r="11266" spans="1:13" ht="14.25" customHeight="1" x14ac:dyDescent="0.3">
      <c r="A11266" s="2" t="s">
        <v>11297</v>
      </c>
      <c r="B11266" s="2" t="s">
        <v>19</v>
      </c>
      <c r="C11266" s="2" t="s">
        <v>33</v>
      </c>
      <c r="D11266" s="8">
        <v>3172.37</v>
      </c>
      <c r="E11266" s="11">
        <v>0.03</v>
      </c>
      <c r="F11266" s="18">
        <v>8</v>
      </c>
      <c r="G11266" s="15">
        <v>45380</v>
      </c>
      <c r="H11266" s="3">
        <v>45387</v>
      </c>
      <c r="I11266" s="2">
        <f t="shared" ref="I11266:I11268" si="500">DATEDIF(G11266,H11266,"d")</f>
        <v>7</v>
      </c>
      <c r="J11266" s="2" t="s">
        <v>21</v>
      </c>
      <c r="K11266" s="2" t="s">
        <v>27</v>
      </c>
      <c r="L11266" s="2">
        <v>225.38</v>
      </c>
      <c r="M11266" s="2" t="s">
        <v>23</v>
      </c>
    </row>
    <row r="11267" spans="1:13" ht="14.25" customHeight="1" x14ac:dyDescent="0.3">
      <c r="A11267" s="2" t="s">
        <v>11298</v>
      </c>
      <c r="B11267" s="2" t="s">
        <v>19</v>
      </c>
      <c r="C11267" s="2" t="s">
        <v>36</v>
      </c>
      <c r="D11267" s="8">
        <v>2753.62</v>
      </c>
      <c r="E11267" s="11">
        <v>0.16</v>
      </c>
      <c r="F11267" s="18">
        <v>2</v>
      </c>
      <c r="G11267" s="15">
        <v>45561</v>
      </c>
      <c r="H11267" s="3">
        <v>45565</v>
      </c>
      <c r="I11267" s="2">
        <f t="shared" si="500"/>
        <v>4</v>
      </c>
      <c r="J11267" s="2" t="s">
        <v>15</v>
      </c>
      <c r="K11267" s="2" t="s">
        <v>16</v>
      </c>
      <c r="L11267" s="2">
        <v>488.17</v>
      </c>
      <c r="M11267" s="2" t="s">
        <v>17</v>
      </c>
    </row>
    <row r="11268" spans="1:13" ht="14.25" customHeight="1" x14ac:dyDescent="0.3">
      <c r="A11268" s="2" t="s">
        <v>11299</v>
      </c>
      <c r="B11268" s="2" t="s">
        <v>19</v>
      </c>
      <c r="C11268" s="2" t="s">
        <v>20</v>
      </c>
      <c r="D11268" s="8">
        <v>3331.49</v>
      </c>
      <c r="E11268" s="11">
        <v>0.01</v>
      </c>
      <c r="F11268" s="18">
        <v>4</v>
      </c>
      <c r="G11268" s="15">
        <v>45521</v>
      </c>
      <c r="H11268" s="3">
        <v>45526</v>
      </c>
      <c r="I11268" s="2">
        <f t="shared" si="500"/>
        <v>5</v>
      </c>
      <c r="J11268" s="2" t="s">
        <v>15</v>
      </c>
      <c r="K11268" s="2" t="s">
        <v>16</v>
      </c>
      <c r="L11268" s="2">
        <v>326.25</v>
      </c>
      <c r="M11268" s="2" t="s">
        <v>23</v>
      </c>
    </row>
    <row r="11269" spans="1:13" ht="14.25" hidden="1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3"/>
      <c r="J11269" s="2" t="s">
        <v>15</v>
      </c>
      <c r="K11269" s="2" t="s">
        <v>27</v>
      </c>
      <c r="L11269" s="2">
        <v>414.82</v>
      </c>
      <c r="M11269" s="2" t="s">
        <v>48</v>
      </c>
    </row>
    <row r="11270" spans="1:13" ht="14.25" hidden="1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3"/>
      <c r="J11270" s="2" t="s">
        <v>21</v>
      </c>
      <c r="K11270" s="2" t="s">
        <v>22</v>
      </c>
      <c r="L11270" s="2">
        <v>689.64</v>
      </c>
      <c r="M11270" s="2" t="s">
        <v>23</v>
      </c>
    </row>
    <row r="11271" spans="1:13" ht="14.25" hidden="1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3"/>
      <c r="J11271" s="2" t="s">
        <v>15</v>
      </c>
      <c r="K11271" s="2" t="s">
        <v>22</v>
      </c>
      <c r="L11271" s="2">
        <v>87.79</v>
      </c>
      <c r="M11271" s="2" t="s">
        <v>23</v>
      </c>
    </row>
    <row r="11272" spans="1:13" ht="14.25" hidden="1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3"/>
      <c r="J11272" s="2" t="s">
        <v>15</v>
      </c>
      <c r="K11272" s="2" t="s">
        <v>16</v>
      </c>
      <c r="L11272" s="2">
        <v>383.46</v>
      </c>
      <c r="M11272" s="2" t="s">
        <v>28</v>
      </c>
    </row>
    <row r="11273" spans="1:13" ht="14.25" hidden="1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3"/>
      <c r="J11273" s="2" t="s">
        <v>21</v>
      </c>
      <c r="K11273" s="2" t="s">
        <v>27</v>
      </c>
      <c r="L11273" s="2">
        <v>414.74</v>
      </c>
      <c r="M11273" s="2" t="s">
        <v>23</v>
      </c>
    </row>
    <row r="11274" spans="1:13" ht="14.25" hidden="1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3"/>
      <c r="J11274" s="2" t="s">
        <v>31</v>
      </c>
      <c r="K11274" s="2" t="s">
        <v>22</v>
      </c>
      <c r="L11274" s="2">
        <v>80.38</v>
      </c>
      <c r="M11274" s="2" t="s">
        <v>23</v>
      </c>
    </row>
    <row r="11275" spans="1:13" ht="14.25" hidden="1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3"/>
      <c r="J11275" s="2" t="s">
        <v>21</v>
      </c>
      <c r="K11275" s="2" t="s">
        <v>22</v>
      </c>
      <c r="L11275" s="2">
        <v>276.08999999999997</v>
      </c>
      <c r="M11275" s="2" t="s">
        <v>17</v>
      </c>
    </row>
    <row r="11276" spans="1:13" ht="14.25" customHeight="1" x14ac:dyDescent="0.3">
      <c r="A11276" s="2" t="s">
        <v>11307</v>
      </c>
      <c r="B11276" s="2" t="s">
        <v>19</v>
      </c>
      <c r="C11276" s="2" t="s">
        <v>20</v>
      </c>
      <c r="D11276" s="8">
        <v>3875.92</v>
      </c>
      <c r="E11276" s="11">
        <v>0.14000000000000001</v>
      </c>
      <c r="F11276" s="18">
        <v>6</v>
      </c>
      <c r="G11276" s="15">
        <v>45337</v>
      </c>
      <c r="H11276" s="3">
        <v>45339</v>
      </c>
      <c r="I11276" s="2">
        <f>DATEDIF(G11276,H11276,"d")</f>
        <v>2</v>
      </c>
      <c r="J11276" s="2" t="s">
        <v>21</v>
      </c>
      <c r="K11276" s="2" t="s">
        <v>27</v>
      </c>
      <c r="L11276" s="2">
        <v>487.21</v>
      </c>
      <c r="M11276" s="2" t="s">
        <v>17</v>
      </c>
    </row>
    <row r="11277" spans="1:13" ht="14.25" hidden="1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3"/>
      <c r="J11277" s="2" t="s">
        <v>15</v>
      </c>
      <c r="K11277" s="2" t="s">
        <v>22</v>
      </c>
      <c r="L11277" s="2">
        <v>517.80999999999995</v>
      </c>
      <c r="M11277" s="2" t="s">
        <v>17</v>
      </c>
    </row>
    <row r="11278" spans="1:13" ht="14.25" customHeight="1" x14ac:dyDescent="0.3">
      <c r="A11278" s="2" t="s">
        <v>11309</v>
      </c>
      <c r="B11278" s="2" t="s">
        <v>19</v>
      </c>
      <c r="C11278" s="2" t="s">
        <v>20</v>
      </c>
      <c r="D11278" s="8">
        <v>2415.9899999999998</v>
      </c>
      <c r="E11278" s="11">
        <v>0.13</v>
      </c>
      <c r="F11278" s="18">
        <v>4</v>
      </c>
      <c r="G11278" s="15">
        <v>45098</v>
      </c>
      <c r="H11278" s="3">
        <v>45099</v>
      </c>
      <c r="I11278" s="2">
        <f>DATEDIF(G11278,H11278,"d")</f>
        <v>1</v>
      </c>
      <c r="J11278" s="2" t="s">
        <v>31</v>
      </c>
      <c r="K11278" s="2" t="s">
        <v>22</v>
      </c>
      <c r="L11278" s="2">
        <v>194.31</v>
      </c>
      <c r="M11278" s="2" t="s">
        <v>39</v>
      </c>
    </row>
    <row r="11279" spans="1:13" ht="14.25" hidden="1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3"/>
      <c r="J11279" s="2" t="s">
        <v>15</v>
      </c>
      <c r="K11279" s="2" t="s">
        <v>27</v>
      </c>
      <c r="L11279" s="2">
        <v>1007.77</v>
      </c>
      <c r="M11279" s="2" t="s">
        <v>34</v>
      </c>
    </row>
    <row r="11280" spans="1:13" ht="14.25" customHeight="1" x14ac:dyDescent="0.3">
      <c r="A11280" s="2" t="s">
        <v>11311</v>
      </c>
      <c r="B11280" s="2" t="s">
        <v>19</v>
      </c>
      <c r="C11280" s="2" t="s">
        <v>14</v>
      </c>
      <c r="D11280" s="8">
        <v>563.64</v>
      </c>
      <c r="E11280" s="11">
        <v>0.31</v>
      </c>
      <c r="F11280" s="18">
        <v>6</v>
      </c>
      <c r="G11280" s="15">
        <v>45362</v>
      </c>
      <c r="H11280" s="3">
        <v>45366</v>
      </c>
      <c r="I11280" s="2">
        <f t="shared" ref="I11280:I11281" si="501">DATEDIF(G11280,H11280,"d")</f>
        <v>4</v>
      </c>
      <c r="J11280" s="2" t="s">
        <v>15</v>
      </c>
      <c r="K11280" s="2" t="s">
        <v>27</v>
      </c>
      <c r="L11280" s="2">
        <v>155.97</v>
      </c>
      <c r="M11280" s="2" t="s">
        <v>17</v>
      </c>
    </row>
    <row r="11281" spans="1:13" ht="14.25" customHeight="1" x14ac:dyDescent="0.3">
      <c r="A11281" s="2" t="s">
        <v>11312</v>
      </c>
      <c r="B11281" s="2" t="s">
        <v>19</v>
      </c>
      <c r="C11281" s="2" t="s">
        <v>20</v>
      </c>
      <c r="D11281" s="8">
        <v>3418.69</v>
      </c>
      <c r="E11281" s="11">
        <v>0.3</v>
      </c>
      <c r="F11281" s="18">
        <v>9</v>
      </c>
      <c r="G11281" s="15">
        <v>45239</v>
      </c>
      <c r="H11281" s="3">
        <v>45245</v>
      </c>
      <c r="I11281" s="2">
        <f t="shared" si="501"/>
        <v>6</v>
      </c>
      <c r="J11281" s="2" t="s">
        <v>31</v>
      </c>
      <c r="K11281" s="2" t="s">
        <v>22</v>
      </c>
      <c r="L11281" s="2">
        <v>299.98</v>
      </c>
      <c r="M11281" s="2" t="s">
        <v>23</v>
      </c>
    </row>
    <row r="11282" spans="1:13" ht="14.25" hidden="1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3"/>
      <c r="J11282" s="2" t="s">
        <v>31</v>
      </c>
      <c r="K11282" s="2" t="s">
        <v>22</v>
      </c>
      <c r="L11282" s="2">
        <v>218.32</v>
      </c>
      <c r="M11282" s="2" t="s">
        <v>48</v>
      </c>
    </row>
    <row r="11283" spans="1:13" ht="14.25" hidden="1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3"/>
      <c r="J11283" s="2" t="s">
        <v>21</v>
      </c>
      <c r="K11283" s="2" t="s">
        <v>16</v>
      </c>
      <c r="L11283" s="2">
        <v>26.15</v>
      </c>
      <c r="M11283" s="2" t="s">
        <v>28</v>
      </c>
    </row>
    <row r="11284" spans="1:13" ht="14.25" hidden="1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3"/>
      <c r="J11284" s="2" t="s">
        <v>21</v>
      </c>
      <c r="K11284" s="2" t="s">
        <v>22</v>
      </c>
      <c r="L11284" s="2">
        <v>844.73</v>
      </c>
      <c r="M11284" s="2" t="s">
        <v>48</v>
      </c>
    </row>
    <row r="11285" spans="1:13" ht="14.25" hidden="1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3"/>
      <c r="J11285" s="2" t="s">
        <v>21</v>
      </c>
      <c r="K11285" s="2" t="s">
        <v>22</v>
      </c>
      <c r="L11285" s="2">
        <v>161.19999999999999</v>
      </c>
      <c r="M11285" s="2" t="s">
        <v>39</v>
      </c>
    </row>
    <row r="11286" spans="1:13" ht="14.25" hidden="1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3"/>
      <c r="J11286" s="2" t="s">
        <v>15</v>
      </c>
      <c r="K11286" s="2" t="s">
        <v>27</v>
      </c>
      <c r="L11286" s="2">
        <v>628.92999999999995</v>
      </c>
      <c r="M11286" s="2" t="s">
        <v>23</v>
      </c>
    </row>
    <row r="11287" spans="1:13" ht="14.25" hidden="1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3"/>
      <c r="J11287" s="2" t="s">
        <v>15</v>
      </c>
      <c r="K11287" s="2" t="s">
        <v>27</v>
      </c>
      <c r="L11287" s="2">
        <v>134.34</v>
      </c>
      <c r="M11287" s="2" t="s">
        <v>23</v>
      </c>
    </row>
    <row r="11288" spans="1:13" ht="14.25" hidden="1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3"/>
      <c r="J11288" s="2" t="s">
        <v>31</v>
      </c>
      <c r="K11288" s="2" t="s">
        <v>22</v>
      </c>
      <c r="L11288" s="2">
        <v>32.04</v>
      </c>
      <c r="M11288" s="2" t="s">
        <v>17</v>
      </c>
    </row>
    <row r="11289" spans="1:13" ht="14.25" hidden="1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3"/>
      <c r="J11289" s="2" t="s">
        <v>31</v>
      </c>
      <c r="K11289" s="2" t="s">
        <v>22</v>
      </c>
      <c r="L11289" s="2">
        <v>135.41</v>
      </c>
      <c r="M11289" s="2" t="s">
        <v>34</v>
      </c>
    </row>
    <row r="11290" spans="1:13" ht="14.25" hidden="1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3"/>
      <c r="J11290" s="2" t="s">
        <v>21</v>
      </c>
      <c r="K11290" s="2" t="s">
        <v>22</v>
      </c>
      <c r="L11290" s="2">
        <v>942.94</v>
      </c>
      <c r="M11290" s="2" t="s">
        <v>23</v>
      </c>
    </row>
    <row r="11291" spans="1:13" ht="14.25" hidden="1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3"/>
      <c r="J11291" s="2" t="s">
        <v>15</v>
      </c>
      <c r="K11291" s="2" t="s">
        <v>22</v>
      </c>
      <c r="L11291" s="2">
        <v>345.66</v>
      </c>
      <c r="M11291" s="2" t="s">
        <v>28</v>
      </c>
    </row>
    <row r="11292" spans="1:13" ht="14.25" customHeight="1" x14ac:dyDescent="0.3">
      <c r="A11292" s="2" t="s">
        <v>11323</v>
      </c>
      <c r="B11292" s="2" t="s">
        <v>19</v>
      </c>
      <c r="C11292" s="2" t="s">
        <v>36</v>
      </c>
      <c r="D11292" s="8">
        <v>1581.11</v>
      </c>
      <c r="E11292" s="11">
        <v>0.26</v>
      </c>
      <c r="F11292" s="18">
        <v>8</v>
      </c>
      <c r="G11292" s="15">
        <v>45228</v>
      </c>
      <c r="H11292" s="3">
        <v>45232</v>
      </c>
      <c r="I11292" s="2">
        <f>DATEDIF(G11292,H11292,"d")</f>
        <v>4</v>
      </c>
      <c r="J11292" s="2" t="s">
        <v>31</v>
      </c>
      <c r="K11292" s="2" t="s">
        <v>16</v>
      </c>
      <c r="L11292" s="2">
        <v>135.12</v>
      </c>
      <c r="M11292" s="2" t="s">
        <v>39</v>
      </c>
    </row>
    <row r="11293" spans="1:13" ht="14.25" hidden="1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3"/>
      <c r="J11293" s="2" t="s">
        <v>21</v>
      </c>
      <c r="K11293" s="2" t="s">
        <v>16</v>
      </c>
      <c r="L11293" s="2">
        <v>157.71</v>
      </c>
      <c r="M11293" s="2" t="s">
        <v>23</v>
      </c>
    </row>
    <row r="11294" spans="1:13" ht="14.25" hidden="1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3"/>
      <c r="J11294" s="2" t="s">
        <v>15</v>
      </c>
      <c r="K11294" s="2" t="s">
        <v>16</v>
      </c>
      <c r="L11294" s="2">
        <v>186.66</v>
      </c>
      <c r="M11294" s="2" t="s">
        <v>17</v>
      </c>
    </row>
    <row r="11295" spans="1:13" ht="14.25" hidden="1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3"/>
      <c r="J11295" s="2" t="s">
        <v>21</v>
      </c>
      <c r="K11295" s="2" t="s">
        <v>16</v>
      </c>
      <c r="L11295" s="2">
        <v>76.290000000000006</v>
      </c>
      <c r="M11295" s="2" t="s">
        <v>34</v>
      </c>
    </row>
    <row r="11296" spans="1:13" ht="14.25" hidden="1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3"/>
      <c r="J11296" s="2" t="s">
        <v>31</v>
      </c>
      <c r="K11296" s="2" t="s">
        <v>16</v>
      </c>
      <c r="L11296" s="2">
        <v>363.79</v>
      </c>
      <c r="M11296" s="2" t="s">
        <v>28</v>
      </c>
    </row>
    <row r="11297" spans="1:13" ht="14.25" hidden="1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3"/>
      <c r="J11297" s="2" t="s">
        <v>15</v>
      </c>
      <c r="K11297" s="2" t="s">
        <v>16</v>
      </c>
      <c r="L11297" s="2">
        <v>822.93</v>
      </c>
      <c r="M11297" s="2" t="s">
        <v>28</v>
      </c>
    </row>
    <row r="11298" spans="1:13" ht="14.25" hidden="1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3"/>
      <c r="J11298" s="2" t="s">
        <v>21</v>
      </c>
      <c r="K11298" s="2" t="s">
        <v>16</v>
      </c>
      <c r="L11298" s="2">
        <v>549.72</v>
      </c>
      <c r="M11298" s="2" t="s">
        <v>28</v>
      </c>
    </row>
    <row r="11299" spans="1:13" ht="14.25" customHeight="1" x14ac:dyDescent="0.3">
      <c r="A11299" s="2" t="s">
        <v>11330</v>
      </c>
      <c r="B11299" s="2" t="s">
        <v>19</v>
      </c>
      <c r="C11299" s="2" t="s">
        <v>26</v>
      </c>
      <c r="D11299" s="8">
        <v>2121.88</v>
      </c>
      <c r="E11299" s="11">
        <v>0.09</v>
      </c>
      <c r="F11299" s="18">
        <v>5</v>
      </c>
      <c r="G11299" s="15">
        <v>45506</v>
      </c>
      <c r="H11299" s="3">
        <v>45508</v>
      </c>
      <c r="I11299" s="2">
        <f t="shared" ref="I11299:I11301" si="502">DATEDIF(G11299,H11299,"d")</f>
        <v>2</v>
      </c>
      <c r="J11299" s="2" t="s">
        <v>21</v>
      </c>
      <c r="K11299" s="2" t="s">
        <v>27</v>
      </c>
      <c r="L11299" s="2">
        <v>350.64</v>
      </c>
      <c r="M11299" s="2" t="s">
        <v>28</v>
      </c>
    </row>
    <row r="11300" spans="1:13" ht="14.25" customHeight="1" x14ac:dyDescent="0.3">
      <c r="A11300" s="2" t="s">
        <v>11331</v>
      </c>
      <c r="B11300" s="2" t="s">
        <v>19</v>
      </c>
      <c r="C11300" s="2" t="s">
        <v>36</v>
      </c>
      <c r="D11300" s="8">
        <v>4404.9399999999996</v>
      </c>
      <c r="E11300" s="11">
        <v>0.33</v>
      </c>
      <c r="F11300" s="18">
        <v>7</v>
      </c>
      <c r="G11300" s="15">
        <v>45602</v>
      </c>
      <c r="H11300" s="3">
        <v>45603</v>
      </c>
      <c r="I11300" s="2">
        <f t="shared" si="502"/>
        <v>1</v>
      </c>
      <c r="J11300" s="2" t="s">
        <v>21</v>
      </c>
      <c r="K11300" s="2" t="s">
        <v>22</v>
      </c>
      <c r="L11300" s="2">
        <v>232.6</v>
      </c>
      <c r="M11300" s="2" t="s">
        <v>34</v>
      </c>
    </row>
    <row r="11301" spans="1:13" ht="14.25" customHeight="1" x14ac:dyDescent="0.3">
      <c r="A11301" s="2" t="s">
        <v>11332</v>
      </c>
      <c r="B11301" s="2" t="s">
        <v>19</v>
      </c>
      <c r="C11301" s="2" t="s">
        <v>20</v>
      </c>
      <c r="D11301" s="8">
        <v>2203.63</v>
      </c>
      <c r="E11301" s="11">
        <v>0.45</v>
      </c>
      <c r="F11301" s="18">
        <v>1</v>
      </c>
      <c r="G11301" s="15">
        <v>44935</v>
      </c>
      <c r="H11301" s="3">
        <v>44941</v>
      </c>
      <c r="I11301" s="2">
        <f t="shared" si="502"/>
        <v>6</v>
      </c>
      <c r="J11301" s="2" t="s">
        <v>15</v>
      </c>
      <c r="K11301" s="2" t="s">
        <v>27</v>
      </c>
      <c r="L11301" s="2">
        <v>555.35</v>
      </c>
      <c r="M11301" s="2" t="s">
        <v>17</v>
      </c>
    </row>
    <row r="11302" spans="1:13" ht="14.25" hidden="1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3"/>
      <c r="J11302" s="2" t="s">
        <v>21</v>
      </c>
      <c r="K11302" s="2" t="s">
        <v>16</v>
      </c>
      <c r="L11302" s="2">
        <v>316.27</v>
      </c>
      <c r="M11302" s="2" t="s">
        <v>17</v>
      </c>
    </row>
    <row r="11303" spans="1:13" ht="14.25" hidden="1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3"/>
      <c r="J11303" s="2" t="s">
        <v>31</v>
      </c>
      <c r="K11303" s="2" t="s">
        <v>22</v>
      </c>
      <c r="L11303" s="2">
        <v>42.33</v>
      </c>
      <c r="M11303" s="2" t="s">
        <v>34</v>
      </c>
    </row>
    <row r="11304" spans="1:13" ht="14.25" hidden="1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3"/>
      <c r="J11304" s="2" t="s">
        <v>15</v>
      </c>
      <c r="K11304" s="2" t="s">
        <v>16</v>
      </c>
      <c r="L11304" s="2">
        <v>636.82000000000005</v>
      </c>
      <c r="M11304" s="2" t="s">
        <v>28</v>
      </c>
    </row>
    <row r="11305" spans="1:13" ht="14.25" hidden="1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3"/>
      <c r="J11305" s="2" t="s">
        <v>31</v>
      </c>
      <c r="K11305" s="2" t="s">
        <v>22</v>
      </c>
      <c r="L11305" s="2">
        <v>917.86</v>
      </c>
      <c r="M11305" s="2" t="s">
        <v>48</v>
      </c>
    </row>
    <row r="11306" spans="1:13" ht="14.25" hidden="1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3"/>
      <c r="J11306" s="2" t="s">
        <v>21</v>
      </c>
      <c r="K11306" s="2" t="s">
        <v>22</v>
      </c>
      <c r="L11306" s="2">
        <v>133.54</v>
      </c>
      <c r="M11306" s="2" t="s">
        <v>28</v>
      </c>
    </row>
    <row r="11307" spans="1:13" ht="14.25" hidden="1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3"/>
      <c r="J11307" s="2" t="s">
        <v>15</v>
      </c>
      <c r="K11307" s="2" t="s">
        <v>27</v>
      </c>
      <c r="L11307" s="2">
        <v>114.14</v>
      </c>
      <c r="M11307" s="2" t="s">
        <v>23</v>
      </c>
    </row>
    <row r="11308" spans="1:13" ht="14.25" customHeight="1" x14ac:dyDescent="0.3">
      <c r="A11308" s="2" t="s">
        <v>11339</v>
      </c>
      <c r="B11308" s="2" t="s">
        <v>19</v>
      </c>
      <c r="C11308" s="2" t="s">
        <v>20</v>
      </c>
      <c r="D11308" s="8">
        <v>3187.6</v>
      </c>
      <c r="E11308" s="11">
        <v>0.44</v>
      </c>
      <c r="F11308" s="18">
        <v>2</v>
      </c>
      <c r="G11308" s="15">
        <v>45338</v>
      </c>
      <c r="H11308" s="3">
        <v>45339</v>
      </c>
      <c r="I11308" s="2">
        <f>DATEDIF(G11308,H11308,"d")</f>
        <v>1</v>
      </c>
      <c r="J11308" s="2" t="s">
        <v>15</v>
      </c>
      <c r="K11308" s="2" t="s">
        <v>22</v>
      </c>
      <c r="L11308" s="2">
        <v>945.26</v>
      </c>
      <c r="M11308" s="2" t="s">
        <v>17</v>
      </c>
    </row>
    <row r="11309" spans="1:13" ht="14.25" hidden="1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3"/>
      <c r="J11309" s="2" t="s">
        <v>31</v>
      </c>
      <c r="K11309" s="2" t="s">
        <v>27</v>
      </c>
      <c r="L11309" s="2">
        <v>519.73</v>
      </c>
      <c r="M11309" s="2" t="s">
        <v>34</v>
      </c>
    </row>
    <row r="11310" spans="1:13" ht="14.25" hidden="1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3"/>
      <c r="J11310" s="2" t="s">
        <v>21</v>
      </c>
      <c r="K11310" s="2" t="s">
        <v>16</v>
      </c>
      <c r="L11310" s="2">
        <v>57.45</v>
      </c>
      <c r="M11310" s="2" t="s">
        <v>23</v>
      </c>
    </row>
    <row r="11311" spans="1:13" ht="14.25" hidden="1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3"/>
      <c r="J11311" s="2" t="s">
        <v>15</v>
      </c>
      <c r="K11311" s="2" t="s">
        <v>27</v>
      </c>
      <c r="L11311" s="2">
        <v>660.47</v>
      </c>
      <c r="M11311" s="2" t="s">
        <v>23</v>
      </c>
    </row>
    <row r="11312" spans="1:13" ht="14.25" hidden="1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3"/>
      <c r="J11312" s="2" t="s">
        <v>21</v>
      </c>
      <c r="K11312" s="2" t="s">
        <v>16</v>
      </c>
      <c r="L11312" s="2">
        <v>781.95</v>
      </c>
      <c r="M11312" s="2" t="s">
        <v>28</v>
      </c>
    </row>
    <row r="11313" spans="1:13" ht="14.25" hidden="1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3"/>
      <c r="J11313" s="2" t="s">
        <v>21</v>
      </c>
      <c r="K11313" s="2" t="s">
        <v>22</v>
      </c>
      <c r="L11313" s="2">
        <v>763.94</v>
      </c>
      <c r="M11313" s="2" t="s">
        <v>23</v>
      </c>
    </row>
    <row r="11314" spans="1:13" ht="14.25" hidden="1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3"/>
      <c r="J11314" s="2" t="s">
        <v>15</v>
      </c>
      <c r="K11314" s="2" t="s">
        <v>22</v>
      </c>
      <c r="L11314" s="2">
        <v>332.28</v>
      </c>
      <c r="M11314" s="2" t="s">
        <v>34</v>
      </c>
    </row>
    <row r="11315" spans="1:13" ht="14.25" hidden="1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3"/>
      <c r="J11315" s="2" t="s">
        <v>21</v>
      </c>
      <c r="K11315" s="2" t="s">
        <v>22</v>
      </c>
      <c r="L11315" s="2">
        <v>332.15</v>
      </c>
      <c r="M11315" s="2" t="s">
        <v>28</v>
      </c>
    </row>
    <row r="11316" spans="1:13" ht="14.25" hidden="1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3"/>
      <c r="J11316" s="2" t="s">
        <v>15</v>
      </c>
      <c r="K11316" s="2" t="s">
        <v>27</v>
      </c>
      <c r="L11316" s="2">
        <v>939.25</v>
      </c>
      <c r="M11316" s="2" t="s">
        <v>48</v>
      </c>
    </row>
    <row r="11317" spans="1:13" ht="14.25" hidden="1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3"/>
      <c r="J11317" s="2" t="s">
        <v>31</v>
      </c>
      <c r="K11317" s="2" t="s">
        <v>16</v>
      </c>
      <c r="L11317" s="2">
        <v>271.64999999999998</v>
      </c>
      <c r="M11317" s="2" t="s">
        <v>34</v>
      </c>
    </row>
    <row r="11318" spans="1:13" ht="14.25" hidden="1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3"/>
      <c r="J11318" s="2" t="s">
        <v>31</v>
      </c>
      <c r="K11318" s="2" t="s">
        <v>16</v>
      </c>
      <c r="L11318" s="2">
        <v>554.05999999999995</v>
      </c>
      <c r="M11318" s="2" t="s">
        <v>48</v>
      </c>
    </row>
    <row r="11319" spans="1:13" ht="14.25" hidden="1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3"/>
      <c r="J11319" s="2" t="s">
        <v>15</v>
      </c>
      <c r="K11319" s="2" t="s">
        <v>22</v>
      </c>
      <c r="L11319" s="2">
        <v>257.19</v>
      </c>
      <c r="M11319" s="2" t="s">
        <v>34</v>
      </c>
    </row>
    <row r="11320" spans="1:13" ht="14.25" hidden="1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3"/>
      <c r="J11320" s="2" t="s">
        <v>15</v>
      </c>
      <c r="K11320" s="2" t="s">
        <v>16</v>
      </c>
      <c r="L11320" s="2">
        <v>18.54</v>
      </c>
      <c r="M11320" s="2" t="s">
        <v>28</v>
      </c>
    </row>
    <row r="11321" spans="1:13" ht="14.25" hidden="1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3"/>
      <c r="J11321" s="2" t="s">
        <v>21</v>
      </c>
      <c r="K11321" s="2" t="s">
        <v>22</v>
      </c>
      <c r="L11321" s="2">
        <v>257.70999999999998</v>
      </c>
      <c r="M11321" s="2" t="s">
        <v>34</v>
      </c>
    </row>
    <row r="11322" spans="1:13" ht="14.25" customHeight="1" x14ac:dyDescent="0.3">
      <c r="A11322" s="2" t="s">
        <v>11353</v>
      </c>
      <c r="B11322" s="2" t="s">
        <v>19</v>
      </c>
      <c r="C11322" s="2" t="s">
        <v>14</v>
      </c>
      <c r="D11322" s="8">
        <v>1004.52</v>
      </c>
      <c r="E11322" s="11">
        <v>0.46</v>
      </c>
      <c r="F11322" s="18">
        <v>1</v>
      </c>
      <c r="G11322" s="15">
        <v>45310</v>
      </c>
      <c r="H11322" s="3">
        <v>45317</v>
      </c>
      <c r="I11322" s="2">
        <f>DATEDIF(G11322,H11322,"d")</f>
        <v>7</v>
      </c>
      <c r="J11322" s="2" t="s">
        <v>15</v>
      </c>
      <c r="K11322" s="2" t="s">
        <v>27</v>
      </c>
      <c r="L11322" s="2">
        <v>92.96</v>
      </c>
      <c r="M11322" s="2" t="s">
        <v>48</v>
      </c>
    </row>
    <row r="11323" spans="1:13" ht="14.25" hidden="1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3"/>
      <c r="J11323" s="2" t="s">
        <v>31</v>
      </c>
      <c r="K11323" s="2" t="s">
        <v>22</v>
      </c>
      <c r="L11323" s="2">
        <v>565.39</v>
      </c>
      <c r="M11323" s="2" t="s">
        <v>17</v>
      </c>
    </row>
    <row r="11324" spans="1:13" ht="14.25" hidden="1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3"/>
      <c r="J11324" s="2" t="s">
        <v>21</v>
      </c>
      <c r="K11324" s="2" t="s">
        <v>22</v>
      </c>
      <c r="L11324" s="2">
        <v>734.39</v>
      </c>
      <c r="M11324" s="2" t="s">
        <v>48</v>
      </c>
    </row>
    <row r="11325" spans="1:13" ht="14.25" hidden="1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3"/>
      <c r="J11325" s="2" t="s">
        <v>31</v>
      </c>
      <c r="K11325" s="2" t="s">
        <v>16</v>
      </c>
      <c r="L11325" s="2">
        <v>135.33000000000001</v>
      </c>
      <c r="M11325" s="2" t="s">
        <v>28</v>
      </c>
    </row>
    <row r="11326" spans="1:13" ht="14.25" hidden="1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3"/>
      <c r="J11326" s="2" t="s">
        <v>31</v>
      </c>
      <c r="K11326" s="2" t="s">
        <v>27</v>
      </c>
      <c r="L11326" s="2">
        <v>37</v>
      </c>
      <c r="M11326" s="2" t="s">
        <v>17</v>
      </c>
    </row>
    <row r="11327" spans="1:13" ht="14.25" hidden="1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3"/>
      <c r="J11327" s="2" t="s">
        <v>31</v>
      </c>
      <c r="K11327" s="2" t="s">
        <v>27</v>
      </c>
      <c r="L11327" s="2">
        <v>597.54999999999995</v>
      </c>
      <c r="M11327" s="2" t="s">
        <v>17</v>
      </c>
    </row>
    <row r="11328" spans="1:13" ht="14.25" hidden="1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3"/>
      <c r="J11328" s="2" t="s">
        <v>21</v>
      </c>
      <c r="K11328" s="2" t="s">
        <v>27</v>
      </c>
      <c r="L11328" s="2">
        <v>549.96</v>
      </c>
      <c r="M11328" s="2" t="s">
        <v>48</v>
      </c>
    </row>
    <row r="11329" spans="1:13" ht="14.25" hidden="1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3"/>
      <c r="J11329" s="2" t="s">
        <v>31</v>
      </c>
      <c r="K11329" s="2" t="s">
        <v>22</v>
      </c>
      <c r="L11329" s="2">
        <v>793.21</v>
      </c>
      <c r="M11329" s="2" t="s">
        <v>17</v>
      </c>
    </row>
    <row r="11330" spans="1:13" ht="14.25" hidden="1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3"/>
      <c r="J11330" s="2" t="s">
        <v>31</v>
      </c>
      <c r="K11330" s="2" t="s">
        <v>16</v>
      </c>
      <c r="L11330" s="2">
        <v>162.44999999999999</v>
      </c>
      <c r="M11330" s="2" t="s">
        <v>28</v>
      </c>
    </row>
    <row r="11331" spans="1:13" ht="14.25" hidden="1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3"/>
      <c r="J11331" s="2" t="s">
        <v>31</v>
      </c>
      <c r="K11331" s="2" t="s">
        <v>27</v>
      </c>
      <c r="L11331" s="2">
        <v>368.56</v>
      </c>
      <c r="M11331" s="2" t="s">
        <v>34</v>
      </c>
    </row>
    <row r="11332" spans="1:13" ht="14.25" hidden="1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3"/>
      <c r="J11332" s="2" t="s">
        <v>15</v>
      </c>
      <c r="K11332" s="2" t="s">
        <v>22</v>
      </c>
      <c r="L11332" s="2">
        <v>248.36</v>
      </c>
      <c r="M11332" s="2" t="s">
        <v>48</v>
      </c>
    </row>
    <row r="11333" spans="1:13" ht="14.25" hidden="1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3"/>
      <c r="J11333" s="2" t="s">
        <v>31</v>
      </c>
      <c r="K11333" s="2" t="s">
        <v>22</v>
      </c>
      <c r="L11333" s="2">
        <v>468.68</v>
      </c>
      <c r="M11333" s="2" t="s">
        <v>28</v>
      </c>
    </row>
    <row r="11334" spans="1:13" ht="14.25" hidden="1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3"/>
      <c r="J11334" s="2" t="s">
        <v>21</v>
      </c>
      <c r="K11334" s="2" t="s">
        <v>16</v>
      </c>
      <c r="L11334" s="2">
        <v>116.15</v>
      </c>
      <c r="M11334" s="2" t="s">
        <v>23</v>
      </c>
    </row>
    <row r="11335" spans="1:13" ht="14.25" hidden="1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3"/>
      <c r="J11335" s="2" t="s">
        <v>15</v>
      </c>
      <c r="K11335" s="2" t="s">
        <v>22</v>
      </c>
      <c r="L11335" s="2">
        <v>356.71</v>
      </c>
      <c r="M11335" s="2" t="s">
        <v>28</v>
      </c>
    </row>
    <row r="11336" spans="1:13" ht="14.25" hidden="1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3"/>
      <c r="J11336" s="2" t="s">
        <v>31</v>
      </c>
      <c r="K11336" s="2" t="s">
        <v>22</v>
      </c>
      <c r="L11336" s="2">
        <v>916.05</v>
      </c>
      <c r="M11336" s="2" t="s">
        <v>23</v>
      </c>
    </row>
    <row r="11337" spans="1:13" ht="14.25" hidden="1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3"/>
      <c r="J11337" s="2" t="s">
        <v>15</v>
      </c>
      <c r="K11337" s="2" t="s">
        <v>16</v>
      </c>
      <c r="L11337" s="2">
        <v>609.07000000000005</v>
      </c>
      <c r="M11337" s="2" t="s">
        <v>34</v>
      </c>
    </row>
    <row r="11338" spans="1:13" ht="14.25" customHeight="1" x14ac:dyDescent="0.3">
      <c r="A11338" s="2" t="s">
        <v>11369</v>
      </c>
      <c r="B11338" s="2" t="s">
        <v>19</v>
      </c>
      <c r="C11338" s="2" t="s">
        <v>33</v>
      </c>
      <c r="D11338" s="8">
        <v>4154.9399999999996</v>
      </c>
      <c r="E11338" s="11">
        <v>0.01</v>
      </c>
      <c r="F11338" s="18">
        <v>8</v>
      </c>
      <c r="G11338" s="15">
        <v>45494</v>
      </c>
      <c r="H11338" s="3">
        <v>45496</v>
      </c>
      <c r="I11338" s="2">
        <f>DATEDIF(G11338,H11338,"d")</f>
        <v>2</v>
      </c>
      <c r="J11338" s="2" t="s">
        <v>21</v>
      </c>
      <c r="K11338" s="2" t="s">
        <v>22</v>
      </c>
      <c r="L11338" s="2">
        <v>614.03</v>
      </c>
      <c r="M11338" s="2" t="s">
        <v>23</v>
      </c>
    </row>
    <row r="11339" spans="1:13" ht="14.25" hidden="1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3"/>
      <c r="J11339" s="2" t="s">
        <v>15</v>
      </c>
      <c r="K11339" s="2" t="s">
        <v>22</v>
      </c>
      <c r="L11339" s="2">
        <v>279.39999999999998</v>
      </c>
      <c r="M11339" s="2" t="s">
        <v>48</v>
      </c>
    </row>
    <row r="11340" spans="1:13" ht="14.25" hidden="1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3"/>
      <c r="J11340" s="2" t="s">
        <v>21</v>
      </c>
      <c r="K11340" s="2" t="s">
        <v>22</v>
      </c>
      <c r="L11340" s="2">
        <v>164.29</v>
      </c>
      <c r="M11340" s="2" t="s">
        <v>34</v>
      </c>
    </row>
    <row r="11341" spans="1:13" ht="14.25" customHeight="1" x14ac:dyDescent="0.3">
      <c r="A11341" s="2" t="s">
        <v>11372</v>
      </c>
      <c r="B11341" s="2" t="s">
        <v>19</v>
      </c>
      <c r="C11341" s="2" t="s">
        <v>26</v>
      </c>
      <c r="D11341" s="8">
        <v>2831.45</v>
      </c>
      <c r="E11341" s="11">
        <v>0.27</v>
      </c>
      <c r="F11341" s="18">
        <v>8</v>
      </c>
      <c r="G11341" s="15">
        <v>45109</v>
      </c>
      <c r="H11341" s="3">
        <v>45116</v>
      </c>
      <c r="I11341" s="2">
        <f>DATEDIF(G11341,H11341,"d")</f>
        <v>7</v>
      </c>
      <c r="J11341" s="2" t="s">
        <v>31</v>
      </c>
      <c r="K11341" s="2" t="s">
        <v>27</v>
      </c>
      <c r="L11341" s="2">
        <v>533.19000000000005</v>
      </c>
      <c r="M11341" s="2" t="s">
        <v>34</v>
      </c>
    </row>
    <row r="11342" spans="1:13" ht="14.25" hidden="1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3"/>
      <c r="J11342" s="2" t="s">
        <v>15</v>
      </c>
      <c r="K11342" s="2" t="s">
        <v>27</v>
      </c>
      <c r="L11342" s="2">
        <v>37.979999999999997</v>
      </c>
      <c r="M11342" s="2" t="s">
        <v>48</v>
      </c>
    </row>
    <row r="11343" spans="1:13" ht="14.25" customHeight="1" x14ac:dyDescent="0.3">
      <c r="A11343" s="2" t="s">
        <v>11374</v>
      </c>
      <c r="B11343" s="2" t="s">
        <v>19</v>
      </c>
      <c r="C11343" s="2" t="s">
        <v>26</v>
      </c>
      <c r="D11343" s="8">
        <v>2945.87</v>
      </c>
      <c r="E11343" s="11">
        <v>0.24</v>
      </c>
      <c r="F11343" s="18">
        <v>3</v>
      </c>
      <c r="G11343" s="15">
        <v>45274</v>
      </c>
      <c r="H11343" s="3">
        <v>45281</v>
      </c>
      <c r="I11343" s="2">
        <f t="shared" ref="I11343:I11345" si="503">DATEDIF(G11343,H11343,"d")</f>
        <v>7</v>
      </c>
      <c r="J11343" s="2" t="s">
        <v>15</v>
      </c>
      <c r="K11343" s="2" t="s">
        <v>22</v>
      </c>
      <c r="L11343" s="2">
        <v>409.71</v>
      </c>
      <c r="M11343" s="2" t="s">
        <v>39</v>
      </c>
    </row>
    <row r="11344" spans="1:13" ht="14.25" customHeight="1" x14ac:dyDescent="0.3">
      <c r="A11344" s="2" t="s">
        <v>11375</v>
      </c>
      <c r="B11344" s="2" t="s">
        <v>19</v>
      </c>
      <c r="C11344" s="2" t="s">
        <v>36</v>
      </c>
      <c r="D11344" s="8">
        <v>2009.35</v>
      </c>
      <c r="E11344" s="11">
        <v>0.16</v>
      </c>
      <c r="F11344" s="18">
        <v>6</v>
      </c>
      <c r="G11344" s="15">
        <v>45214</v>
      </c>
      <c r="H11344" s="3">
        <v>45219</v>
      </c>
      <c r="I11344" s="2">
        <f t="shared" si="503"/>
        <v>5</v>
      </c>
      <c r="J11344" s="2" t="s">
        <v>21</v>
      </c>
      <c r="K11344" s="2" t="s">
        <v>22</v>
      </c>
      <c r="L11344" s="2">
        <v>428.56</v>
      </c>
      <c r="M11344" s="2" t="s">
        <v>17</v>
      </c>
    </row>
    <row r="11345" spans="1:13" ht="14.25" customHeight="1" x14ac:dyDescent="0.3">
      <c r="A11345" s="2" t="s">
        <v>11376</v>
      </c>
      <c r="B11345" s="2" t="s">
        <v>19</v>
      </c>
      <c r="C11345" s="2" t="s">
        <v>26</v>
      </c>
      <c r="D11345" s="8">
        <v>582.15</v>
      </c>
      <c r="E11345" s="11">
        <v>0.17</v>
      </c>
      <c r="F11345" s="18">
        <v>6</v>
      </c>
      <c r="G11345" s="15">
        <v>45130</v>
      </c>
      <c r="H11345" s="3">
        <v>45132</v>
      </c>
      <c r="I11345" s="2">
        <f t="shared" si="503"/>
        <v>2</v>
      </c>
      <c r="J11345" s="2" t="s">
        <v>31</v>
      </c>
      <c r="K11345" s="2" t="s">
        <v>22</v>
      </c>
      <c r="L11345" s="2">
        <v>164.68</v>
      </c>
      <c r="M11345" s="2" t="s">
        <v>39</v>
      </c>
    </row>
    <row r="11346" spans="1:13" ht="14.25" hidden="1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3"/>
      <c r="J11346" s="2" t="s">
        <v>21</v>
      </c>
      <c r="K11346" s="2" t="s">
        <v>16</v>
      </c>
      <c r="L11346" s="2">
        <v>170.69</v>
      </c>
      <c r="M11346" s="2" t="s">
        <v>48</v>
      </c>
    </row>
    <row r="11347" spans="1:13" ht="14.25" hidden="1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3"/>
      <c r="J11347" s="2" t="s">
        <v>15</v>
      </c>
      <c r="K11347" s="2" t="s">
        <v>27</v>
      </c>
      <c r="L11347" s="2">
        <v>510.91</v>
      </c>
      <c r="M11347" s="2" t="s">
        <v>39</v>
      </c>
    </row>
    <row r="11348" spans="1:13" ht="14.25" hidden="1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3"/>
      <c r="J11348" s="2" t="s">
        <v>21</v>
      </c>
      <c r="K11348" s="2" t="s">
        <v>22</v>
      </c>
      <c r="L11348" s="2">
        <v>657.8</v>
      </c>
      <c r="M11348" s="2" t="s">
        <v>48</v>
      </c>
    </row>
    <row r="11349" spans="1:13" ht="14.25" hidden="1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3"/>
      <c r="J11349" s="2" t="s">
        <v>21</v>
      </c>
      <c r="K11349" s="2" t="s">
        <v>16</v>
      </c>
      <c r="L11349" s="2">
        <v>362.55</v>
      </c>
      <c r="M11349" s="2" t="s">
        <v>39</v>
      </c>
    </row>
    <row r="11350" spans="1:13" ht="14.25" hidden="1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3"/>
      <c r="J11350" s="2" t="s">
        <v>31</v>
      </c>
      <c r="K11350" s="2" t="s">
        <v>16</v>
      </c>
      <c r="L11350" s="2">
        <v>192.82</v>
      </c>
      <c r="M11350" s="2" t="s">
        <v>39</v>
      </c>
    </row>
    <row r="11351" spans="1:13" ht="14.25" hidden="1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3"/>
      <c r="J11351" s="2" t="s">
        <v>15</v>
      </c>
      <c r="K11351" s="2" t="s">
        <v>22</v>
      </c>
      <c r="L11351" s="2">
        <v>458.66</v>
      </c>
      <c r="M11351" s="2" t="s">
        <v>28</v>
      </c>
    </row>
    <row r="11352" spans="1:13" ht="14.25" customHeight="1" x14ac:dyDescent="0.3">
      <c r="A11352" s="2" t="s">
        <v>11383</v>
      </c>
      <c r="B11352" s="2" t="s">
        <v>19</v>
      </c>
      <c r="C11352" s="2" t="s">
        <v>26</v>
      </c>
      <c r="D11352" s="8">
        <v>1864.09</v>
      </c>
      <c r="E11352" s="11">
        <v>0.06</v>
      </c>
      <c r="F11352" s="18">
        <v>4</v>
      </c>
      <c r="G11352" s="15">
        <v>45608</v>
      </c>
      <c r="H11352" s="3">
        <v>45612</v>
      </c>
      <c r="I11352" s="2">
        <f>DATEDIF(G11352,H11352,"d")</f>
        <v>4</v>
      </c>
      <c r="J11352" s="2" t="s">
        <v>21</v>
      </c>
      <c r="K11352" s="2" t="s">
        <v>27</v>
      </c>
      <c r="L11352" s="2">
        <v>396.44</v>
      </c>
      <c r="M11352" s="2" t="s">
        <v>17</v>
      </c>
    </row>
    <row r="11353" spans="1:13" ht="14.25" hidden="1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3"/>
      <c r="J11353" s="2" t="s">
        <v>31</v>
      </c>
      <c r="K11353" s="2" t="s">
        <v>16</v>
      </c>
      <c r="L11353" s="2">
        <v>634.96</v>
      </c>
      <c r="M11353" s="2" t="s">
        <v>23</v>
      </c>
    </row>
    <row r="11354" spans="1:13" ht="14.25" hidden="1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3"/>
      <c r="J11354" s="2" t="s">
        <v>15</v>
      </c>
      <c r="K11354" s="2" t="s">
        <v>22</v>
      </c>
      <c r="L11354" s="2">
        <v>128.66999999999999</v>
      </c>
      <c r="M11354" s="2" t="s">
        <v>23</v>
      </c>
    </row>
    <row r="11355" spans="1:13" ht="14.25" hidden="1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3"/>
      <c r="J11355" s="2" t="s">
        <v>31</v>
      </c>
      <c r="K11355" s="2" t="s">
        <v>22</v>
      </c>
      <c r="L11355" s="2">
        <v>73.239999999999995</v>
      </c>
      <c r="M11355" s="2" t="s">
        <v>34</v>
      </c>
    </row>
    <row r="11356" spans="1:13" ht="14.25" hidden="1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3"/>
      <c r="J11356" s="2" t="s">
        <v>31</v>
      </c>
      <c r="K11356" s="2" t="s">
        <v>27</v>
      </c>
      <c r="L11356" s="2">
        <v>690.95</v>
      </c>
      <c r="M11356" s="2" t="s">
        <v>28</v>
      </c>
    </row>
    <row r="11357" spans="1:13" ht="14.25" hidden="1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3"/>
      <c r="J11357" s="2" t="s">
        <v>31</v>
      </c>
      <c r="K11357" s="2" t="s">
        <v>27</v>
      </c>
      <c r="L11357" s="2">
        <v>488.67</v>
      </c>
      <c r="M11357" s="2" t="s">
        <v>48</v>
      </c>
    </row>
    <row r="11358" spans="1:13" ht="14.25" hidden="1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3"/>
      <c r="J11358" s="2" t="s">
        <v>15</v>
      </c>
      <c r="K11358" s="2" t="s">
        <v>22</v>
      </c>
      <c r="L11358" s="2">
        <v>635.05999999999995</v>
      </c>
      <c r="M11358" s="2" t="s">
        <v>48</v>
      </c>
    </row>
    <row r="11359" spans="1:13" ht="14.25" hidden="1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3"/>
      <c r="J11359" s="2" t="s">
        <v>15</v>
      </c>
      <c r="K11359" s="2" t="s">
        <v>16</v>
      </c>
      <c r="L11359" s="2">
        <v>438</v>
      </c>
      <c r="M11359" s="2" t="s">
        <v>34</v>
      </c>
    </row>
    <row r="11360" spans="1:13" ht="14.25" hidden="1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3"/>
      <c r="J11360" s="2" t="s">
        <v>31</v>
      </c>
      <c r="K11360" s="2" t="s">
        <v>27</v>
      </c>
      <c r="L11360" s="2">
        <v>1033.73</v>
      </c>
      <c r="M11360" s="2" t="s">
        <v>28</v>
      </c>
    </row>
    <row r="11361" spans="1:13" ht="14.25" customHeight="1" x14ac:dyDescent="0.3">
      <c r="A11361" s="2" t="s">
        <v>11392</v>
      </c>
      <c r="B11361" s="2" t="s">
        <v>19</v>
      </c>
      <c r="C11361" s="2" t="s">
        <v>14</v>
      </c>
      <c r="D11361" s="8">
        <v>1177.6199999999999</v>
      </c>
      <c r="E11361" s="11">
        <v>0.44</v>
      </c>
      <c r="F11361" s="18">
        <v>3</v>
      </c>
      <c r="G11361" s="15">
        <v>45543</v>
      </c>
      <c r="H11361" s="3">
        <v>45549</v>
      </c>
      <c r="I11361" s="2">
        <f>DATEDIF(G11361,H11361,"d")</f>
        <v>6</v>
      </c>
      <c r="J11361" s="2" t="s">
        <v>15</v>
      </c>
      <c r="K11361" s="2" t="s">
        <v>22</v>
      </c>
      <c r="L11361" s="2">
        <v>350.96</v>
      </c>
      <c r="M11361" s="2" t="s">
        <v>28</v>
      </c>
    </row>
    <row r="11362" spans="1:13" ht="14.25" hidden="1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3"/>
      <c r="J11362" s="2" t="s">
        <v>31</v>
      </c>
      <c r="K11362" s="2" t="s">
        <v>27</v>
      </c>
      <c r="L11362" s="2">
        <v>8.7899999999999991</v>
      </c>
      <c r="M11362" s="2" t="s">
        <v>17</v>
      </c>
    </row>
    <row r="11363" spans="1:13" ht="14.25" customHeight="1" x14ac:dyDescent="0.3">
      <c r="A11363" s="2" t="s">
        <v>11394</v>
      </c>
      <c r="B11363" s="2" t="s">
        <v>19</v>
      </c>
      <c r="C11363" s="2" t="s">
        <v>36</v>
      </c>
      <c r="D11363" s="8">
        <v>4345.8</v>
      </c>
      <c r="E11363" s="11">
        <v>0.2</v>
      </c>
      <c r="F11363" s="18">
        <v>9</v>
      </c>
      <c r="G11363" s="15">
        <v>45395</v>
      </c>
      <c r="H11363" s="3">
        <v>45399</v>
      </c>
      <c r="I11363" s="2">
        <f t="shared" ref="I11363:I11364" si="504">DATEDIF(G11363,H11363,"d")</f>
        <v>4</v>
      </c>
      <c r="J11363" s="2" t="s">
        <v>31</v>
      </c>
      <c r="K11363" s="2" t="s">
        <v>16</v>
      </c>
      <c r="L11363" s="2">
        <v>993.72</v>
      </c>
      <c r="M11363" s="2" t="s">
        <v>23</v>
      </c>
    </row>
    <row r="11364" spans="1:13" ht="14.25" customHeight="1" x14ac:dyDescent="0.3">
      <c r="A11364" s="2" t="s">
        <v>11395</v>
      </c>
      <c r="B11364" s="2" t="s">
        <v>19</v>
      </c>
      <c r="C11364" s="2" t="s">
        <v>26</v>
      </c>
      <c r="D11364" s="8">
        <v>2665.27</v>
      </c>
      <c r="E11364" s="11">
        <v>0.31</v>
      </c>
      <c r="F11364" s="18">
        <v>7</v>
      </c>
      <c r="G11364" s="15">
        <v>45418</v>
      </c>
      <c r="H11364" s="3">
        <v>45425</v>
      </c>
      <c r="I11364" s="2">
        <f t="shared" si="504"/>
        <v>7</v>
      </c>
      <c r="J11364" s="2" t="s">
        <v>21</v>
      </c>
      <c r="K11364" s="2" t="s">
        <v>27</v>
      </c>
      <c r="L11364" s="2">
        <v>756.33</v>
      </c>
      <c r="M11364" s="2" t="s">
        <v>28</v>
      </c>
    </row>
    <row r="11365" spans="1:13" ht="14.25" hidden="1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3"/>
      <c r="J11365" s="2" t="s">
        <v>15</v>
      </c>
      <c r="K11365" s="2" t="s">
        <v>16</v>
      </c>
      <c r="L11365" s="2">
        <v>1358.03</v>
      </c>
      <c r="M11365" s="2" t="s">
        <v>28</v>
      </c>
    </row>
    <row r="11366" spans="1:13" ht="14.25" hidden="1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3"/>
      <c r="J11366" s="2" t="s">
        <v>31</v>
      </c>
      <c r="K11366" s="2" t="s">
        <v>16</v>
      </c>
      <c r="L11366" s="2">
        <v>111.65</v>
      </c>
      <c r="M11366" s="2" t="s">
        <v>48</v>
      </c>
    </row>
    <row r="11367" spans="1:13" ht="14.25" hidden="1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3"/>
      <c r="J11367" s="2" t="s">
        <v>31</v>
      </c>
      <c r="K11367" s="2" t="s">
        <v>22</v>
      </c>
      <c r="L11367" s="2">
        <v>1205.82</v>
      </c>
      <c r="M11367" s="2" t="s">
        <v>17</v>
      </c>
    </row>
    <row r="11368" spans="1:13" ht="14.25" hidden="1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3"/>
      <c r="J11368" s="2" t="s">
        <v>21</v>
      </c>
      <c r="K11368" s="2" t="s">
        <v>22</v>
      </c>
      <c r="L11368" s="2">
        <v>512.9</v>
      </c>
      <c r="M11368" s="2" t="s">
        <v>17</v>
      </c>
    </row>
    <row r="11369" spans="1:13" ht="14.25" customHeight="1" x14ac:dyDescent="0.3">
      <c r="A11369" s="2" t="s">
        <v>11400</v>
      </c>
      <c r="B11369" s="2" t="s">
        <v>19</v>
      </c>
      <c r="C11369" s="2" t="s">
        <v>33</v>
      </c>
      <c r="D11369" s="8">
        <v>2609.8000000000002</v>
      </c>
      <c r="E11369" s="11">
        <v>0.45</v>
      </c>
      <c r="F11369" s="18">
        <v>8</v>
      </c>
      <c r="G11369" s="15">
        <v>44983</v>
      </c>
      <c r="H11369" s="3">
        <v>44989</v>
      </c>
      <c r="I11369" s="2">
        <f>DATEDIF(G11369,H11369,"d")</f>
        <v>6</v>
      </c>
      <c r="J11369" s="2" t="s">
        <v>21</v>
      </c>
      <c r="K11369" s="2" t="s">
        <v>16</v>
      </c>
      <c r="L11369" s="2">
        <v>685.19</v>
      </c>
      <c r="M11369" s="2" t="s">
        <v>28</v>
      </c>
    </row>
    <row r="11370" spans="1:13" ht="14.25" hidden="1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3"/>
      <c r="J11370" s="2" t="s">
        <v>31</v>
      </c>
      <c r="K11370" s="2" t="s">
        <v>22</v>
      </c>
      <c r="L11370" s="2">
        <v>362.51</v>
      </c>
      <c r="M11370" s="2" t="s">
        <v>23</v>
      </c>
    </row>
    <row r="11371" spans="1:13" ht="14.25" hidden="1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3"/>
      <c r="J11371" s="2" t="s">
        <v>31</v>
      </c>
      <c r="K11371" s="2" t="s">
        <v>16</v>
      </c>
      <c r="L11371" s="2">
        <v>663.1</v>
      </c>
      <c r="M11371" s="2" t="s">
        <v>28</v>
      </c>
    </row>
    <row r="11372" spans="1:13" ht="14.25" hidden="1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3"/>
      <c r="J11372" s="2" t="s">
        <v>21</v>
      </c>
      <c r="K11372" s="2" t="s">
        <v>22</v>
      </c>
      <c r="L11372" s="2">
        <v>515.33000000000004</v>
      </c>
      <c r="M11372" s="2" t="s">
        <v>34</v>
      </c>
    </row>
    <row r="11373" spans="1:13" ht="14.25" customHeight="1" x14ac:dyDescent="0.3">
      <c r="A11373" s="2" t="s">
        <v>11404</v>
      </c>
      <c r="B11373" s="2" t="s">
        <v>19</v>
      </c>
      <c r="C11373" s="2" t="s">
        <v>33</v>
      </c>
      <c r="D11373" s="8">
        <v>2142.9499999999998</v>
      </c>
      <c r="E11373" s="11">
        <v>0.08</v>
      </c>
      <c r="F11373" s="18">
        <v>4</v>
      </c>
      <c r="G11373" s="15">
        <v>45088</v>
      </c>
      <c r="H11373" s="3">
        <v>45090</v>
      </c>
      <c r="I11373" s="2">
        <f t="shared" ref="I11373:I11378" si="505">DATEDIF(G11373,H11373,"d")</f>
        <v>2</v>
      </c>
      <c r="J11373" s="2" t="s">
        <v>21</v>
      </c>
      <c r="K11373" s="2" t="s">
        <v>16</v>
      </c>
      <c r="L11373" s="2">
        <v>107.6</v>
      </c>
      <c r="M11373" s="2" t="s">
        <v>28</v>
      </c>
    </row>
    <row r="11374" spans="1:13" ht="14.25" customHeight="1" x14ac:dyDescent="0.3">
      <c r="A11374" s="2" t="s">
        <v>11405</v>
      </c>
      <c r="B11374" s="2" t="s">
        <v>19</v>
      </c>
      <c r="C11374" s="2" t="s">
        <v>20</v>
      </c>
      <c r="D11374" s="8">
        <v>3663.74</v>
      </c>
      <c r="E11374" s="11">
        <v>0.17</v>
      </c>
      <c r="F11374" s="18">
        <v>9</v>
      </c>
      <c r="G11374" s="15">
        <v>45473</v>
      </c>
      <c r="H11374" s="3">
        <v>45478</v>
      </c>
      <c r="I11374" s="2">
        <f t="shared" si="505"/>
        <v>5</v>
      </c>
      <c r="J11374" s="2" t="s">
        <v>15</v>
      </c>
      <c r="K11374" s="2" t="s">
        <v>16</v>
      </c>
      <c r="L11374" s="2">
        <v>678.03</v>
      </c>
      <c r="M11374" s="2" t="s">
        <v>23</v>
      </c>
    </row>
    <row r="11375" spans="1:13" ht="14.25" customHeight="1" x14ac:dyDescent="0.3">
      <c r="A11375" s="2" t="s">
        <v>11406</v>
      </c>
      <c r="B11375" s="2" t="s">
        <v>19</v>
      </c>
      <c r="C11375" s="2" t="s">
        <v>33</v>
      </c>
      <c r="D11375" s="8">
        <v>2291.4699999999998</v>
      </c>
      <c r="E11375" s="11">
        <v>0.37</v>
      </c>
      <c r="F11375" s="18">
        <v>9</v>
      </c>
      <c r="G11375" s="15">
        <v>45453</v>
      </c>
      <c r="H11375" s="3">
        <v>45457</v>
      </c>
      <c r="I11375" s="2">
        <f t="shared" si="505"/>
        <v>4</v>
      </c>
      <c r="J11375" s="2" t="s">
        <v>21</v>
      </c>
      <c r="K11375" s="2" t="s">
        <v>22</v>
      </c>
      <c r="L11375" s="2">
        <v>343.19</v>
      </c>
      <c r="M11375" s="2" t="s">
        <v>39</v>
      </c>
    </row>
    <row r="11376" spans="1:13" ht="14.25" customHeight="1" x14ac:dyDescent="0.3">
      <c r="A11376" s="2" t="s">
        <v>11407</v>
      </c>
      <c r="B11376" s="2" t="s">
        <v>19</v>
      </c>
      <c r="C11376" s="2" t="s">
        <v>33</v>
      </c>
      <c r="D11376" s="8">
        <v>3724.33</v>
      </c>
      <c r="E11376" s="11">
        <v>0.28000000000000003</v>
      </c>
      <c r="F11376" s="18">
        <v>9</v>
      </c>
      <c r="G11376" s="15">
        <v>44946</v>
      </c>
      <c r="H11376" s="3">
        <v>44952</v>
      </c>
      <c r="I11376" s="2">
        <f t="shared" si="505"/>
        <v>6</v>
      </c>
      <c r="J11376" s="2" t="s">
        <v>15</v>
      </c>
      <c r="K11376" s="2" t="s">
        <v>22</v>
      </c>
      <c r="L11376" s="2">
        <v>502.14</v>
      </c>
      <c r="M11376" s="2" t="s">
        <v>23</v>
      </c>
    </row>
    <row r="11377" spans="1:13" ht="14.25" customHeight="1" x14ac:dyDescent="0.3">
      <c r="A11377" s="2" t="s">
        <v>11408</v>
      </c>
      <c r="B11377" s="2" t="s">
        <v>19</v>
      </c>
      <c r="C11377" s="2" t="s">
        <v>20</v>
      </c>
      <c r="D11377" s="8">
        <v>4971.53</v>
      </c>
      <c r="E11377" s="11">
        <v>0.16</v>
      </c>
      <c r="F11377" s="18">
        <v>4</v>
      </c>
      <c r="G11377" s="15">
        <v>45402</v>
      </c>
      <c r="H11377" s="3">
        <v>45409</v>
      </c>
      <c r="I11377" s="2">
        <f t="shared" si="505"/>
        <v>7</v>
      </c>
      <c r="J11377" s="2" t="s">
        <v>21</v>
      </c>
      <c r="K11377" s="2" t="s">
        <v>22</v>
      </c>
      <c r="L11377" s="2">
        <v>830.62</v>
      </c>
      <c r="M11377" s="2" t="s">
        <v>48</v>
      </c>
    </row>
    <row r="11378" spans="1:13" ht="14.25" customHeight="1" x14ac:dyDescent="0.3">
      <c r="A11378" s="2" t="s">
        <v>11409</v>
      </c>
      <c r="B11378" s="2" t="s">
        <v>19</v>
      </c>
      <c r="C11378" s="2" t="s">
        <v>33</v>
      </c>
      <c r="D11378" s="8">
        <v>1386.23</v>
      </c>
      <c r="E11378" s="11">
        <v>0.18</v>
      </c>
      <c r="F11378" s="18">
        <v>6</v>
      </c>
      <c r="G11378" s="15">
        <v>44964</v>
      </c>
      <c r="H11378" s="3">
        <v>44969</v>
      </c>
      <c r="I11378" s="2">
        <f t="shared" si="505"/>
        <v>5</v>
      </c>
      <c r="J11378" s="2" t="s">
        <v>31</v>
      </c>
      <c r="K11378" s="2" t="s">
        <v>27</v>
      </c>
      <c r="L11378" s="2">
        <v>234.36</v>
      </c>
      <c r="M11378" s="2" t="s">
        <v>39</v>
      </c>
    </row>
    <row r="11379" spans="1:13" ht="14.25" hidden="1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3"/>
      <c r="J11379" s="2" t="s">
        <v>15</v>
      </c>
      <c r="K11379" s="2" t="s">
        <v>22</v>
      </c>
      <c r="L11379" s="2">
        <v>622.45000000000005</v>
      </c>
      <c r="M11379" s="2" t="s">
        <v>23</v>
      </c>
    </row>
    <row r="11380" spans="1:13" ht="14.25" hidden="1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3"/>
      <c r="J11380" s="2" t="s">
        <v>15</v>
      </c>
      <c r="K11380" s="2" t="s">
        <v>16</v>
      </c>
      <c r="L11380" s="2">
        <v>420.94</v>
      </c>
      <c r="M11380" s="2" t="s">
        <v>17</v>
      </c>
    </row>
    <row r="11381" spans="1:13" ht="14.25" hidden="1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3"/>
      <c r="J11381" s="2" t="s">
        <v>31</v>
      </c>
      <c r="K11381" s="2" t="s">
        <v>22</v>
      </c>
      <c r="L11381" s="2">
        <v>253.34</v>
      </c>
      <c r="M11381" s="2" t="s">
        <v>48</v>
      </c>
    </row>
    <row r="11382" spans="1:13" ht="14.25" hidden="1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3"/>
      <c r="J11382" s="2" t="s">
        <v>31</v>
      </c>
      <c r="K11382" s="2" t="s">
        <v>16</v>
      </c>
      <c r="L11382" s="2">
        <v>462.49</v>
      </c>
      <c r="M11382" s="2" t="s">
        <v>39</v>
      </c>
    </row>
    <row r="11383" spans="1:13" ht="14.25" hidden="1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3"/>
      <c r="J11383" s="2" t="s">
        <v>21</v>
      </c>
      <c r="K11383" s="2" t="s">
        <v>22</v>
      </c>
      <c r="L11383" s="2">
        <v>296.07</v>
      </c>
      <c r="M11383" s="2" t="s">
        <v>28</v>
      </c>
    </row>
    <row r="11384" spans="1:13" ht="14.25" customHeight="1" x14ac:dyDescent="0.3">
      <c r="A11384" s="2" t="s">
        <v>11415</v>
      </c>
      <c r="B11384" s="2" t="s">
        <v>19</v>
      </c>
      <c r="C11384" s="2" t="s">
        <v>20</v>
      </c>
      <c r="D11384" s="8">
        <v>454.7</v>
      </c>
      <c r="E11384" s="11">
        <v>0.38</v>
      </c>
      <c r="F11384" s="18">
        <v>4</v>
      </c>
      <c r="G11384" s="15">
        <v>45319</v>
      </c>
      <c r="H11384" s="3">
        <v>45324</v>
      </c>
      <c r="I11384" s="2">
        <f>DATEDIF(G11384,H11384,"d")</f>
        <v>5</v>
      </c>
      <c r="J11384" s="2" t="s">
        <v>15</v>
      </c>
      <c r="K11384" s="2" t="s">
        <v>16</v>
      </c>
      <c r="L11384" s="2">
        <v>52.95</v>
      </c>
      <c r="M11384" s="2" t="s">
        <v>39</v>
      </c>
    </row>
    <row r="11385" spans="1:13" ht="14.25" hidden="1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3"/>
      <c r="J11385" s="2" t="s">
        <v>31</v>
      </c>
      <c r="K11385" s="2" t="s">
        <v>16</v>
      </c>
      <c r="L11385" s="2">
        <v>998.41</v>
      </c>
      <c r="M11385" s="2" t="s">
        <v>39</v>
      </c>
    </row>
    <row r="11386" spans="1:13" ht="14.25" hidden="1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3"/>
      <c r="J11386" s="2" t="s">
        <v>15</v>
      </c>
      <c r="K11386" s="2" t="s">
        <v>27</v>
      </c>
      <c r="L11386" s="2">
        <v>480.2</v>
      </c>
      <c r="M11386" s="2" t="s">
        <v>28</v>
      </c>
    </row>
    <row r="11387" spans="1:13" ht="14.25" hidden="1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3"/>
      <c r="J11387" s="2" t="s">
        <v>15</v>
      </c>
      <c r="K11387" s="2" t="s">
        <v>27</v>
      </c>
      <c r="L11387" s="2">
        <v>423.21</v>
      </c>
      <c r="M11387" s="2" t="s">
        <v>23</v>
      </c>
    </row>
    <row r="11388" spans="1:13" ht="14.25" hidden="1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3"/>
      <c r="J11388" s="2" t="s">
        <v>21</v>
      </c>
      <c r="K11388" s="2" t="s">
        <v>16</v>
      </c>
      <c r="L11388" s="2">
        <v>189.88</v>
      </c>
      <c r="M11388" s="2" t="s">
        <v>23</v>
      </c>
    </row>
    <row r="11389" spans="1:13" ht="14.25" hidden="1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3"/>
      <c r="J11389" s="2" t="s">
        <v>15</v>
      </c>
      <c r="K11389" s="2" t="s">
        <v>16</v>
      </c>
      <c r="L11389" s="2">
        <v>128.5</v>
      </c>
      <c r="M11389" s="2" t="s">
        <v>48</v>
      </c>
    </row>
    <row r="11390" spans="1:13" ht="14.25" hidden="1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3"/>
      <c r="J11390" s="2" t="s">
        <v>21</v>
      </c>
      <c r="K11390" s="2" t="s">
        <v>16</v>
      </c>
      <c r="L11390" s="2">
        <v>332.1</v>
      </c>
      <c r="M11390" s="2" t="s">
        <v>34</v>
      </c>
    </row>
    <row r="11391" spans="1:13" ht="14.25" hidden="1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3"/>
      <c r="J11391" s="2" t="s">
        <v>15</v>
      </c>
      <c r="K11391" s="2" t="s">
        <v>22</v>
      </c>
      <c r="L11391" s="2">
        <v>803.64</v>
      </c>
      <c r="M11391" s="2" t="s">
        <v>23</v>
      </c>
    </row>
    <row r="11392" spans="1:13" ht="14.25" hidden="1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3"/>
      <c r="J11392" s="2" t="s">
        <v>15</v>
      </c>
      <c r="K11392" s="2" t="s">
        <v>22</v>
      </c>
      <c r="L11392" s="2">
        <v>149.06</v>
      </c>
      <c r="M11392" s="2" t="s">
        <v>28</v>
      </c>
    </row>
    <row r="11393" spans="1:13" ht="14.25" customHeight="1" x14ac:dyDescent="0.3">
      <c r="A11393" s="2" t="s">
        <v>11424</v>
      </c>
      <c r="B11393" s="2" t="s">
        <v>19</v>
      </c>
      <c r="C11393" s="2" t="s">
        <v>36</v>
      </c>
      <c r="D11393" s="8">
        <v>2894.12</v>
      </c>
      <c r="E11393" s="11">
        <v>0.44</v>
      </c>
      <c r="F11393" s="18">
        <v>3</v>
      </c>
      <c r="G11393" s="15">
        <v>45302</v>
      </c>
      <c r="H11393" s="3">
        <v>45309</v>
      </c>
      <c r="I11393" s="2">
        <f>DATEDIF(G11393,H11393,"d")</f>
        <v>7</v>
      </c>
      <c r="J11393" s="2" t="s">
        <v>15</v>
      </c>
      <c r="K11393" s="2" t="s">
        <v>22</v>
      </c>
      <c r="L11393" s="2">
        <v>688.53</v>
      </c>
      <c r="M11393" s="2" t="s">
        <v>28</v>
      </c>
    </row>
    <row r="11394" spans="1:13" ht="14.25" hidden="1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3"/>
      <c r="J11394" s="2" t="s">
        <v>21</v>
      </c>
      <c r="K11394" s="2" t="s">
        <v>16</v>
      </c>
      <c r="L11394" s="2">
        <v>124.36</v>
      </c>
      <c r="M11394" s="2" t="s">
        <v>48</v>
      </c>
    </row>
    <row r="11395" spans="1:13" ht="14.25" hidden="1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3"/>
      <c r="J11395" s="2" t="s">
        <v>21</v>
      </c>
      <c r="K11395" s="2" t="s">
        <v>16</v>
      </c>
      <c r="L11395" s="2">
        <v>148.21</v>
      </c>
      <c r="M11395" s="2" t="s">
        <v>17</v>
      </c>
    </row>
    <row r="11396" spans="1:13" ht="14.25" hidden="1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3"/>
      <c r="J11396" s="2" t="s">
        <v>15</v>
      </c>
      <c r="K11396" s="2" t="s">
        <v>22</v>
      </c>
      <c r="L11396" s="2">
        <v>40.880000000000003</v>
      </c>
      <c r="M11396" s="2" t="s">
        <v>23</v>
      </c>
    </row>
    <row r="11397" spans="1:13" ht="14.25" hidden="1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3"/>
      <c r="J11397" s="2" t="s">
        <v>31</v>
      </c>
      <c r="K11397" s="2" t="s">
        <v>27</v>
      </c>
      <c r="L11397" s="2">
        <v>429.47</v>
      </c>
      <c r="M11397" s="2" t="s">
        <v>28</v>
      </c>
    </row>
    <row r="11398" spans="1:13" ht="14.25" hidden="1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3"/>
      <c r="J11398" s="2" t="s">
        <v>31</v>
      </c>
      <c r="K11398" s="2" t="s">
        <v>27</v>
      </c>
      <c r="L11398" s="2">
        <v>97.14</v>
      </c>
      <c r="M11398" s="2" t="s">
        <v>34</v>
      </c>
    </row>
    <row r="11399" spans="1:13" ht="14.25" hidden="1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3"/>
      <c r="J11399" s="2" t="s">
        <v>31</v>
      </c>
      <c r="K11399" s="2" t="s">
        <v>27</v>
      </c>
      <c r="L11399" s="2">
        <v>611.44000000000005</v>
      </c>
      <c r="M11399" s="2" t="s">
        <v>34</v>
      </c>
    </row>
    <row r="11400" spans="1:13" ht="14.25" hidden="1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3"/>
      <c r="J11400" s="2" t="s">
        <v>31</v>
      </c>
      <c r="K11400" s="2" t="s">
        <v>27</v>
      </c>
      <c r="L11400" s="2">
        <v>370.73</v>
      </c>
      <c r="M11400" s="2" t="s">
        <v>28</v>
      </c>
    </row>
    <row r="11401" spans="1:13" ht="14.25" hidden="1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3"/>
      <c r="J11401" s="2" t="s">
        <v>31</v>
      </c>
      <c r="K11401" s="2" t="s">
        <v>27</v>
      </c>
      <c r="L11401" s="2">
        <v>457.77</v>
      </c>
      <c r="M11401" s="2" t="s">
        <v>28</v>
      </c>
    </row>
    <row r="11402" spans="1:13" ht="14.25" hidden="1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3"/>
      <c r="J11402" s="2" t="s">
        <v>15</v>
      </c>
      <c r="K11402" s="2" t="s">
        <v>27</v>
      </c>
      <c r="L11402" s="2">
        <v>491.51</v>
      </c>
      <c r="M11402" s="2" t="s">
        <v>28</v>
      </c>
    </row>
    <row r="11403" spans="1:13" ht="14.25" hidden="1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3"/>
      <c r="J11403" s="2" t="s">
        <v>31</v>
      </c>
      <c r="K11403" s="2" t="s">
        <v>27</v>
      </c>
      <c r="L11403" s="2">
        <v>153.44</v>
      </c>
      <c r="M11403" s="2" t="s">
        <v>28</v>
      </c>
    </row>
    <row r="11404" spans="1:13" ht="14.25" hidden="1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3"/>
      <c r="J11404" s="2" t="s">
        <v>31</v>
      </c>
      <c r="K11404" s="2" t="s">
        <v>27</v>
      </c>
      <c r="L11404" s="2">
        <v>958.83</v>
      </c>
      <c r="M11404" s="2" t="s">
        <v>17</v>
      </c>
    </row>
    <row r="11405" spans="1:13" ht="14.25" hidden="1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3"/>
      <c r="J11405" s="2" t="s">
        <v>15</v>
      </c>
      <c r="K11405" s="2" t="s">
        <v>22</v>
      </c>
      <c r="L11405" s="2">
        <v>231.85</v>
      </c>
      <c r="M11405" s="2" t="s">
        <v>28</v>
      </c>
    </row>
    <row r="11406" spans="1:13" ht="14.25" hidden="1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3"/>
      <c r="J11406" s="2" t="s">
        <v>31</v>
      </c>
      <c r="K11406" s="2" t="s">
        <v>16</v>
      </c>
      <c r="L11406" s="2">
        <v>9.9499999999999993</v>
      </c>
      <c r="M11406" s="2" t="s">
        <v>48</v>
      </c>
    </row>
    <row r="11407" spans="1:13" ht="14.25" hidden="1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3"/>
      <c r="J11407" s="2" t="s">
        <v>21</v>
      </c>
      <c r="K11407" s="2" t="s">
        <v>22</v>
      </c>
      <c r="L11407" s="2">
        <v>242.53</v>
      </c>
      <c r="M11407" s="2" t="s">
        <v>48</v>
      </c>
    </row>
    <row r="11408" spans="1:13" ht="14.25" hidden="1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3"/>
      <c r="J11408" s="2" t="s">
        <v>31</v>
      </c>
      <c r="K11408" s="2" t="s">
        <v>16</v>
      </c>
      <c r="L11408" s="2">
        <v>387.13</v>
      </c>
      <c r="M11408" s="2" t="s">
        <v>17</v>
      </c>
    </row>
    <row r="11409" spans="1:13" ht="14.25" hidden="1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3"/>
      <c r="J11409" s="2" t="s">
        <v>31</v>
      </c>
      <c r="K11409" s="2" t="s">
        <v>16</v>
      </c>
      <c r="L11409" s="2">
        <v>775.61</v>
      </c>
      <c r="M11409" s="2" t="s">
        <v>39</v>
      </c>
    </row>
    <row r="11410" spans="1:13" ht="14.25" hidden="1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3"/>
      <c r="J11410" s="2" t="s">
        <v>15</v>
      </c>
      <c r="K11410" s="2" t="s">
        <v>16</v>
      </c>
      <c r="L11410" s="2">
        <v>354.48</v>
      </c>
      <c r="M11410" s="2" t="s">
        <v>17</v>
      </c>
    </row>
    <row r="11411" spans="1:13" ht="14.25" customHeight="1" x14ac:dyDescent="0.3">
      <c r="A11411" s="2" t="s">
        <v>11442</v>
      </c>
      <c r="B11411" s="2" t="s">
        <v>19</v>
      </c>
      <c r="C11411" s="2" t="s">
        <v>14</v>
      </c>
      <c r="D11411" s="8">
        <v>1056.8699999999999</v>
      </c>
      <c r="E11411" s="11">
        <v>0.24</v>
      </c>
      <c r="F11411" s="18">
        <v>4</v>
      </c>
      <c r="G11411" s="15">
        <v>45387</v>
      </c>
      <c r="H11411" s="3">
        <v>45391</v>
      </c>
      <c r="I11411" s="2">
        <f>DATEDIF(G11411,H11411,"d")</f>
        <v>4</v>
      </c>
      <c r="J11411" s="2" t="s">
        <v>21</v>
      </c>
      <c r="K11411" s="2" t="s">
        <v>27</v>
      </c>
      <c r="L11411" s="2">
        <v>188.78</v>
      </c>
      <c r="M11411" s="2" t="s">
        <v>28</v>
      </c>
    </row>
    <row r="11412" spans="1:13" ht="14.25" hidden="1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3"/>
      <c r="J11412" s="2" t="s">
        <v>15</v>
      </c>
      <c r="K11412" s="2" t="s">
        <v>16</v>
      </c>
      <c r="L11412" s="2">
        <v>614.32000000000005</v>
      </c>
      <c r="M11412" s="2" t="s">
        <v>39</v>
      </c>
    </row>
    <row r="11413" spans="1:13" ht="14.25" hidden="1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3"/>
      <c r="J11413" s="2" t="s">
        <v>21</v>
      </c>
      <c r="K11413" s="2" t="s">
        <v>22</v>
      </c>
      <c r="L11413" s="2">
        <v>188.97</v>
      </c>
      <c r="M11413" s="2" t="s">
        <v>39</v>
      </c>
    </row>
    <row r="11414" spans="1:13" ht="14.25" hidden="1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3"/>
      <c r="J11414" s="2" t="s">
        <v>15</v>
      </c>
      <c r="K11414" s="2" t="s">
        <v>16</v>
      </c>
      <c r="L11414" s="2">
        <v>799.15</v>
      </c>
      <c r="M11414" s="2" t="s">
        <v>34</v>
      </c>
    </row>
    <row r="11415" spans="1:13" ht="14.25" hidden="1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3"/>
      <c r="J11415" s="2" t="s">
        <v>15</v>
      </c>
      <c r="K11415" s="2" t="s">
        <v>22</v>
      </c>
      <c r="L11415" s="2">
        <v>761.11</v>
      </c>
      <c r="M11415" s="2" t="s">
        <v>48</v>
      </c>
    </row>
    <row r="11416" spans="1:13" ht="14.25" hidden="1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3"/>
      <c r="J11416" s="2" t="s">
        <v>21</v>
      </c>
      <c r="K11416" s="2" t="s">
        <v>22</v>
      </c>
      <c r="L11416" s="2">
        <v>115.24</v>
      </c>
      <c r="M11416" s="2" t="s">
        <v>23</v>
      </c>
    </row>
    <row r="11417" spans="1:13" ht="14.25" customHeight="1" x14ac:dyDescent="0.3">
      <c r="A11417" s="2" t="s">
        <v>11448</v>
      </c>
      <c r="B11417" s="2" t="s">
        <v>19</v>
      </c>
      <c r="C11417" s="2" t="s">
        <v>26</v>
      </c>
      <c r="D11417" s="8">
        <v>4248.24</v>
      </c>
      <c r="E11417" s="11">
        <v>0.02</v>
      </c>
      <c r="F11417" s="18">
        <v>5</v>
      </c>
      <c r="G11417" s="15">
        <v>45144</v>
      </c>
      <c r="H11417" s="3">
        <v>45149</v>
      </c>
      <c r="I11417" s="2">
        <f>DATEDIF(G11417,H11417,"d")</f>
        <v>5</v>
      </c>
      <c r="J11417" s="2" t="s">
        <v>21</v>
      </c>
      <c r="K11417" s="2" t="s">
        <v>22</v>
      </c>
      <c r="L11417" s="2">
        <v>1247.78</v>
      </c>
      <c r="M11417" s="2" t="s">
        <v>17</v>
      </c>
    </row>
    <row r="11418" spans="1:13" ht="14.25" hidden="1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3"/>
      <c r="J11418" s="2" t="s">
        <v>21</v>
      </c>
      <c r="K11418" s="2" t="s">
        <v>27</v>
      </c>
      <c r="L11418" s="2">
        <v>650.52</v>
      </c>
      <c r="M11418" s="2" t="s">
        <v>23</v>
      </c>
    </row>
    <row r="11419" spans="1:13" ht="14.25" hidden="1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3"/>
      <c r="J11419" s="2" t="s">
        <v>21</v>
      </c>
      <c r="K11419" s="2" t="s">
        <v>27</v>
      </c>
      <c r="L11419" s="2">
        <v>516.41999999999996</v>
      </c>
      <c r="M11419" s="2" t="s">
        <v>23</v>
      </c>
    </row>
    <row r="11420" spans="1:13" ht="14.25" hidden="1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3"/>
      <c r="J11420" s="2" t="s">
        <v>31</v>
      </c>
      <c r="K11420" s="2" t="s">
        <v>27</v>
      </c>
      <c r="L11420" s="2">
        <v>1017.28</v>
      </c>
      <c r="M11420" s="2" t="s">
        <v>17</v>
      </c>
    </row>
    <row r="11421" spans="1:13" ht="14.25" hidden="1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3"/>
      <c r="J11421" s="2" t="s">
        <v>31</v>
      </c>
      <c r="K11421" s="2" t="s">
        <v>22</v>
      </c>
      <c r="L11421" s="2">
        <v>459.32</v>
      </c>
      <c r="M11421" s="2" t="s">
        <v>17</v>
      </c>
    </row>
    <row r="11422" spans="1:13" ht="14.25" hidden="1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3"/>
      <c r="J11422" s="2" t="s">
        <v>31</v>
      </c>
      <c r="K11422" s="2" t="s">
        <v>22</v>
      </c>
      <c r="L11422" s="2">
        <v>45.88</v>
      </c>
      <c r="M11422" s="2" t="s">
        <v>28</v>
      </c>
    </row>
    <row r="11423" spans="1:13" ht="14.25" customHeight="1" x14ac:dyDescent="0.3">
      <c r="A11423" s="2" t="s">
        <v>11454</v>
      </c>
      <c r="B11423" s="2" t="s">
        <v>19</v>
      </c>
      <c r="C11423" s="2" t="s">
        <v>26</v>
      </c>
      <c r="D11423" s="8">
        <v>4608.9399999999996</v>
      </c>
      <c r="E11423" s="11">
        <v>0.33</v>
      </c>
      <c r="F11423" s="18">
        <v>3</v>
      </c>
      <c r="G11423" s="15">
        <v>45278</v>
      </c>
      <c r="H11423" s="3">
        <v>45285</v>
      </c>
      <c r="I11423" s="2">
        <f t="shared" ref="I11423:I11425" si="506">DATEDIF(G11423,H11423,"d")</f>
        <v>7</v>
      </c>
      <c r="J11423" s="2" t="s">
        <v>21</v>
      </c>
      <c r="K11423" s="2" t="s">
        <v>22</v>
      </c>
      <c r="L11423" s="2">
        <v>295.87</v>
      </c>
      <c r="M11423" s="2" t="s">
        <v>28</v>
      </c>
    </row>
    <row r="11424" spans="1:13" ht="14.25" customHeight="1" x14ac:dyDescent="0.3">
      <c r="A11424" s="2" t="s">
        <v>11455</v>
      </c>
      <c r="B11424" s="2" t="s">
        <v>19</v>
      </c>
      <c r="C11424" s="2" t="s">
        <v>26</v>
      </c>
      <c r="D11424" s="8">
        <v>1822.38</v>
      </c>
      <c r="E11424" s="11">
        <v>0.4</v>
      </c>
      <c r="F11424" s="18">
        <v>2</v>
      </c>
      <c r="G11424" s="15">
        <v>45237</v>
      </c>
      <c r="H11424" s="3">
        <v>45239</v>
      </c>
      <c r="I11424" s="2">
        <f t="shared" si="506"/>
        <v>2</v>
      </c>
      <c r="J11424" s="2" t="s">
        <v>31</v>
      </c>
      <c r="K11424" s="2" t="s">
        <v>22</v>
      </c>
      <c r="L11424" s="2">
        <v>119.85</v>
      </c>
      <c r="M11424" s="2" t="s">
        <v>34</v>
      </c>
    </row>
    <row r="11425" spans="1:13" ht="14.25" customHeight="1" x14ac:dyDescent="0.3">
      <c r="A11425" s="2" t="s">
        <v>11456</v>
      </c>
      <c r="B11425" s="2" t="s">
        <v>19</v>
      </c>
      <c r="C11425" s="2" t="s">
        <v>14</v>
      </c>
      <c r="D11425" s="8">
        <v>301.5</v>
      </c>
      <c r="E11425" s="11">
        <v>0.27</v>
      </c>
      <c r="F11425" s="18">
        <v>4</v>
      </c>
      <c r="G11425" s="15">
        <v>45407</v>
      </c>
      <c r="H11425" s="3">
        <v>45409</v>
      </c>
      <c r="I11425" s="2">
        <f t="shared" si="506"/>
        <v>2</v>
      </c>
      <c r="J11425" s="2" t="s">
        <v>31</v>
      </c>
      <c r="K11425" s="2" t="s">
        <v>22</v>
      </c>
      <c r="L11425" s="2">
        <v>62.33</v>
      </c>
      <c r="M11425" s="2" t="s">
        <v>23</v>
      </c>
    </row>
    <row r="11426" spans="1:13" ht="14.25" hidden="1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3"/>
      <c r="J11426" s="2" t="s">
        <v>31</v>
      </c>
      <c r="K11426" s="2" t="s">
        <v>22</v>
      </c>
      <c r="L11426" s="2">
        <v>256.54000000000002</v>
      </c>
      <c r="M11426" s="2" t="s">
        <v>17</v>
      </c>
    </row>
    <row r="11427" spans="1:13" ht="14.25" hidden="1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3"/>
      <c r="J11427" s="2" t="s">
        <v>31</v>
      </c>
      <c r="K11427" s="2" t="s">
        <v>22</v>
      </c>
      <c r="L11427" s="2">
        <v>546.28</v>
      </c>
      <c r="M11427" s="2" t="s">
        <v>39</v>
      </c>
    </row>
    <row r="11428" spans="1:13" ht="14.25" customHeight="1" x14ac:dyDescent="0.3">
      <c r="A11428" s="2" t="s">
        <v>11459</v>
      </c>
      <c r="B11428" s="2" t="s">
        <v>19</v>
      </c>
      <c r="C11428" s="2" t="s">
        <v>36</v>
      </c>
      <c r="D11428" s="8">
        <v>2265.58</v>
      </c>
      <c r="E11428" s="11">
        <v>0.13</v>
      </c>
      <c r="F11428" s="18">
        <v>9</v>
      </c>
      <c r="G11428" s="15">
        <v>45334</v>
      </c>
      <c r="H11428" s="3">
        <v>45339</v>
      </c>
      <c r="I11428" s="2">
        <f t="shared" ref="I11428:I11430" si="507">DATEDIF(G11428,H11428,"d")</f>
        <v>5</v>
      </c>
      <c r="J11428" s="2" t="s">
        <v>21</v>
      </c>
      <c r="K11428" s="2" t="s">
        <v>27</v>
      </c>
      <c r="L11428" s="2">
        <v>123.44</v>
      </c>
      <c r="M11428" s="2" t="s">
        <v>48</v>
      </c>
    </row>
    <row r="11429" spans="1:13" ht="14.25" customHeight="1" x14ac:dyDescent="0.3">
      <c r="A11429" s="2" t="s">
        <v>11460</v>
      </c>
      <c r="B11429" s="2" t="s">
        <v>19</v>
      </c>
      <c r="C11429" s="2" t="s">
        <v>26</v>
      </c>
      <c r="D11429" s="8">
        <v>3814.25</v>
      </c>
      <c r="E11429" s="11">
        <v>0.26</v>
      </c>
      <c r="F11429" s="18">
        <v>9</v>
      </c>
      <c r="G11429" s="15">
        <v>45211</v>
      </c>
      <c r="H11429" s="3">
        <v>45213</v>
      </c>
      <c r="I11429" s="2">
        <f t="shared" si="507"/>
        <v>2</v>
      </c>
      <c r="J11429" s="2" t="s">
        <v>15</v>
      </c>
      <c r="K11429" s="2" t="s">
        <v>16</v>
      </c>
      <c r="L11429" s="2">
        <v>686.7</v>
      </c>
      <c r="M11429" s="2" t="s">
        <v>28</v>
      </c>
    </row>
    <row r="11430" spans="1:13" ht="14.25" customHeight="1" x14ac:dyDescent="0.3">
      <c r="A11430" s="2" t="s">
        <v>11461</v>
      </c>
      <c r="B11430" s="2" t="s">
        <v>19</v>
      </c>
      <c r="C11430" s="2" t="s">
        <v>36</v>
      </c>
      <c r="D11430" s="8">
        <v>2596.11</v>
      </c>
      <c r="E11430" s="11">
        <v>0.13</v>
      </c>
      <c r="F11430" s="18">
        <v>6</v>
      </c>
      <c r="G11430" s="15">
        <v>45125</v>
      </c>
      <c r="H11430" s="3">
        <v>45132</v>
      </c>
      <c r="I11430" s="2">
        <f t="shared" si="507"/>
        <v>7</v>
      </c>
      <c r="J11430" s="2" t="s">
        <v>21</v>
      </c>
      <c r="K11430" s="2" t="s">
        <v>22</v>
      </c>
      <c r="L11430" s="2">
        <v>139</v>
      </c>
      <c r="M11430" s="2" t="s">
        <v>39</v>
      </c>
    </row>
    <row r="11431" spans="1:13" ht="14.25" hidden="1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3"/>
      <c r="J11431" s="2" t="s">
        <v>15</v>
      </c>
      <c r="K11431" s="2" t="s">
        <v>27</v>
      </c>
      <c r="L11431" s="2">
        <v>413.69</v>
      </c>
      <c r="M11431" s="2" t="s">
        <v>34</v>
      </c>
    </row>
    <row r="11432" spans="1:13" ht="14.25" hidden="1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3"/>
      <c r="J11432" s="2" t="s">
        <v>21</v>
      </c>
      <c r="K11432" s="2" t="s">
        <v>27</v>
      </c>
      <c r="L11432" s="2">
        <v>239.43</v>
      </c>
      <c r="M11432" s="2" t="s">
        <v>23</v>
      </c>
    </row>
    <row r="11433" spans="1:13" ht="14.25" customHeight="1" x14ac:dyDescent="0.3">
      <c r="A11433" s="2" t="s">
        <v>11464</v>
      </c>
      <c r="B11433" s="2" t="s">
        <v>19</v>
      </c>
      <c r="C11433" s="2" t="s">
        <v>14</v>
      </c>
      <c r="D11433" s="8">
        <v>2163.41</v>
      </c>
      <c r="E11433" s="11">
        <v>0.26</v>
      </c>
      <c r="F11433" s="18">
        <v>6</v>
      </c>
      <c r="G11433" s="15">
        <v>45019</v>
      </c>
      <c r="H11433" s="3">
        <v>45025</v>
      </c>
      <c r="I11433" s="2">
        <f t="shared" ref="I11433:I11434" si="508">DATEDIF(G11433,H11433,"d")</f>
        <v>6</v>
      </c>
      <c r="J11433" s="2" t="s">
        <v>21</v>
      </c>
      <c r="K11433" s="2" t="s">
        <v>22</v>
      </c>
      <c r="L11433" s="2">
        <v>345.32</v>
      </c>
      <c r="M11433" s="2" t="s">
        <v>17</v>
      </c>
    </row>
    <row r="11434" spans="1:13" ht="14.25" customHeight="1" x14ac:dyDescent="0.3">
      <c r="A11434" s="2" t="s">
        <v>11465</v>
      </c>
      <c r="B11434" s="2" t="s">
        <v>19</v>
      </c>
      <c r="C11434" s="2" t="s">
        <v>36</v>
      </c>
      <c r="D11434" s="8">
        <v>275.44</v>
      </c>
      <c r="E11434" s="11">
        <v>0.25</v>
      </c>
      <c r="F11434" s="18">
        <v>3</v>
      </c>
      <c r="G11434" s="15">
        <v>45475</v>
      </c>
      <c r="H11434" s="3">
        <v>45480</v>
      </c>
      <c r="I11434" s="2">
        <f t="shared" si="508"/>
        <v>5</v>
      </c>
      <c r="J11434" s="2" t="s">
        <v>31</v>
      </c>
      <c r="K11434" s="2" t="s">
        <v>27</v>
      </c>
      <c r="L11434" s="2">
        <v>57.88</v>
      </c>
      <c r="M11434" s="2" t="s">
        <v>34</v>
      </c>
    </row>
    <row r="11435" spans="1:13" ht="14.25" hidden="1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3"/>
      <c r="J11435" s="2" t="s">
        <v>31</v>
      </c>
      <c r="K11435" s="2" t="s">
        <v>22</v>
      </c>
      <c r="L11435" s="2">
        <v>364.25</v>
      </c>
      <c r="M11435" s="2" t="s">
        <v>23</v>
      </c>
    </row>
    <row r="11436" spans="1:13" ht="14.25" customHeight="1" x14ac:dyDescent="0.3">
      <c r="A11436" s="2" t="s">
        <v>11467</v>
      </c>
      <c r="B11436" s="2" t="s">
        <v>19</v>
      </c>
      <c r="C11436" s="2" t="s">
        <v>20</v>
      </c>
      <c r="D11436" s="8">
        <v>436.24</v>
      </c>
      <c r="E11436" s="11">
        <v>0.5</v>
      </c>
      <c r="F11436" s="18">
        <v>5</v>
      </c>
      <c r="G11436" s="15">
        <v>45021</v>
      </c>
      <c r="H11436" s="3">
        <v>45026</v>
      </c>
      <c r="I11436" s="2">
        <f>DATEDIF(G11436,H11436,"d")</f>
        <v>5</v>
      </c>
      <c r="J11436" s="2" t="s">
        <v>21</v>
      </c>
      <c r="K11436" s="2" t="s">
        <v>16</v>
      </c>
      <c r="L11436" s="2">
        <v>39.5</v>
      </c>
      <c r="M11436" s="2" t="s">
        <v>39</v>
      </c>
    </row>
    <row r="11437" spans="1:13" ht="14.25" hidden="1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3"/>
      <c r="J11437" s="2" t="s">
        <v>31</v>
      </c>
      <c r="K11437" s="2" t="s">
        <v>27</v>
      </c>
      <c r="L11437" s="2">
        <v>808.88</v>
      </c>
      <c r="M11437" s="2" t="s">
        <v>34</v>
      </c>
    </row>
    <row r="11438" spans="1:13" ht="14.25" hidden="1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3"/>
      <c r="J11438" s="2" t="s">
        <v>15</v>
      </c>
      <c r="K11438" s="2" t="s">
        <v>27</v>
      </c>
      <c r="L11438" s="2">
        <v>816.09</v>
      </c>
      <c r="M11438" s="2" t="s">
        <v>28</v>
      </c>
    </row>
    <row r="11439" spans="1:13" ht="14.25" customHeight="1" x14ac:dyDescent="0.3">
      <c r="A11439" s="2" t="s">
        <v>11470</v>
      </c>
      <c r="B11439" s="2" t="s">
        <v>19</v>
      </c>
      <c r="C11439" s="2" t="s">
        <v>36</v>
      </c>
      <c r="D11439" s="8">
        <v>3265.61</v>
      </c>
      <c r="E11439" s="11">
        <v>0.34</v>
      </c>
      <c r="F11439" s="18">
        <v>5</v>
      </c>
      <c r="G11439" s="15">
        <v>45444</v>
      </c>
      <c r="H11439" s="3">
        <v>45448</v>
      </c>
      <c r="I11439" s="2">
        <f>DATEDIF(G11439,H11439,"d")</f>
        <v>4</v>
      </c>
      <c r="J11439" s="2" t="s">
        <v>15</v>
      </c>
      <c r="K11439" s="2" t="s">
        <v>16</v>
      </c>
      <c r="L11439" s="2">
        <v>681.35</v>
      </c>
      <c r="M11439" s="2" t="s">
        <v>39</v>
      </c>
    </row>
    <row r="11440" spans="1:13" ht="14.25" hidden="1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3"/>
      <c r="J11440" s="2" t="s">
        <v>31</v>
      </c>
      <c r="K11440" s="2" t="s">
        <v>16</v>
      </c>
      <c r="L11440" s="2">
        <v>386.25</v>
      </c>
      <c r="M11440" s="2" t="s">
        <v>39</v>
      </c>
    </row>
    <row r="11441" spans="1:13" ht="14.25" hidden="1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3"/>
      <c r="J11441" s="2" t="s">
        <v>31</v>
      </c>
      <c r="K11441" s="2" t="s">
        <v>16</v>
      </c>
      <c r="L11441" s="2">
        <v>135.96</v>
      </c>
      <c r="M11441" s="2" t="s">
        <v>48</v>
      </c>
    </row>
    <row r="11442" spans="1:13" ht="14.25" hidden="1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3"/>
      <c r="J11442" s="2" t="s">
        <v>21</v>
      </c>
      <c r="K11442" s="2" t="s">
        <v>27</v>
      </c>
      <c r="L11442" s="2">
        <v>548.23</v>
      </c>
      <c r="M11442" s="2" t="s">
        <v>48</v>
      </c>
    </row>
    <row r="11443" spans="1:13" ht="14.25" customHeight="1" x14ac:dyDescent="0.3">
      <c r="A11443" s="2" t="s">
        <v>11474</v>
      </c>
      <c r="B11443" s="2" t="s">
        <v>19</v>
      </c>
      <c r="C11443" s="2" t="s">
        <v>36</v>
      </c>
      <c r="D11443" s="8">
        <v>3390.67</v>
      </c>
      <c r="E11443" s="11">
        <v>0.44</v>
      </c>
      <c r="F11443" s="18">
        <v>1</v>
      </c>
      <c r="G11443" s="15">
        <v>45024</v>
      </c>
      <c r="H11443" s="3">
        <v>45026</v>
      </c>
      <c r="I11443" s="2">
        <f>DATEDIF(G11443,H11443,"d")</f>
        <v>2</v>
      </c>
      <c r="J11443" s="2" t="s">
        <v>21</v>
      </c>
      <c r="K11443" s="2" t="s">
        <v>16</v>
      </c>
      <c r="L11443" s="2">
        <v>404.01</v>
      </c>
      <c r="M11443" s="2" t="s">
        <v>28</v>
      </c>
    </row>
    <row r="11444" spans="1:13" ht="14.25" hidden="1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3"/>
      <c r="J11444" s="2" t="s">
        <v>21</v>
      </c>
      <c r="K11444" s="2" t="s">
        <v>22</v>
      </c>
      <c r="L11444" s="2">
        <v>167.06</v>
      </c>
      <c r="M11444" s="2" t="s">
        <v>28</v>
      </c>
    </row>
    <row r="11445" spans="1:13" ht="14.25" hidden="1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3"/>
      <c r="J11445" s="2" t="s">
        <v>31</v>
      </c>
      <c r="K11445" s="2" t="s">
        <v>22</v>
      </c>
      <c r="L11445" s="2">
        <v>265.91000000000003</v>
      </c>
      <c r="M11445" s="2" t="s">
        <v>28</v>
      </c>
    </row>
    <row r="11446" spans="1:13" ht="14.25" hidden="1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3"/>
      <c r="J11446" s="2" t="s">
        <v>31</v>
      </c>
      <c r="K11446" s="2" t="s">
        <v>27</v>
      </c>
      <c r="L11446" s="2">
        <v>914.61</v>
      </c>
      <c r="M11446" s="2" t="s">
        <v>34</v>
      </c>
    </row>
    <row r="11447" spans="1:13" ht="14.25" hidden="1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3"/>
      <c r="J11447" s="2" t="s">
        <v>21</v>
      </c>
      <c r="K11447" s="2" t="s">
        <v>22</v>
      </c>
      <c r="L11447" s="2">
        <v>82.49</v>
      </c>
      <c r="M11447" s="2" t="s">
        <v>48</v>
      </c>
    </row>
    <row r="11448" spans="1:13" ht="14.25" customHeight="1" x14ac:dyDescent="0.3">
      <c r="A11448" s="2" t="s">
        <v>11479</v>
      </c>
      <c r="B11448" s="2" t="s">
        <v>19</v>
      </c>
      <c r="C11448" s="2" t="s">
        <v>14</v>
      </c>
      <c r="D11448" s="8">
        <v>226.57</v>
      </c>
      <c r="E11448" s="11">
        <v>0.25</v>
      </c>
      <c r="F11448" s="18">
        <v>3</v>
      </c>
      <c r="G11448" s="15">
        <v>45248</v>
      </c>
      <c r="H11448" s="3">
        <v>45254</v>
      </c>
      <c r="I11448" s="2">
        <f>DATEDIF(G11448,H11448,"d")</f>
        <v>6</v>
      </c>
      <c r="J11448" s="2" t="s">
        <v>31</v>
      </c>
      <c r="K11448" s="2" t="s">
        <v>16</v>
      </c>
      <c r="L11448" s="2">
        <v>59.94</v>
      </c>
      <c r="M11448" s="2" t="s">
        <v>39</v>
      </c>
    </row>
    <row r="11449" spans="1:13" ht="14.25" hidden="1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3"/>
      <c r="J11449" s="2" t="s">
        <v>15</v>
      </c>
      <c r="K11449" s="2" t="s">
        <v>22</v>
      </c>
      <c r="L11449" s="2">
        <v>114.76</v>
      </c>
      <c r="M11449" s="2" t="s">
        <v>17</v>
      </c>
    </row>
    <row r="11450" spans="1:13" ht="14.25" hidden="1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3"/>
      <c r="J11450" s="2" t="s">
        <v>15</v>
      </c>
      <c r="K11450" s="2" t="s">
        <v>16</v>
      </c>
      <c r="L11450" s="2">
        <v>879.54</v>
      </c>
      <c r="M11450" s="2" t="s">
        <v>17</v>
      </c>
    </row>
    <row r="11451" spans="1:13" ht="14.25" customHeight="1" x14ac:dyDescent="0.3">
      <c r="A11451" s="2" t="s">
        <v>11482</v>
      </c>
      <c r="B11451" s="2" t="s">
        <v>19</v>
      </c>
      <c r="C11451" s="2" t="s">
        <v>20</v>
      </c>
      <c r="D11451" s="8">
        <v>3810.06</v>
      </c>
      <c r="E11451" s="11">
        <v>0.21</v>
      </c>
      <c r="F11451" s="18">
        <v>8</v>
      </c>
      <c r="G11451" s="15">
        <v>45472</v>
      </c>
      <c r="H11451" s="3">
        <v>45478</v>
      </c>
      <c r="I11451" s="2">
        <f>DATEDIF(G11451,H11451,"d")</f>
        <v>6</v>
      </c>
      <c r="J11451" s="2" t="s">
        <v>15</v>
      </c>
      <c r="K11451" s="2" t="s">
        <v>27</v>
      </c>
      <c r="L11451" s="2">
        <v>1032.6099999999999</v>
      </c>
      <c r="M11451" s="2" t="s">
        <v>34</v>
      </c>
    </row>
    <row r="11452" spans="1:13" ht="14.25" hidden="1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3"/>
      <c r="J11452" s="2" t="s">
        <v>21</v>
      </c>
      <c r="K11452" s="2" t="s">
        <v>16</v>
      </c>
      <c r="L11452" s="2">
        <v>511.79</v>
      </c>
      <c r="M11452" s="2" t="s">
        <v>17</v>
      </c>
    </row>
    <row r="11453" spans="1:13" ht="14.25" hidden="1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3"/>
      <c r="J11453" s="2" t="s">
        <v>21</v>
      </c>
      <c r="K11453" s="2" t="s">
        <v>22</v>
      </c>
      <c r="L11453" s="2">
        <v>216.77</v>
      </c>
      <c r="M11453" s="2" t="s">
        <v>34</v>
      </c>
    </row>
    <row r="11454" spans="1:13" ht="14.25" customHeight="1" x14ac:dyDescent="0.3">
      <c r="A11454" s="2" t="s">
        <v>11485</v>
      </c>
      <c r="B11454" s="2" t="s">
        <v>19</v>
      </c>
      <c r="C11454" s="2" t="s">
        <v>14</v>
      </c>
      <c r="D11454" s="8">
        <v>2540.7199999999998</v>
      </c>
      <c r="E11454" s="11">
        <v>0.18</v>
      </c>
      <c r="F11454" s="18">
        <v>7</v>
      </c>
      <c r="G11454" s="15">
        <v>45588</v>
      </c>
      <c r="H11454" s="3">
        <v>45593</v>
      </c>
      <c r="I11454" s="2">
        <f>DATEDIF(G11454,H11454,"d")</f>
        <v>5</v>
      </c>
      <c r="J11454" s="2" t="s">
        <v>15</v>
      </c>
      <c r="K11454" s="2" t="s">
        <v>16</v>
      </c>
      <c r="L11454" s="2">
        <v>595.14</v>
      </c>
      <c r="M11454" s="2" t="s">
        <v>28</v>
      </c>
    </row>
    <row r="11455" spans="1:13" ht="14.25" hidden="1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3"/>
      <c r="J11455" s="2" t="s">
        <v>15</v>
      </c>
      <c r="K11455" s="2" t="s">
        <v>27</v>
      </c>
      <c r="L11455" s="2">
        <v>113.84</v>
      </c>
      <c r="M11455" s="2" t="s">
        <v>23</v>
      </c>
    </row>
    <row r="11456" spans="1:13" ht="14.25" hidden="1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3"/>
      <c r="J11456" s="2" t="s">
        <v>15</v>
      </c>
      <c r="K11456" s="2" t="s">
        <v>16</v>
      </c>
      <c r="L11456" s="2">
        <v>158.88999999999999</v>
      </c>
      <c r="M11456" s="2" t="s">
        <v>48</v>
      </c>
    </row>
    <row r="11457" spans="1:13" ht="14.25" customHeight="1" x14ac:dyDescent="0.3">
      <c r="A11457" s="2" t="s">
        <v>11488</v>
      </c>
      <c r="B11457" s="2" t="s">
        <v>19</v>
      </c>
      <c r="C11457" s="2" t="s">
        <v>20</v>
      </c>
      <c r="D11457" s="8">
        <v>1378.83</v>
      </c>
      <c r="E11457" s="11">
        <v>0.4</v>
      </c>
      <c r="F11457" s="18">
        <v>7</v>
      </c>
      <c r="G11457" s="15">
        <v>45367</v>
      </c>
      <c r="H11457" s="3">
        <v>45368</v>
      </c>
      <c r="I11457" s="2">
        <f t="shared" ref="I11457:I11461" si="509">DATEDIF(G11457,H11457,"d")</f>
        <v>1</v>
      </c>
      <c r="J11457" s="2" t="s">
        <v>31</v>
      </c>
      <c r="K11457" s="2" t="s">
        <v>22</v>
      </c>
      <c r="L11457" s="2">
        <v>359.51</v>
      </c>
      <c r="M11457" s="2" t="s">
        <v>28</v>
      </c>
    </row>
    <row r="11458" spans="1:13" ht="14.25" customHeight="1" x14ac:dyDescent="0.3">
      <c r="A11458" s="2" t="s">
        <v>11489</v>
      </c>
      <c r="B11458" s="2" t="s">
        <v>19</v>
      </c>
      <c r="C11458" s="2" t="s">
        <v>33</v>
      </c>
      <c r="D11458" s="8">
        <v>408</v>
      </c>
      <c r="E11458" s="11">
        <v>0.43</v>
      </c>
      <c r="F11458" s="18">
        <v>6</v>
      </c>
      <c r="G11458" s="15">
        <v>45644</v>
      </c>
      <c r="H11458" s="3">
        <v>45651</v>
      </c>
      <c r="I11458" s="2">
        <f t="shared" si="509"/>
        <v>7</v>
      </c>
      <c r="J11458" s="2" t="s">
        <v>15</v>
      </c>
      <c r="K11458" s="2" t="s">
        <v>27</v>
      </c>
      <c r="L11458" s="2">
        <v>61.01</v>
      </c>
      <c r="M11458" s="2" t="s">
        <v>34</v>
      </c>
    </row>
    <row r="11459" spans="1:13" ht="14.25" customHeight="1" x14ac:dyDescent="0.3">
      <c r="A11459" s="2" t="s">
        <v>11490</v>
      </c>
      <c r="B11459" s="2" t="s">
        <v>19</v>
      </c>
      <c r="C11459" s="2" t="s">
        <v>20</v>
      </c>
      <c r="D11459" s="8">
        <v>3976.68</v>
      </c>
      <c r="E11459" s="11">
        <v>0.32</v>
      </c>
      <c r="F11459" s="18">
        <v>3</v>
      </c>
      <c r="G11459" s="15">
        <v>45604</v>
      </c>
      <c r="H11459" s="3">
        <v>45609</v>
      </c>
      <c r="I11459" s="2">
        <f t="shared" si="509"/>
        <v>5</v>
      </c>
      <c r="J11459" s="2" t="s">
        <v>15</v>
      </c>
      <c r="K11459" s="2" t="s">
        <v>22</v>
      </c>
      <c r="L11459" s="2">
        <v>949.93</v>
      </c>
      <c r="M11459" s="2" t="s">
        <v>39</v>
      </c>
    </row>
    <row r="11460" spans="1:13" ht="14.25" customHeight="1" x14ac:dyDescent="0.3">
      <c r="A11460" s="2" t="s">
        <v>11491</v>
      </c>
      <c r="B11460" s="2" t="s">
        <v>19</v>
      </c>
      <c r="C11460" s="2" t="s">
        <v>20</v>
      </c>
      <c r="D11460" s="8">
        <v>3129.28</v>
      </c>
      <c r="E11460" s="11">
        <v>0.45</v>
      </c>
      <c r="F11460" s="18">
        <v>7</v>
      </c>
      <c r="G11460" s="15">
        <v>45191</v>
      </c>
      <c r="H11460" s="3">
        <v>45192</v>
      </c>
      <c r="I11460" s="2">
        <f t="shared" si="509"/>
        <v>1</v>
      </c>
      <c r="J11460" s="2" t="s">
        <v>21</v>
      </c>
      <c r="K11460" s="2" t="s">
        <v>22</v>
      </c>
      <c r="L11460" s="2">
        <v>312.06</v>
      </c>
      <c r="M11460" s="2" t="s">
        <v>39</v>
      </c>
    </row>
    <row r="11461" spans="1:13" ht="14.25" customHeight="1" x14ac:dyDescent="0.3">
      <c r="A11461" s="2" t="s">
        <v>11492</v>
      </c>
      <c r="B11461" s="2" t="s">
        <v>19</v>
      </c>
      <c r="C11461" s="2" t="s">
        <v>26</v>
      </c>
      <c r="D11461" s="8">
        <v>4189.71</v>
      </c>
      <c r="E11461" s="11">
        <v>0.35</v>
      </c>
      <c r="F11461" s="18">
        <v>3</v>
      </c>
      <c r="G11461" s="15">
        <v>44955</v>
      </c>
      <c r="H11461" s="3">
        <v>44962</v>
      </c>
      <c r="I11461" s="2">
        <f t="shared" si="509"/>
        <v>7</v>
      </c>
      <c r="J11461" s="2" t="s">
        <v>21</v>
      </c>
      <c r="K11461" s="2" t="s">
        <v>22</v>
      </c>
      <c r="L11461" s="2">
        <v>890.22</v>
      </c>
      <c r="M11461" s="2" t="s">
        <v>28</v>
      </c>
    </row>
    <row r="11462" spans="1:13" ht="14.25" hidden="1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3"/>
      <c r="J11462" s="2" t="s">
        <v>31</v>
      </c>
      <c r="K11462" s="2" t="s">
        <v>16</v>
      </c>
      <c r="L11462" s="2">
        <v>283.3</v>
      </c>
      <c r="M11462" s="2" t="s">
        <v>17</v>
      </c>
    </row>
    <row r="11463" spans="1:13" ht="14.25" hidden="1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3"/>
      <c r="J11463" s="2" t="s">
        <v>15</v>
      </c>
      <c r="K11463" s="2" t="s">
        <v>22</v>
      </c>
      <c r="L11463" s="2">
        <v>782.54</v>
      </c>
      <c r="M11463" s="2" t="s">
        <v>23</v>
      </c>
    </row>
    <row r="11464" spans="1:13" ht="14.25" hidden="1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3"/>
      <c r="J11464" s="2" t="s">
        <v>21</v>
      </c>
      <c r="K11464" s="2" t="s">
        <v>27</v>
      </c>
      <c r="L11464" s="2">
        <v>586.44000000000005</v>
      </c>
      <c r="M11464" s="2" t="s">
        <v>39</v>
      </c>
    </row>
    <row r="11465" spans="1:13" ht="14.25" customHeight="1" x14ac:dyDescent="0.3">
      <c r="A11465" s="2" t="s">
        <v>11496</v>
      </c>
      <c r="B11465" s="2" t="s">
        <v>19</v>
      </c>
      <c r="C11465" s="2" t="s">
        <v>14</v>
      </c>
      <c r="D11465" s="8">
        <v>1431.74</v>
      </c>
      <c r="E11465" s="11">
        <v>0.11</v>
      </c>
      <c r="F11465" s="18">
        <v>1</v>
      </c>
      <c r="G11465" s="15">
        <v>45242</v>
      </c>
      <c r="H11465" s="3">
        <v>45245</v>
      </c>
      <c r="I11465" s="2">
        <f>DATEDIF(G11465,H11465,"d")</f>
        <v>3</v>
      </c>
      <c r="J11465" s="2" t="s">
        <v>31</v>
      </c>
      <c r="K11465" s="2" t="s">
        <v>27</v>
      </c>
      <c r="L11465" s="2">
        <v>231.9</v>
      </c>
      <c r="M11465" s="2" t="s">
        <v>34</v>
      </c>
    </row>
    <row r="11466" spans="1:13" ht="14.25" hidden="1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3"/>
      <c r="J11466" s="2" t="s">
        <v>31</v>
      </c>
      <c r="K11466" s="2" t="s">
        <v>22</v>
      </c>
      <c r="L11466" s="2">
        <v>589.89</v>
      </c>
      <c r="M11466" s="2" t="s">
        <v>17</v>
      </c>
    </row>
    <row r="11467" spans="1:13" ht="14.25" hidden="1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3"/>
      <c r="J11467" s="2" t="s">
        <v>31</v>
      </c>
      <c r="K11467" s="2" t="s">
        <v>16</v>
      </c>
      <c r="L11467" s="2">
        <v>820.85</v>
      </c>
      <c r="M11467" s="2" t="s">
        <v>34</v>
      </c>
    </row>
    <row r="11468" spans="1:13" ht="14.25" hidden="1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3"/>
      <c r="J11468" s="2" t="s">
        <v>21</v>
      </c>
      <c r="K11468" s="2" t="s">
        <v>16</v>
      </c>
      <c r="L11468" s="2">
        <v>1037.54</v>
      </c>
      <c r="M11468" s="2" t="s">
        <v>28</v>
      </c>
    </row>
    <row r="11469" spans="1:13" ht="14.25" hidden="1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3"/>
      <c r="J11469" s="2" t="s">
        <v>15</v>
      </c>
      <c r="K11469" s="2" t="s">
        <v>27</v>
      </c>
      <c r="L11469" s="2">
        <v>777.1</v>
      </c>
      <c r="M11469" s="2" t="s">
        <v>17</v>
      </c>
    </row>
    <row r="11470" spans="1:13" ht="14.25" hidden="1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3"/>
      <c r="J11470" s="2" t="s">
        <v>15</v>
      </c>
      <c r="K11470" s="2" t="s">
        <v>16</v>
      </c>
      <c r="L11470" s="2">
        <v>178.41</v>
      </c>
      <c r="M11470" s="2" t="s">
        <v>39</v>
      </c>
    </row>
    <row r="11471" spans="1:13" ht="14.25" customHeight="1" x14ac:dyDescent="0.3">
      <c r="A11471" s="2" t="s">
        <v>11502</v>
      </c>
      <c r="B11471" s="2" t="s">
        <v>19</v>
      </c>
      <c r="C11471" s="2" t="s">
        <v>33</v>
      </c>
      <c r="D11471" s="8">
        <v>2428.09</v>
      </c>
      <c r="E11471" s="11">
        <v>0.28000000000000003</v>
      </c>
      <c r="F11471" s="18">
        <v>3</v>
      </c>
      <c r="G11471" s="15">
        <v>45622</v>
      </c>
      <c r="H11471" s="3">
        <v>45627</v>
      </c>
      <c r="I11471" s="2">
        <f t="shared" ref="I11471:I11473" si="510">DATEDIF(G11471,H11471,"d")</f>
        <v>5</v>
      </c>
      <c r="J11471" s="2" t="s">
        <v>15</v>
      </c>
      <c r="K11471" s="2" t="s">
        <v>27</v>
      </c>
      <c r="L11471" s="2">
        <v>555.26</v>
      </c>
      <c r="M11471" s="2" t="s">
        <v>23</v>
      </c>
    </row>
    <row r="11472" spans="1:13" ht="14.25" customHeight="1" x14ac:dyDescent="0.3">
      <c r="A11472" s="2" t="s">
        <v>11503</v>
      </c>
      <c r="B11472" s="2" t="s">
        <v>19</v>
      </c>
      <c r="C11472" s="2" t="s">
        <v>26</v>
      </c>
      <c r="D11472" s="8">
        <v>1950.49</v>
      </c>
      <c r="E11472" s="11">
        <v>0.34</v>
      </c>
      <c r="F11472" s="18">
        <v>2</v>
      </c>
      <c r="G11472" s="15">
        <v>45614</v>
      </c>
      <c r="H11472" s="3">
        <v>45620</v>
      </c>
      <c r="I11472" s="2">
        <f t="shared" si="510"/>
        <v>6</v>
      </c>
      <c r="J11472" s="2" t="s">
        <v>31</v>
      </c>
      <c r="K11472" s="2" t="s">
        <v>22</v>
      </c>
      <c r="L11472" s="2">
        <v>569.28</v>
      </c>
      <c r="M11472" s="2" t="s">
        <v>39</v>
      </c>
    </row>
    <row r="11473" spans="1:13" ht="14.25" customHeight="1" x14ac:dyDescent="0.3">
      <c r="A11473" s="2" t="s">
        <v>11504</v>
      </c>
      <c r="B11473" s="2" t="s">
        <v>19</v>
      </c>
      <c r="C11473" s="2" t="s">
        <v>20</v>
      </c>
      <c r="D11473" s="8">
        <v>2153.9699999999998</v>
      </c>
      <c r="E11473" s="11">
        <v>0.11</v>
      </c>
      <c r="F11473" s="18">
        <v>3</v>
      </c>
      <c r="G11473" s="15">
        <v>45229</v>
      </c>
      <c r="H11473" s="3">
        <v>45234</v>
      </c>
      <c r="I11473" s="2">
        <f t="shared" si="510"/>
        <v>5</v>
      </c>
      <c r="J11473" s="2" t="s">
        <v>21</v>
      </c>
      <c r="K11473" s="2" t="s">
        <v>22</v>
      </c>
      <c r="L11473" s="2">
        <v>261.89999999999998</v>
      </c>
      <c r="M11473" s="2" t="s">
        <v>48</v>
      </c>
    </row>
    <row r="11474" spans="1:13" ht="14.25" hidden="1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3"/>
      <c r="J11474" s="2" t="s">
        <v>21</v>
      </c>
      <c r="K11474" s="2" t="s">
        <v>16</v>
      </c>
      <c r="L11474" s="2">
        <v>915.94</v>
      </c>
      <c r="M11474" s="2" t="s">
        <v>28</v>
      </c>
    </row>
    <row r="11475" spans="1:13" ht="14.25" hidden="1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3"/>
      <c r="J11475" s="2" t="s">
        <v>15</v>
      </c>
      <c r="K11475" s="2" t="s">
        <v>27</v>
      </c>
      <c r="L11475" s="2">
        <v>778.24</v>
      </c>
      <c r="M11475" s="2" t="s">
        <v>17</v>
      </c>
    </row>
    <row r="11476" spans="1:13" ht="14.25" hidden="1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3"/>
      <c r="J11476" s="2" t="s">
        <v>31</v>
      </c>
      <c r="K11476" s="2" t="s">
        <v>27</v>
      </c>
      <c r="L11476" s="2">
        <v>65.62</v>
      </c>
      <c r="M11476" s="2" t="s">
        <v>48</v>
      </c>
    </row>
    <row r="11477" spans="1:13" ht="14.25" hidden="1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3"/>
      <c r="J11477" s="2" t="s">
        <v>15</v>
      </c>
      <c r="K11477" s="2" t="s">
        <v>27</v>
      </c>
      <c r="L11477" s="2">
        <v>197.67</v>
      </c>
      <c r="M11477" s="2" t="s">
        <v>34</v>
      </c>
    </row>
    <row r="11478" spans="1:13" ht="14.25" hidden="1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3"/>
      <c r="J11478" s="2" t="s">
        <v>15</v>
      </c>
      <c r="K11478" s="2" t="s">
        <v>27</v>
      </c>
      <c r="L11478" s="2">
        <v>631.48</v>
      </c>
      <c r="M11478" s="2" t="s">
        <v>28</v>
      </c>
    </row>
    <row r="11479" spans="1:13" ht="14.25" hidden="1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3"/>
      <c r="J11479" s="2" t="s">
        <v>31</v>
      </c>
      <c r="K11479" s="2" t="s">
        <v>16</v>
      </c>
      <c r="L11479" s="2">
        <v>513.70000000000005</v>
      </c>
      <c r="M11479" s="2" t="s">
        <v>23</v>
      </c>
    </row>
    <row r="11480" spans="1:13" ht="14.25" hidden="1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3"/>
      <c r="J11480" s="2" t="s">
        <v>15</v>
      </c>
      <c r="K11480" s="2" t="s">
        <v>27</v>
      </c>
      <c r="L11480" s="2">
        <v>288.91000000000003</v>
      </c>
      <c r="M11480" s="2" t="s">
        <v>39</v>
      </c>
    </row>
    <row r="11481" spans="1:13" ht="14.25" hidden="1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3"/>
      <c r="J11481" s="2" t="s">
        <v>31</v>
      </c>
      <c r="K11481" s="2" t="s">
        <v>27</v>
      </c>
      <c r="L11481" s="2">
        <v>546.09</v>
      </c>
      <c r="M11481" s="2" t="s">
        <v>34</v>
      </c>
    </row>
    <row r="11482" spans="1:13" ht="14.25" customHeight="1" x14ac:dyDescent="0.3">
      <c r="A11482" s="2" t="s">
        <v>11513</v>
      </c>
      <c r="B11482" s="2" t="s">
        <v>19</v>
      </c>
      <c r="C11482" s="2" t="s">
        <v>36</v>
      </c>
      <c r="D11482" s="8">
        <v>1634.27</v>
      </c>
      <c r="E11482" s="11">
        <v>0.49</v>
      </c>
      <c r="F11482" s="18">
        <v>9</v>
      </c>
      <c r="G11482" s="15">
        <v>45242</v>
      </c>
      <c r="H11482" s="3">
        <v>45249</v>
      </c>
      <c r="I11482" s="2">
        <f t="shared" ref="I11482:I11483" si="511">DATEDIF(G11482,H11482,"d")</f>
        <v>7</v>
      </c>
      <c r="J11482" s="2" t="s">
        <v>21</v>
      </c>
      <c r="K11482" s="2" t="s">
        <v>27</v>
      </c>
      <c r="L11482" s="2">
        <v>393.26</v>
      </c>
      <c r="M11482" s="2" t="s">
        <v>34</v>
      </c>
    </row>
    <row r="11483" spans="1:13" ht="14.25" customHeight="1" x14ac:dyDescent="0.3">
      <c r="A11483" s="2" t="s">
        <v>11514</v>
      </c>
      <c r="B11483" s="2" t="s">
        <v>19</v>
      </c>
      <c r="C11483" s="2" t="s">
        <v>26</v>
      </c>
      <c r="D11483" s="8">
        <v>2276.11</v>
      </c>
      <c r="E11483" s="11">
        <v>0.37</v>
      </c>
      <c r="F11483" s="18">
        <v>5</v>
      </c>
      <c r="G11483" s="15">
        <v>45605</v>
      </c>
      <c r="H11483" s="3">
        <v>45607</v>
      </c>
      <c r="I11483" s="2">
        <f t="shared" si="511"/>
        <v>2</v>
      </c>
      <c r="J11483" s="2" t="s">
        <v>31</v>
      </c>
      <c r="K11483" s="2" t="s">
        <v>27</v>
      </c>
      <c r="L11483" s="2">
        <v>673.15</v>
      </c>
      <c r="M11483" s="2" t="s">
        <v>34</v>
      </c>
    </row>
    <row r="11484" spans="1:13" ht="14.25" hidden="1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3"/>
      <c r="J11484" s="2" t="s">
        <v>21</v>
      </c>
      <c r="K11484" s="2" t="s">
        <v>22</v>
      </c>
      <c r="L11484" s="2">
        <v>243.09</v>
      </c>
      <c r="M11484" s="2" t="s">
        <v>34</v>
      </c>
    </row>
    <row r="11485" spans="1:13" ht="14.25" hidden="1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3"/>
      <c r="J11485" s="2" t="s">
        <v>15</v>
      </c>
      <c r="K11485" s="2" t="s">
        <v>22</v>
      </c>
      <c r="L11485" s="2">
        <v>298.23</v>
      </c>
      <c r="M11485" s="2" t="s">
        <v>28</v>
      </c>
    </row>
    <row r="11486" spans="1:13" ht="14.25" hidden="1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3"/>
      <c r="J11486" s="2" t="s">
        <v>15</v>
      </c>
      <c r="K11486" s="2" t="s">
        <v>27</v>
      </c>
      <c r="L11486" s="2">
        <v>120.89</v>
      </c>
      <c r="M11486" s="2" t="s">
        <v>48</v>
      </c>
    </row>
    <row r="11487" spans="1:13" ht="14.25" hidden="1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3"/>
      <c r="J11487" s="2" t="s">
        <v>15</v>
      </c>
      <c r="K11487" s="2" t="s">
        <v>22</v>
      </c>
      <c r="L11487" s="2">
        <v>146.24</v>
      </c>
      <c r="M11487" s="2" t="s">
        <v>28</v>
      </c>
    </row>
    <row r="11488" spans="1:13" ht="14.25" hidden="1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3"/>
      <c r="J11488" s="2" t="s">
        <v>31</v>
      </c>
      <c r="K11488" s="2" t="s">
        <v>16</v>
      </c>
      <c r="L11488" s="2">
        <v>911.81</v>
      </c>
      <c r="M11488" s="2" t="s">
        <v>23</v>
      </c>
    </row>
    <row r="11489" spans="1:13" ht="14.25" hidden="1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3"/>
      <c r="J11489" s="2" t="s">
        <v>31</v>
      </c>
      <c r="K11489" s="2" t="s">
        <v>27</v>
      </c>
      <c r="L11489" s="2">
        <v>588.63</v>
      </c>
      <c r="M11489" s="2" t="s">
        <v>23</v>
      </c>
    </row>
    <row r="11490" spans="1:13" ht="14.25" hidden="1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3"/>
      <c r="J11490" s="2" t="s">
        <v>21</v>
      </c>
      <c r="K11490" s="2" t="s">
        <v>16</v>
      </c>
      <c r="L11490" s="2">
        <v>660.39</v>
      </c>
      <c r="M11490" s="2" t="s">
        <v>39</v>
      </c>
    </row>
    <row r="11491" spans="1:13" ht="14.25" hidden="1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3"/>
      <c r="J11491" s="2" t="s">
        <v>15</v>
      </c>
      <c r="K11491" s="2" t="s">
        <v>16</v>
      </c>
      <c r="L11491" s="2">
        <v>266.10000000000002</v>
      </c>
      <c r="M11491" s="2" t="s">
        <v>23</v>
      </c>
    </row>
    <row r="11492" spans="1:13" ht="14.25" customHeight="1" x14ac:dyDescent="0.3">
      <c r="A11492" s="2" t="s">
        <v>11523</v>
      </c>
      <c r="B11492" s="2" t="s">
        <v>19</v>
      </c>
      <c r="C11492" s="2" t="s">
        <v>36</v>
      </c>
      <c r="D11492" s="8">
        <v>4723.32</v>
      </c>
      <c r="E11492" s="11">
        <v>0.23</v>
      </c>
      <c r="F11492" s="18">
        <v>7</v>
      </c>
      <c r="G11492" s="15">
        <v>45064</v>
      </c>
      <c r="H11492" s="3">
        <v>45069</v>
      </c>
      <c r="I11492" s="2">
        <f t="shared" ref="I11492:I11493" si="512">DATEDIF(G11492,H11492,"d")</f>
        <v>5</v>
      </c>
      <c r="J11492" s="2" t="s">
        <v>31</v>
      </c>
      <c r="K11492" s="2" t="s">
        <v>22</v>
      </c>
      <c r="L11492" s="2">
        <v>1380.33</v>
      </c>
      <c r="M11492" s="2" t="s">
        <v>17</v>
      </c>
    </row>
    <row r="11493" spans="1:13" ht="14.25" customHeight="1" x14ac:dyDescent="0.3">
      <c r="A11493" s="2" t="s">
        <v>11524</v>
      </c>
      <c r="B11493" s="2" t="s">
        <v>19</v>
      </c>
      <c r="C11493" s="2" t="s">
        <v>20</v>
      </c>
      <c r="D11493" s="8">
        <v>4317.03</v>
      </c>
      <c r="E11493" s="11">
        <v>0.17</v>
      </c>
      <c r="F11493" s="18">
        <v>1</v>
      </c>
      <c r="G11493" s="15">
        <v>45388</v>
      </c>
      <c r="H11493" s="3">
        <v>45390</v>
      </c>
      <c r="I11493" s="2">
        <f t="shared" si="512"/>
        <v>2</v>
      </c>
      <c r="J11493" s="2" t="s">
        <v>15</v>
      </c>
      <c r="K11493" s="2" t="s">
        <v>22</v>
      </c>
      <c r="L11493" s="2">
        <v>609.79</v>
      </c>
      <c r="M11493" s="2" t="s">
        <v>39</v>
      </c>
    </row>
    <row r="11494" spans="1:13" ht="14.25" hidden="1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3"/>
      <c r="J11494" s="2" t="s">
        <v>15</v>
      </c>
      <c r="K11494" s="2" t="s">
        <v>22</v>
      </c>
      <c r="L11494" s="2">
        <v>411.03</v>
      </c>
      <c r="M11494" s="2" t="s">
        <v>17</v>
      </c>
    </row>
    <row r="11495" spans="1:13" ht="14.25" hidden="1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3"/>
      <c r="J11495" s="2" t="s">
        <v>15</v>
      </c>
      <c r="K11495" s="2" t="s">
        <v>27</v>
      </c>
      <c r="L11495" s="2">
        <v>227.77</v>
      </c>
      <c r="M11495" s="2" t="s">
        <v>39</v>
      </c>
    </row>
    <row r="11496" spans="1:13" ht="14.25" hidden="1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3"/>
      <c r="J11496" s="2" t="s">
        <v>15</v>
      </c>
      <c r="K11496" s="2" t="s">
        <v>16</v>
      </c>
      <c r="L11496" s="2">
        <v>265.94</v>
      </c>
      <c r="M11496" s="2" t="s">
        <v>48</v>
      </c>
    </row>
    <row r="11497" spans="1:13" ht="14.25" hidden="1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3"/>
      <c r="J11497" s="2" t="s">
        <v>21</v>
      </c>
      <c r="K11497" s="2" t="s">
        <v>16</v>
      </c>
      <c r="L11497" s="2">
        <v>738.09</v>
      </c>
      <c r="M11497" s="2" t="s">
        <v>23</v>
      </c>
    </row>
    <row r="11498" spans="1:13" ht="14.25" hidden="1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3"/>
      <c r="J11498" s="2" t="s">
        <v>21</v>
      </c>
      <c r="K11498" s="2" t="s">
        <v>22</v>
      </c>
      <c r="L11498" s="2">
        <v>839.12</v>
      </c>
      <c r="M11498" s="2" t="s">
        <v>23</v>
      </c>
    </row>
    <row r="11499" spans="1:13" ht="14.25" hidden="1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3"/>
      <c r="J11499" s="2" t="s">
        <v>31</v>
      </c>
      <c r="K11499" s="2" t="s">
        <v>22</v>
      </c>
      <c r="L11499" s="2">
        <v>379.62</v>
      </c>
      <c r="M11499" s="2" t="s">
        <v>39</v>
      </c>
    </row>
    <row r="11500" spans="1:13" ht="14.25" hidden="1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3"/>
      <c r="J11500" s="2" t="s">
        <v>31</v>
      </c>
      <c r="K11500" s="2" t="s">
        <v>27</v>
      </c>
      <c r="L11500" s="2">
        <v>375.93</v>
      </c>
      <c r="M11500" s="2" t="s">
        <v>17</v>
      </c>
    </row>
    <row r="11501" spans="1:13" ht="14.25" hidden="1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3"/>
      <c r="J11501" s="2" t="s">
        <v>31</v>
      </c>
      <c r="K11501" s="2" t="s">
        <v>27</v>
      </c>
      <c r="L11501" s="2">
        <v>879.88</v>
      </c>
      <c r="M11501" s="2" t="s">
        <v>28</v>
      </c>
    </row>
    <row r="11502" spans="1:13" ht="14.25" hidden="1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3"/>
      <c r="J11502" s="2" t="s">
        <v>21</v>
      </c>
      <c r="K11502" s="2" t="s">
        <v>22</v>
      </c>
      <c r="L11502" s="2">
        <v>698.46</v>
      </c>
      <c r="M11502" s="2" t="s">
        <v>17</v>
      </c>
    </row>
    <row r="11503" spans="1:13" ht="14.25" hidden="1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3"/>
      <c r="J11503" s="2" t="s">
        <v>15</v>
      </c>
      <c r="K11503" s="2" t="s">
        <v>22</v>
      </c>
      <c r="L11503" s="2">
        <v>1418.09</v>
      </c>
      <c r="M11503" s="2" t="s">
        <v>23</v>
      </c>
    </row>
    <row r="11504" spans="1:13" ht="14.25" customHeight="1" x14ac:dyDescent="0.3">
      <c r="A11504" s="2" t="s">
        <v>11535</v>
      </c>
      <c r="B11504" s="2" t="s">
        <v>19</v>
      </c>
      <c r="C11504" s="2" t="s">
        <v>26</v>
      </c>
      <c r="D11504" s="8">
        <v>4098.8500000000004</v>
      </c>
      <c r="E11504" s="11">
        <v>0.03</v>
      </c>
      <c r="F11504" s="18">
        <v>8</v>
      </c>
      <c r="G11504" s="15">
        <v>45350</v>
      </c>
      <c r="H11504" s="3">
        <v>45351</v>
      </c>
      <c r="I11504" s="2">
        <f>DATEDIF(G11504,H11504,"d")</f>
        <v>1</v>
      </c>
      <c r="J11504" s="2" t="s">
        <v>21</v>
      </c>
      <c r="K11504" s="2" t="s">
        <v>22</v>
      </c>
      <c r="L11504" s="2">
        <v>460.12</v>
      </c>
      <c r="M11504" s="2" t="s">
        <v>48</v>
      </c>
    </row>
    <row r="11505" spans="1:13" ht="14.25" hidden="1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3"/>
      <c r="J11505" s="2" t="s">
        <v>31</v>
      </c>
      <c r="K11505" s="2" t="s">
        <v>16</v>
      </c>
      <c r="L11505" s="2">
        <v>630.41999999999996</v>
      </c>
      <c r="M11505" s="2" t="s">
        <v>17</v>
      </c>
    </row>
    <row r="11506" spans="1:13" ht="14.25" hidden="1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3"/>
      <c r="J11506" s="2" t="s">
        <v>21</v>
      </c>
      <c r="K11506" s="2" t="s">
        <v>27</v>
      </c>
      <c r="L11506" s="2">
        <v>179.29</v>
      </c>
      <c r="M11506" s="2" t="s">
        <v>34</v>
      </c>
    </row>
    <row r="11507" spans="1:13" ht="14.25" hidden="1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3"/>
      <c r="J11507" s="2" t="s">
        <v>15</v>
      </c>
      <c r="K11507" s="2" t="s">
        <v>16</v>
      </c>
      <c r="L11507" s="2">
        <v>285.70999999999998</v>
      </c>
      <c r="M11507" s="2" t="s">
        <v>17</v>
      </c>
    </row>
    <row r="11508" spans="1:13" ht="14.25" hidden="1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3"/>
      <c r="J11508" s="2" t="s">
        <v>15</v>
      </c>
      <c r="K11508" s="2" t="s">
        <v>22</v>
      </c>
      <c r="L11508" s="2">
        <v>21.28</v>
      </c>
      <c r="M11508" s="2" t="s">
        <v>17</v>
      </c>
    </row>
    <row r="11509" spans="1:13" ht="14.25" hidden="1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3"/>
      <c r="J11509" s="2" t="s">
        <v>15</v>
      </c>
      <c r="K11509" s="2" t="s">
        <v>27</v>
      </c>
      <c r="L11509" s="2">
        <v>48.19</v>
      </c>
      <c r="M11509" s="2" t="s">
        <v>39</v>
      </c>
    </row>
    <row r="11510" spans="1:13" ht="14.25" hidden="1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3"/>
      <c r="J11510" s="2" t="s">
        <v>15</v>
      </c>
      <c r="K11510" s="2" t="s">
        <v>22</v>
      </c>
      <c r="L11510" s="2">
        <v>31.41</v>
      </c>
      <c r="M11510" s="2" t="s">
        <v>39</v>
      </c>
    </row>
    <row r="11511" spans="1:13" ht="14.25" hidden="1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3"/>
      <c r="J11511" s="2" t="s">
        <v>21</v>
      </c>
      <c r="K11511" s="2" t="s">
        <v>16</v>
      </c>
      <c r="L11511" s="2">
        <v>301.72000000000003</v>
      </c>
      <c r="M11511" s="2" t="s">
        <v>28</v>
      </c>
    </row>
    <row r="11512" spans="1:13" ht="14.25" customHeight="1" x14ac:dyDescent="0.3">
      <c r="A11512" s="2" t="s">
        <v>11543</v>
      </c>
      <c r="B11512" s="2" t="s">
        <v>19</v>
      </c>
      <c r="C11512" s="2" t="s">
        <v>26</v>
      </c>
      <c r="D11512" s="8">
        <v>660.96</v>
      </c>
      <c r="E11512" s="11">
        <v>0.21</v>
      </c>
      <c r="F11512" s="18">
        <v>6</v>
      </c>
      <c r="G11512" s="15">
        <v>45000</v>
      </c>
      <c r="H11512" s="3">
        <v>45002</v>
      </c>
      <c r="I11512" s="2">
        <f t="shared" ref="I11512:I11514" si="513">DATEDIF(G11512,H11512,"d")</f>
        <v>2</v>
      </c>
      <c r="J11512" s="2" t="s">
        <v>15</v>
      </c>
      <c r="K11512" s="2" t="s">
        <v>27</v>
      </c>
      <c r="L11512" s="2">
        <v>77.27</v>
      </c>
      <c r="M11512" s="2" t="s">
        <v>34</v>
      </c>
    </row>
    <row r="11513" spans="1:13" ht="14.25" customHeight="1" x14ac:dyDescent="0.3">
      <c r="A11513" s="2" t="s">
        <v>11544</v>
      </c>
      <c r="B11513" s="2" t="s">
        <v>19</v>
      </c>
      <c r="C11513" s="2" t="s">
        <v>14</v>
      </c>
      <c r="D11513" s="8">
        <v>796.38</v>
      </c>
      <c r="E11513" s="11">
        <v>0.45</v>
      </c>
      <c r="F11513" s="18">
        <v>4</v>
      </c>
      <c r="G11513" s="15">
        <v>45013</v>
      </c>
      <c r="H11513" s="3">
        <v>45015</v>
      </c>
      <c r="I11513" s="2">
        <f t="shared" si="513"/>
        <v>2</v>
      </c>
      <c r="J11513" s="2" t="s">
        <v>15</v>
      </c>
      <c r="K11513" s="2" t="s">
        <v>27</v>
      </c>
      <c r="L11513" s="2">
        <v>144.31</v>
      </c>
      <c r="M11513" s="2" t="s">
        <v>23</v>
      </c>
    </row>
    <row r="11514" spans="1:13" ht="14.25" customHeight="1" x14ac:dyDescent="0.3">
      <c r="A11514" s="2" t="s">
        <v>11545</v>
      </c>
      <c r="B11514" s="2" t="s">
        <v>19</v>
      </c>
      <c r="C11514" s="2" t="s">
        <v>14</v>
      </c>
      <c r="D11514" s="8">
        <v>2472.33</v>
      </c>
      <c r="E11514" s="11">
        <v>0.31</v>
      </c>
      <c r="F11514" s="18">
        <v>7</v>
      </c>
      <c r="G11514" s="15">
        <v>45443</v>
      </c>
      <c r="H11514" s="3">
        <v>45447</v>
      </c>
      <c r="I11514" s="2">
        <f t="shared" si="513"/>
        <v>4</v>
      </c>
      <c r="J11514" s="2" t="s">
        <v>15</v>
      </c>
      <c r="K11514" s="2" t="s">
        <v>22</v>
      </c>
      <c r="L11514" s="2">
        <v>176.83</v>
      </c>
      <c r="M11514" s="2" t="s">
        <v>28</v>
      </c>
    </row>
    <row r="11515" spans="1:13" ht="14.25" hidden="1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3"/>
      <c r="J11515" s="2" t="s">
        <v>31</v>
      </c>
      <c r="K11515" s="2" t="s">
        <v>22</v>
      </c>
      <c r="L11515" s="2">
        <v>507.21</v>
      </c>
      <c r="M11515" s="2" t="s">
        <v>34</v>
      </c>
    </row>
    <row r="11516" spans="1:13" ht="14.25" hidden="1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3"/>
      <c r="J11516" s="2" t="s">
        <v>31</v>
      </c>
      <c r="K11516" s="2" t="s">
        <v>16</v>
      </c>
      <c r="L11516" s="2">
        <v>1026.73</v>
      </c>
      <c r="M11516" s="2" t="s">
        <v>17</v>
      </c>
    </row>
    <row r="11517" spans="1:13" ht="14.25" hidden="1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3"/>
      <c r="J11517" s="2" t="s">
        <v>21</v>
      </c>
      <c r="K11517" s="2" t="s">
        <v>16</v>
      </c>
      <c r="L11517" s="2">
        <v>67.2</v>
      </c>
      <c r="M11517" s="2" t="s">
        <v>34</v>
      </c>
    </row>
    <row r="11518" spans="1:13" ht="14.25" hidden="1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3"/>
      <c r="J11518" s="2" t="s">
        <v>15</v>
      </c>
      <c r="K11518" s="2" t="s">
        <v>16</v>
      </c>
      <c r="L11518" s="2">
        <v>1328.2</v>
      </c>
      <c r="M11518" s="2" t="s">
        <v>48</v>
      </c>
    </row>
    <row r="11519" spans="1:13" ht="14.25" customHeight="1" x14ac:dyDescent="0.3">
      <c r="A11519" s="2" t="s">
        <v>11550</v>
      </c>
      <c r="B11519" s="2" t="s">
        <v>19</v>
      </c>
      <c r="C11519" s="2" t="s">
        <v>14</v>
      </c>
      <c r="D11519" s="8">
        <v>1160.31</v>
      </c>
      <c r="E11519" s="11">
        <v>0.16</v>
      </c>
      <c r="F11519" s="18">
        <v>9</v>
      </c>
      <c r="G11519" s="15">
        <v>44948</v>
      </c>
      <c r="H11519" s="3">
        <v>44950</v>
      </c>
      <c r="I11519" s="2">
        <f>DATEDIF(G11519,H11519,"d")</f>
        <v>2</v>
      </c>
      <c r="J11519" s="2" t="s">
        <v>31</v>
      </c>
      <c r="K11519" s="2" t="s">
        <v>27</v>
      </c>
      <c r="L11519" s="2">
        <v>82.62</v>
      </c>
      <c r="M11519" s="2" t="s">
        <v>17</v>
      </c>
    </row>
    <row r="11520" spans="1:13" ht="14.25" hidden="1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3"/>
      <c r="J11520" s="2" t="s">
        <v>31</v>
      </c>
      <c r="K11520" s="2" t="s">
        <v>22</v>
      </c>
      <c r="L11520" s="2">
        <v>1002.34</v>
      </c>
      <c r="M11520" s="2" t="s">
        <v>34</v>
      </c>
    </row>
    <row r="11521" spans="1:13" ht="14.25" hidden="1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3"/>
      <c r="J11521" s="2" t="s">
        <v>31</v>
      </c>
      <c r="K11521" s="2" t="s">
        <v>27</v>
      </c>
      <c r="L11521" s="2">
        <v>643.76</v>
      </c>
      <c r="M11521" s="2" t="s">
        <v>34</v>
      </c>
    </row>
    <row r="11522" spans="1:13" ht="14.25" hidden="1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3"/>
      <c r="J11522" s="2" t="s">
        <v>15</v>
      </c>
      <c r="K11522" s="2" t="s">
        <v>27</v>
      </c>
      <c r="L11522" s="2">
        <v>811.87</v>
      </c>
      <c r="M11522" s="2" t="s">
        <v>23</v>
      </c>
    </row>
    <row r="11523" spans="1:13" ht="14.25" hidden="1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3"/>
      <c r="J11523" s="2" t="s">
        <v>21</v>
      </c>
      <c r="K11523" s="2" t="s">
        <v>27</v>
      </c>
      <c r="L11523" s="2">
        <v>268.19</v>
      </c>
      <c r="M11523" s="2" t="s">
        <v>23</v>
      </c>
    </row>
    <row r="11524" spans="1:13" ht="14.25" hidden="1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3"/>
      <c r="J11524" s="2" t="s">
        <v>31</v>
      </c>
      <c r="K11524" s="2" t="s">
        <v>27</v>
      </c>
      <c r="L11524" s="2">
        <v>362.38</v>
      </c>
      <c r="M11524" s="2" t="s">
        <v>39</v>
      </c>
    </row>
    <row r="11525" spans="1:13" ht="14.25" customHeight="1" x14ac:dyDescent="0.3">
      <c r="A11525" s="2" t="s">
        <v>11556</v>
      </c>
      <c r="B11525" s="2" t="s">
        <v>19</v>
      </c>
      <c r="C11525" s="2" t="s">
        <v>14</v>
      </c>
      <c r="D11525" s="8">
        <v>3583.07</v>
      </c>
      <c r="E11525" s="11">
        <v>0.36</v>
      </c>
      <c r="F11525" s="18">
        <v>4</v>
      </c>
      <c r="G11525" s="15">
        <v>45102</v>
      </c>
      <c r="H11525" s="3">
        <v>45103</v>
      </c>
      <c r="I11525" s="2">
        <f>DATEDIF(G11525,H11525,"d")</f>
        <v>1</v>
      </c>
      <c r="J11525" s="2" t="s">
        <v>21</v>
      </c>
      <c r="K11525" s="2" t="s">
        <v>16</v>
      </c>
      <c r="L11525" s="2">
        <v>1041.46</v>
      </c>
      <c r="M11525" s="2" t="s">
        <v>34</v>
      </c>
    </row>
    <row r="11526" spans="1:13" ht="14.25" hidden="1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3"/>
      <c r="J11526" s="2" t="s">
        <v>15</v>
      </c>
      <c r="K11526" s="2" t="s">
        <v>16</v>
      </c>
      <c r="L11526" s="2">
        <v>42.5</v>
      </c>
      <c r="M11526" s="2" t="s">
        <v>28</v>
      </c>
    </row>
    <row r="11527" spans="1:13" ht="14.25" hidden="1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3"/>
      <c r="J11527" s="2" t="s">
        <v>31</v>
      </c>
      <c r="K11527" s="2" t="s">
        <v>22</v>
      </c>
      <c r="L11527" s="2">
        <v>79.34</v>
      </c>
      <c r="M11527" s="2" t="s">
        <v>48</v>
      </c>
    </row>
    <row r="11528" spans="1:13" ht="14.25" hidden="1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3"/>
      <c r="J11528" s="2" t="s">
        <v>21</v>
      </c>
      <c r="K11528" s="2" t="s">
        <v>22</v>
      </c>
      <c r="L11528" s="2">
        <v>1140.04</v>
      </c>
      <c r="M11528" s="2" t="s">
        <v>39</v>
      </c>
    </row>
    <row r="11529" spans="1:13" ht="14.25" hidden="1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3"/>
      <c r="J11529" s="2" t="s">
        <v>15</v>
      </c>
      <c r="K11529" s="2" t="s">
        <v>22</v>
      </c>
      <c r="L11529" s="2">
        <v>574.80999999999995</v>
      </c>
      <c r="M11529" s="2" t="s">
        <v>17</v>
      </c>
    </row>
    <row r="11530" spans="1:13" ht="14.25" hidden="1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3"/>
      <c r="J11530" s="2" t="s">
        <v>31</v>
      </c>
      <c r="K11530" s="2" t="s">
        <v>16</v>
      </c>
      <c r="L11530" s="2">
        <v>1323.75</v>
      </c>
      <c r="M11530" s="2" t="s">
        <v>28</v>
      </c>
    </row>
    <row r="11531" spans="1:13" ht="14.25" hidden="1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3"/>
      <c r="J11531" s="2" t="s">
        <v>21</v>
      </c>
      <c r="K11531" s="2" t="s">
        <v>27</v>
      </c>
      <c r="L11531" s="2">
        <v>591.15</v>
      </c>
      <c r="M11531" s="2" t="s">
        <v>17</v>
      </c>
    </row>
    <row r="11532" spans="1:13" ht="14.25" hidden="1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3"/>
      <c r="J11532" s="2" t="s">
        <v>21</v>
      </c>
      <c r="K11532" s="2" t="s">
        <v>27</v>
      </c>
      <c r="L11532" s="2">
        <v>174.73</v>
      </c>
      <c r="M11532" s="2" t="s">
        <v>28</v>
      </c>
    </row>
    <row r="11533" spans="1:13" ht="14.25" hidden="1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3"/>
      <c r="J11533" s="2" t="s">
        <v>15</v>
      </c>
      <c r="K11533" s="2" t="s">
        <v>27</v>
      </c>
      <c r="L11533" s="2">
        <v>159.37</v>
      </c>
      <c r="M11533" s="2" t="s">
        <v>39</v>
      </c>
    </row>
    <row r="11534" spans="1:13" ht="14.25" hidden="1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3"/>
      <c r="J11534" s="2" t="s">
        <v>31</v>
      </c>
      <c r="K11534" s="2" t="s">
        <v>22</v>
      </c>
      <c r="L11534" s="2">
        <v>828.2</v>
      </c>
      <c r="M11534" s="2" t="s">
        <v>17</v>
      </c>
    </row>
    <row r="11535" spans="1:13" ht="14.25" customHeight="1" x14ac:dyDescent="0.3">
      <c r="A11535" s="2" t="s">
        <v>11566</v>
      </c>
      <c r="B11535" s="2" t="s">
        <v>19</v>
      </c>
      <c r="C11535" s="2" t="s">
        <v>20</v>
      </c>
      <c r="D11535" s="8">
        <v>2964.03</v>
      </c>
      <c r="E11535" s="11">
        <v>0.35</v>
      </c>
      <c r="F11535" s="18">
        <v>2</v>
      </c>
      <c r="G11535" s="15">
        <v>45431</v>
      </c>
      <c r="H11535" s="3">
        <v>45437</v>
      </c>
      <c r="I11535" s="2">
        <f t="shared" ref="I11535:I11536" si="514">DATEDIF(G11535,H11535,"d")</f>
        <v>6</v>
      </c>
      <c r="J11535" s="2" t="s">
        <v>21</v>
      </c>
      <c r="K11535" s="2" t="s">
        <v>22</v>
      </c>
      <c r="L11535" s="2">
        <v>726.29</v>
      </c>
      <c r="M11535" s="2" t="s">
        <v>28</v>
      </c>
    </row>
    <row r="11536" spans="1:13" ht="14.25" customHeight="1" x14ac:dyDescent="0.3">
      <c r="A11536" s="2" t="s">
        <v>11567</v>
      </c>
      <c r="B11536" s="2" t="s">
        <v>19</v>
      </c>
      <c r="C11536" s="2" t="s">
        <v>36</v>
      </c>
      <c r="D11536" s="8">
        <v>1042.55</v>
      </c>
      <c r="E11536" s="11">
        <v>0.22</v>
      </c>
      <c r="F11536" s="18">
        <v>3</v>
      </c>
      <c r="G11536" s="15">
        <v>44970</v>
      </c>
      <c r="H11536" s="3">
        <v>44972</v>
      </c>
      <c r="I11536" s="2">
        <f t="shared" si="514"/>
        <v>2</v>
      </c>
      <c r="J11536" s="2" t="s">
        <v>31</v>
      </c>
      <c r="K11536" s="2" t="s">
        <v>27</v>
      </c>
      <c r="L11536" s="2">
        <v>244.79</v>
      </c>
      <c r="M11536" s="2" t="s">
        <v>23</v>
      </c>
    </row>
    <row r="11537" spans="1:13" ht="14.25" hidden="1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3"/>
      <c r="J11537" s="2" t="s">
        <v>15</v>
      </c>
      <c r="K11537" s="2" t="s">
        <v>27</v>
      </c>
      <c r="L11537" s="2">
        <v>409.2</v>
      </c>
      <c r="M11537" s="2" t="s">
        <v>17</v>
      </c>
    </row>
    <row r="11538" spans="1:13" ht="14.25" hidden="1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3"/>
      <c r="J11538" s="2" t="s">
        <v>21</v>
      </c>
      <c r="K11538" s="2" t="s">
        <v>22</v>
      </c>
      <c r="L11538" s="2">
        <v>41.66</v>
      </c>
      <c r="M11538" s="2" t="s">
        <v>28</v>
      </c>
    </row>
    <row r="11539" spans="1:13" ht="14.25" hidden="1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3"/>
      <c r="J11539" s="2" t="s">
        <v>31</v>
      </c>
      <c r="K11539" s="2" t="s">
        <v>16</v>
      </c>
      <c r="L11539" s="2">
        <v>842.72</v>
      </c>
      <c r="M11539" s="2" t="s">
        <v>48</v>
      </c>
    </row>
    <row r="11540" spans="1:13" ht="14.25" hidden="1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3"/>
      <c r="J11540" s="2" t="s">
        <v>21</v>
      </c>
      <c r="K11540" s="2" t="s">
        <v>22</v>
      </c>
      <c r="L11540" s="2">
        <v>118.76</v>
      </c>
      <c r="M11540" s="2" t="s">
        <v>23</v>
      </c>
    </row>
    <row r="11541" spans="1:13" ht="14.25" hidden="1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3"/>
      <c r="J11541" s="2" t="s">
        <v>31</v>
      </c>
      <c r="K11541" s="2" t="s">
        <v>22</v>
      </c>
      <c r="L11541" s="2">
        <v>222.39</v>
      </c>
      <c r="M11541" s="2" t="s">
        <v>23</v>
      </c>
    </row>
    <row r="11542" spans="1:13" ht="14.25" hidden="1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3"/>
      <c r="J11542" s="2" t="s">
        <v>21</v>
      </c>
      <c r="K11542" s="2" t="s">
        <v>27</v>
      </c>
      <c r="L11542" s="2">
        <v>118.83</v>
      </c>
      <c r="M11542" s="2" t="s">
        <v>39</v>
      </c>
    </row>
    <row r="11543" spans="1:13" ht="14.25" hidden="1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3"/>
      <c r="J11543" s="2" t="s">
        <v>15</v>
      </c>
      <c r="K11543" s="2" t="s">
        <v>27</v>
      </c>
      <c r="L11543" s="2">
        <v>144.82</v>
      </c>
      <c r="M11543" s="2" t="s">
        <v>48</v>
      </c>
    </row>
    <row r="11544" spans="1:13" ht="14.25" hidden="1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3"/>
      <c r="J11544" s="2" t="s">
        <v>31</v>
      </c>
      <c r="K11544" s="2" t="s">
        <v>27</v>
      </c>
      <c r="L11544" s="2">
        <v>429.32</v>
      </c>
      <c r="M11544" s="2" t="s">
        <v>23</v>
      </c>
    </row>
    <row r="11545" spans="1:13" ht="14.25" hidden="1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3"/>
      <c r="J11545" s="2" t="s">
        <v>31</v>
      </c>
      <c r="K11545" s="2" t="s">
        <v>22</v>
      </c>
      <c r="L11545" s="2">
        <v>608.78</v>
      </c>
      <c r="M11545" s="2" t="s">
        <v>48</v>
      </c>
    </row>
    <row r="11546" spans="1:13" ht="14.25" hidden="1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3"/>
      <c r="J11546" s="2" t="s">
        <v>21</v>
      </c>
      <c r="K11546" s="2" t="s">
        <v>27</v>
      </c>
      <c r="L11546" s="2">
        <v>827.22</v>
      </c>
      <c r="M11546" s="2" t="s">
        <v>34</v>
      </c>
    </row>
    <row r="11547" spans="1:13" ht="14.25" hidden="1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3"/>
      <c r="J11547" s="2" t="s">
        <v>15</v>
      </c>
      <c r="K11547" s="2" t="s">
        <v>22</v>
      </c>
      <c r="L11547" s="2">
        <v>715.43</v>
      </c>
      <c r="M11547" s="2" t="s">
        <v>17</v>
      </c>
    </row>
    <row r="11548" spans="1:13" ht="14.25" customHeight="1" x14ac:dyDescent="0.3">
      <c r="A11548" s="2" t="s">
        <v>11579</v>
      </c>
      <c r="B11548" s="2" t="s">
        <v>19</v>
      </c>
      <c r="C11548" s="2" t="s">
        <v>20</v>
      </c>
      <c r="D11548" s="8">
        <v>1881.1</v>
      </c>
      <c r="E11548" s="11">
        <v>0.19</v>
      </c>
      <c r="F11548" s="18">
        <v>8</v>
      </c>
      <c r="G11548" s="15">
        <v>45496</v>
      </c>
      <c r="H11548" s="3">
        <v>45498</v>
      </c>
      <c r="I11548" s="2">
        <f>DATEDIF(G11548,H11548,"d")</f>
        <v>2</v>
      </c>
      <c r="J11548" s="2" t="s">
        <v>15</v>
      </c>
      <c r="K11548" s="2" t="s">
        <v>16</v>
      </c>
      <c r="L11548" s="2">
        <v>322.27999999999997</v>
      </c>
      <c r="M11548" s="2" t="s">
        <v>48</v>
      </c>
    </row>
    <row r="11549" spans="1:13" ht="14.25" hidden="1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3"/>
      <c r="J11549" s="2" t="s">
        <v>31</v>
      </c>
      <c r="K11549" s="2" t="s">
        <v>22</v>
      </c>
      <c r="L11549" s="2">
        <v>320.89</v>
      </c>
      <c r="M11549" s="2" t="s">
        <v>28</v>
      </c>
    </row>
    <row r="11550" spans="1:13" ht="14.25" hidden="1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3"/>
      <c r="J11550" s="2" t="s">
        <v>15</v>
      </c>
      <c r="K11550" s="2" t="s">
        <v>27</v>
      </c>
      <c r="L11550" s="2">
        <v>1023.81</v>
      </c>
      <c r="M11550" s="2" t="s">
        <v>39</v>
      </c>
    </row>
    <row r="11551" spans="1:13" ht="14.25" hidden="1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3"/>
      <c r="J11551" s="2" t="s">
        <v>15</v>
      </c>
      <c r="K11551" s="2" t="s">
        <v>27</v>
      </c>
      <c r="L11551" s="2">
        <v>293.89999999999998</v>
      </c>
      <c r="M11551" s="2" t="s">
        <v>34</v>
      </c>
    </row>
    <row r="11552" spans="1:13" ht="14.25" hidden="1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3"/>
      <c r="J11552" s="2" t="s">
        <v>21</v>
      </c>
      <c r="K11552" s="2" t="s">
        <v>16</v>
      </c>
      <c r="L11552" s="2">
        <v>220</v>
      </c>
      <c r="M11552" s="2" t="s">
        <v>39</v>
      </c>
    </row>
    <row r="11553" spans="1:13" ht="14.25" customHeight="1" x14ac:dyDescent="0.3">
      <c r="A11553" s="2" t="s">
        <v>11584</v>
      </c>
      <c r="B11553" s="2" t="s">
        <v>19</v>
      </c>
      <c r="C11553" s="2" t="s">
        <v>33</v>
      </c>
      <c r="D11553" s="8">
        <v>2644.66</v>
      </c>
      <c r="E11553" s="11">
        <v>0.09</v>
      </c>
      <c r="F11553" s="18">
        <v>4</v>
      </c>
      <c r="G11553" s="15">
        <v>45099</v>
      </c>
      <c r="H11553" s="3">
        <v>45104</v>
      </c>
      <c r="I11553" s="2">
        <f>DATEDIF(G11553,H11553,"d")</f>
        <v>5</v>
      </c>
      <c r="J11553" s="2" t="s">
        <v>15</v>
      </c>
      <c r="K11553" s="2" t="s">
        <v>27</v>
      </c>
      <c r="L11553" s="2">
        <v>479.43</v>
      </c>
      <c r="M11553" s="2" t="s">
        <v>34</v>
      </c>
    </row>
    <row r="11554" spans="1:13" ht="14.25" hidden="1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3"/>
      <c r="J11554" s="2" t="s">
        <v>15</v>
      </c>
      <c r="K11554" s="2" t="s">
        <v>27</v>
      </c>
      <c r="L11554" s="2">
        <v>259.97000000000003</v>
      </c>
      <c r="M11554" s="2" t="s">
        <v>28</v>
      </c>
    </row>
    <row r="11555" spans="1:13" ht="14.25" hidden="1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3"/>
      <c r="J11555" s="2" t="s">
        <v>21</v>
      </c>
      <c r="K11555" s="2" t="s">
        <v>16</v>
      </c>
      <c r="L11555" s="2">
        <v>297.95999999999998</v>
      </c>
      <c r="M11555" s="2" t="s">
        <v>48</v>
      </c>
    </row>
    <row r="11556" spans="1:13" ht="14.25" hidden="1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3"/>
      <c r="J11556" s="2" t="s">
        <v>31</v>
      </c>
      <c r="K11556" s="2" t="s">
        <v>16</v>
      </c>
      <c r="L11556" s="2">
        <v>699.28</v>
      </c>
      <c r="M11556" s="2" t="s">
        <v>48</v>
      </c>
    </row>
    <row r="11557" spans="1:13" ht="14.25" hidden="1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3"/>
      <c r="J11557" s="2" t="s">
        <v>21</v>
      </c>
      <c r="K11557" s="2" t="s">
        <v>22</v>
      </c>
      <c r="L11557" s="2">
        <v>556.87</v>
      </c>
      <c r="M11557" s="2" t="s">
        <v>34</v>
      </c>
    </row>
    <row r="11558" spans="1:13" ht="14.25" customHeight="1" x14ac:dyDescent="0.3">
      <c r="A11558" s="2" t="s">
        <v>11589</v>
      </c>
      <c r="B11558" s="2" t="s">
        <v>19</v>
      </c>
      <c r="C11558" s="2" t="s">
        <v>36</v>
      </c>
      <c r="D11558" s="8">
        <v>2561.35</v>
      </c>
      <c r="E11558" s="11">
        <v>0.19</v>
      </c>
      <c r="F11558" s="18">
        <v>2</v>
      </c>
      <c r="G11558" s="15">
        <v>45497</v>
      </c>
      <c r="H11558" s="3">
        <v>45502</v>
      </c>
      <c r="I11558" s="2">
        <f>DATEDIF(G11558,H11558,"d")</f>
        <v>5</v>
      </c>
      <c r="J11558" s="2" t="s">
        <v>31</v>
      </c>
      <c r="K11558" s="2" t="s">
        <v>27</v>
      </c>
      <c r="L11558" s="2">
        <v>741.25</v>
      </c>
      <c r="M11558" s="2" t="s">
        <v>48</v>
      </c>
    </row>
    <row r="11559" spans="1:13" ht="14.25" hidden="1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3"/>
      <c r="J11559" s="2" t="s">
        <v>21</v>
      </c>
      <c r="K11559" s="2" t="s">
        <v>27</v>
      </c>
      <c r="L11559" s="2">
        <v>1163.26</v>
      </c>
      <c r="M11559" s="2" t="s">
        <v>28</v>
      </c>
    </row>
    <row r="11560" spans="1:13" ht="14.25" customHeight="1" x14ac:dyDescent="0.3">
      <c r="A11560" s="2" t="s">
        <v>11591</v>
      </c>
      <c r="B11560" s="2" t="s">
        <v>19</v>
      </c>
      <c r="C11560" s="2" t="s">
        <v>33</v>
      </c>
      <c r="D11560" s="8">
        <v>1016.74</v>
      </c>
      <c r="E11560" s="11">
        <v>0.37</v>
      </c>
      <c r="F11560" s="18">
        <v>5</v>
      </c>
      <c r="G11560" s="15">
        <v>45298</v>
      </c>
      <c r="H11560" s="3">
        <v>45303</v>
      </c>
      <c r="I11560" s="2">
        <f>DATEDIF(G11560,H11560,"d")</f>
        <v>5</v>
      </c>
      <c r="J11560" s="2" t="s">
        <v>31</v>
      </c>
      <c r="K11560" s="2" t="s">
        <v>16</v>
      </c>
      <c r="L11560" s="2">
        <v>69.349999999999994</v>
      </c>
      <c r="M11560" s="2" t="s">
        <v>48</v>
      </c>
    </row>
    <row r="11561" spans="1:13" ht="14.25" hidden="1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3"/>
      <c r="J11561" s="2" t="s">
        <v>31</v>
      </c>
      <c r="K11561" s="2" t="s">
        <v>27</v>
      </c>
      <c r="L11561" s="2">
        <v>608.77</v>
      </c>
      <c r="M11561" s="2" t="s">
        <v>17</v>
      </c>
    </row>
    <row r="11562" spans="1:13" ht="14.25" hidden="1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3"/>
      <c r="J11562" s="2" t="s">
        <v>31</v>
      </c>
      <c r="K11562" s="2" t="s">
        <v>27</v>
      </c>
      <c r="L11562" s="2">
        <v>874.09</v>
      </c>
      <c r="M11562" s="2" t="s">
        <v>48</v>
      </c>
    </row>
    <row r="11563" spans="1:13" ht="14.25" hidden="1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3"/>
      <c r="J11563" s="2" t="s">
        <v>21</v>
      </c>
      <c r="K11563" s="2" t="s">
        <v>27</v>
      </c>
      <c r="L11563" s="2">
        <v>720.81</v>
      </c>
      <c r="M11563" s="2" t="s">
        <v>34</v>
      </c>
    </row>
    <row r="11564" spans="1:13" ht="14.25" hidden="1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3"/>
      <c r="J11564" s="2" t="s">
        <v>31</v>
      </c>
      <c r="K11564" s="2" t="s">
        <v>27</v>
      </c>
      <c r="L11564" s="2">
        <v>170.26</v>
      </c>
      <c r="M11564" s="2" t="s">
        <v>34</v>
      </c>
    </row>
    <row r="11565" spans="1:13" ht="14.25" hidden="1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3"/>
      <c r="J11565" s="2" t="s">
        <v>21</v>
      </c>
      <c r="K11565" s="2" t="s">
        <v>22</v>
      </c>
      <c r="L11565" s="2">
        <v>1009.75</v>
      </c>
      <c r="M11565" s="2" t="s">
        <v>48</v>
      </c>
    </row>
    <row r="11566" spans="1:13" ht="14.25" hidden="1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3"/>
      <c r="J11566" s="2" t="s">
        <v>31</v>
      </c>
      <c r="K11566" s="2" t="s">
        <v>16</v>
      </c>
      <c r="L11566" s="2">
        <v>585.84</v>
      </c>
      <c r="M11566" s="2" t="s">
        <v>48</v>
      </c>
    </row>
    <row r="11567" spans="1:13" ht="14.25" hidden="1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3"/>
      <c r="J11567" s="2" t="s">
        <v>15</v>
      </c>
      <c r="K11567" s="2" t="s">
        <v>27</v>
      </c>
      <c r="L11567" s="2">
        <v>827.99</v>
      </c>
      <c r="M11567" s="2" t="s">
        <v>28</v>
      </c>
    </row>
    <row r="11568" spans="1:13" ht="14.25" customHeight="1" x14ac:dyDescent="0.3">
      <c r="A11568" s="2" t="s">
        <v>11599</v>
      </c>
      <c r="B11568" s="2" t="s">
        <v>19</v>
      </c>
      <c r="C11568" s="2" t="s">
        <v>26</v>
      </c>
      <c r="D11568" s="8">
        <v>928.89</v>
      </c>
      <c r="E11568" s="11">
        <v>0.42</v>
      </c>
      <c r="F11568" s="18">
        <v>1</v>
      </c>
      <c r="G11568" s="15">
        <v>45493</v>
      </c>
      <c r="H11568" s="3">
        <v>45496</v>
      </c>
      <c r="I11568" s="2">
        <f>DATEDIF(G11568,H11568,"d")</f>
        <v>3</v>
      </c>
      <c r="J11568" s="2" t="s">
        <v>31</v>
      </c>
      <c r="K11568" s="2" t="s">
        <v>27</v>
      </c>
      <c r="L11568" s="2">
        <v>188.38</v>
      </c>
      <c r="M11568" s="2" t="s">
        <v>17</v>
      </c>
    </row>
    <row r="11569" spans="1:13" ht="14.25" hidden="1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3"/>
      <c r="J11569" s="2" t="s">
        <v>31</v>
      </c>
      <c r="K11569" s="2" t="s">
        <v>27</v>
      </c>
      <c r="L11569" s="2">
        <v>72.78</v>
      </c>
      <c r="M11569" s="2" t="s">
        <v>23</v>
      </c>
    </row>
    <row r="11570" spans="1:13" ht="14.25" hidden="1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3"/>
      <c r="J11570" s="2" t="s">
        <v>21</v>
      </c>
      <c r="K11570" s="2" t="s">
        <v>16</v>
      </c>
      <c r="L11570" s="2">
        <v>397.78</v>
      </c>
      <c r="M11570" s="2" t="s">
        <v>48</v>
      </c>
    </row>
    <row r="11571" spans="1:13" ht="14.25" hidden="1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3"/>
      <c r="J11571" s="2" t="s">
        <v>31</v>
      </c>
      <c r="K11571" s="2" t="s">
        <v>16</v>
      </c>
      <c r="L11571" s="2">
        <v>29.57</v>
      </c>
      <c r="M11571" s="2" t="s">
        <v>17</v>
      </c>
    </row>
    <row r="11572" spans="1:13" ht="14.25" hidden="1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3"/>
      <c r="J11572" s="2" t="s">
        <v>21</v>
      </c>
      <c r="K11572" s="2" t="s">
        <v>27</v>
      </c>
      <c r="L11572" s="2">
        <v>1208.68</v>
      </c>
      <c r="M11572" s="2" t="s">
        <v>34</v>
      </c>
    </row>
    <row r="11573" spans="1:13" ht="14.25" hidden="1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3"/>
      <c r="J11573" s="2" t="s">
        <v>31</v>
      </c>
      <c r="K11573" s="2" t="s">
        <v>22</v>
      </c>
      <c r="L11573" s="2">
        <v>586.79999999999995</v>
      </c>
      <c r="M11573" s="2" t="s">
        <v>28</v>
      </c>
    </row>
    <row r="11574" spans="1:13" ht="14.25" hidden="1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3"/>
      <c r="J11574" s="2" t="s">
        <v>21</v>
      </c>
      <c r="K11574" s="2" t="s">
        <v>22</v>
      </c>
      <c r="L11574" s="2">
        <v>750.53</v>
      </c>
      <c r="M11574" s="2" t="s">
        <v>48</v>
      </c>
    </row>
    <row r="11575" spans="1:13" ht="14.25" customHeight="1" x14ac:dyDescent="0.3">
      <c r="A11575" s="2" t="s">
        <v>11606</v>
      </c>
      <c r="B11575" s="2" t="s">
        <v>19</v>
      </c>
      <c r="C11575" s="2" t="s">
        <v>36</v>
      </c>
      <c r="D11575" s="8">
        <v>4459.2</v>
      </c>
      <c r="E11575" s="11">
        <v>0.41</v>
      </c>
      <c r="F11575" s="18">
        <v>7</v>
      </c>
      <c r="G11575" s="15">
        <v>45246</v>
      </c>
      <c r="H11575" s="3">
        <v>45251</v>
      </c>
      <c r="I11575" s="2">
        <f>DATEDIF(G11575,H11575,"d")</f>
        <v>5</v>
      </c>
      <c r="J11575" s="2" t="s">
        <v>15</v>
      </c>
      <c r="K11575" s="2" t="s">
        <v>22</v>
      </c>
      <c r="L11575" s="2">
        <v>496.75</v>
      </c>
      <c r="M11575" s="2" t="s">
        <v>39</v>
      </c>
    </row>
    <row r="11576" spans="1:13" ht="14.25" hidden="1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3"/>
      <c r="J11576" s="2" t="s">
        <v>21</v>
      </c>
      <c r="K11576" s="2" t="s">
        <v>22</v>
      </c>
      <c r="L11576" s="2">
        <v>174.83</v>
      </c>
      <c r="M11576" s="2" t="s">
        <v>39</v>
      </c>
    </row>
    <row r="11577" spans="1:13" ht="14.25" customHeight="1" x14ac:dyDescent="0.3">
      <c r="A11577" s="2" t="s">
        <v>11608</v>
      </c>
      <c r="B11577" s="2" t="s">
        <v>19</v>
      </c>
      <c r="C11577" s="2" t="s">
        <v>26</v>
      </c>
      <c r="D11577" s="8">
        <v>3600.85</v>
      </c>
      <c r="E11577" s="11">
        <v>0.28999999999999998</v>
      </c>
      <c r="F11577" s="18">
        <v>9</v>
      </c>
      <c r="G11577" s="15">
        <v>45430</v>
      </c>
      <c r="H11577" s="3">
        <v>45433</v>
      </c>
      <c r="I11577" s="2">
        <f>DATEDIF(G11577,H11577,"d")</f>
        <v>3</v>
      </c>
      <c r="J11577" s="2" t="s">
        <v>15</v>
      </c>
      <c r="K11577" s="2" t="s">
        <v>16</v>
      </c>
      <c r="L11577" s="2">
        <v>670.56</v>
      </c>
      <c r="M11577" s="2" t="s">
        <v>23</v>
      </c>
    </row>
    <row r="11578" spans="1:13" ht="14.25" hidden="1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3"/>
      <c r="J11578" s="2" t="s">
        <v>15</v>
      </c>
      <c r="K11578" s="2" t="s">
        <v>16</v>
      </c>
      <c r="L11578" s="2">
        <v>96.76</v>
      </c>
      <c r="M11578" s="2" t="s">
        <v>34</v>
      </c>
    </row>
    <row r="11579" spans="1:13" ht="14.25" hidden="1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3"/>
      <c r="J11579" s="2" t="s">
        <v>21</v>
      </c>
      <c r="K11579" s="2" t="s">
        <v>27</v>
      </c>
      <c r="L11579" s="2">
        <v>79.849999999999994</v>
      </c>
      <c r="M11579" s="2" t="s">
        <v>34</v>
      </c>
    </row>
    <row r="11580" spans="1:13" ht="14.25" hidden="1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3"/>
      <c r="J11580" s="2" t="s">
        <v>15</v>
      </c>
      <c r="K11580" s="2" t="s">
        <v>16</v>
      </c>
      <c r="L11580" s="2">
        <v>51.45</v>
      </c>
      <c r="M11580" s="2" t="s">
        <v>39</v>
      </c>
    </row>
    <row r="11581" spans="1:13" ht="14.25" hidden="1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3"/>
      <c r="J11581" s="2" t="s">
        <v>31</v>
      </c>
      <c r="K11581" s="2" t="s">
        <v>22</v>
      </c>
      <c r="L11581" s="2">
        <v>666.26</v>
      </c>
      <c r="M11581" s="2" t="s">
        <v>39</v>
      </c>
    </row>
    <row r="11582" spans="1:13" ht="14.25" customHeight="1" x14ac:dyDescent="0.3">
      <c r="A11582" s="2" t="s">
        <v>11613</v>
      </c>
      <c r="B11582" s="2" t="s">
        <v>19</v>
      </c>
      <c r="C11582" s="2" t="s">
        <v>26</v>
      </c>
      <c r="D11582" s="8">
        <v>2258.12</v>
      </c>
      <c r="E11582" s="11">
        <v>0.44</v>
      </c>
      <c r="F11582" s="18">
        <v>2</v>
      </c>
      <c r="G11582" s="15">
        <v>44976</v>
      </c>
      <c r="H11582" s="3">
        <v>44979</v>
      </c>
      <c r="I11582" s="2">
        <f>DATEDIF(G11582,H11582,"d")</f>
        <v>3</v>
      </c>
      <c r="J11582" s="2" t="s">
        <v>15</v>
      </c>
      <c r="K11582" s="2" t="s">
        <v>27</v>
      </c>
      <c r="L11582" s="2">
        <v>411.86</v>
      </c>
      <c r="M11582" s="2" t="s">
        <v>17</v>
      </c>
    </row>
    <row r="11583" spans="1:13" ht="14.25" hidden="1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3"/>
      <c r="J11583" s="2" t="s">
        <v>31</v>
      </c>
      <c r="K11583" s="2" t="s">
        <v>16</v>
      </c>
      <c r="L11583" s="2">
        <v>61.76</v>
      </c>
      <c r="M11583" s="2" t="s">
        <v>34</v>
      </c>
    </row>
    <row r="11584" spans="1:13" ht="14.25" hidden="1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3"/>
      <c r="J11584" s="2" t="s">
        <v>31</v>
      </c>
      <c r="K11584" s="2" t="s">
        <v>27</v>
      </c>
      <c r="L11584" s="2">
        <v>602.39</v>
      </c>
      <c r="M11584" s="2" t="s">
        <v>39</v>
      </c>
    </row>
    <row r="11585" spans="1:13" ht="14.25" hidden="1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3"/>
      <c r="J11585" s="2" t="s">
        <v>31</v>
      </c>
      <c r="K11585" s="2" t="s">
        <v>16</v>
      </c>
      <c r="L11585" s="2">
        <v>65.59</v>
      </c>
      <c r="M11585" s="2" t="s">
        <v>39</v>
      </c>
    </row>
    <row r="11586" spans="1:13" ht="14.25" customHeight="1" x14ac:dyDescent="0.3">
      <c r="A11586" s="2" t="s">
        <v>11617</v>
      </c>
      <c r="B11586" s="2" t="s">
        <v>19</v>
      </c>
      <c r="C11586" s="2" t="s">
        <v>20</v>
      </c>
      <c r="D11586" s="8">
        <v>133.5</v>
      </c>
      <c r="E11586" s="11">
        <v>0.12</v>
      </c>
      <c r="F11586" s="18">
        <v>5</v>
      </c>
      <c r="G11586" s="15">
        <v>45169</v>
      </c>
      <c r="H11586" s="3">
        <v>45175</v>
      </c>
      <c r="I11586" s="2">
        <f t="shared" ref="I11586:I11587" si="515">DATEDIF(G11586,H11586,"d")</f>
        <v>6</v>
      </c>
      <c r="J11586" s="2" t="s">
        <v>15</v>
      </c>
      <c r="K11586" s="2" t="s">
        <v>27</v>
      </c>
      <c r="L11586" s="2">
        <v>32.26</v>
      </c>
      <c r="M11586" s="2" t="s">
        <v>28</v>
      </c>
    </row>
    <row r="11587" spans="1:13" ht="14.25" customHeight="1" x14ac:dyDescent="0.3">
      <c r="A11587" s="2" t="s">
        <v>11618</v>
      </c>
      <c r="B11587" s="2" t="s">
        <v>19</v>
      </c>
      <c r="C11587" s="2" t="s">
        <v>26</v>
      </c>
      <c r="D11587" s="8">
        <v>3816.09</v>
      </c>
      <c r="E11587" s="11">
        <v>0.23</v>
      </c>
      <c r="F11587" s="18">
        <v>1</v>
      </c>
      <c r="G11587" s="15">
        <v>45397</v>
      </c>
      <c r="H11587" s="3">
        <v>45400</v>
      </c>
      <c r="I11587" s="2">
        <f t="shared" si="515"/>
        <v>3</v>
      </c>
      <c r="J11587" s="2" t="s">
        <v>15</v>
      </c>
      <c r="K11587" s="2" t="s">
        <v>22</v>
      </c>
      <c r="L11587" s="2">
        <v>279.77999999999997</v>
      </c>
      <c r="M11587" s="2" t="s">
        <v>23</v>
      </c>
    </row>
    <row r="11588" spans="1:13" ht="14.25" hidden="1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3"/>
      <c r="J11588" s="2" t="s">
        <v>21</v>
      </c>
      <c r="K11588" s="2" t="s">
        <v>22</v>
      </c>
      <c r="L11588" s="2">
        <v>244.96</v>
      </c>
      <c r="M11588" s="2" t="s">
        <v>39</v>
      </c>
    </row>
    <row r="11589" spans="1:13" ht="14.25" customHeight="1" x14ac:dyDescent="0.3">
      <c r="A11589" s="2" t="s">
        <v>11620</v>
      </c>
      <c r="B11589" s="2" t="s">
        <v>19</v>
      </c>
      <c r="C11589" s="2" t="s">
        <v>26</v>
      </c>
      <c r="D11589" s="8">
        <v>4718.18</v>
      </c>
      <c r="E11589" s="11">
        <v>0.34</v>
      </c>
      <c r="F11589" s="18">
        <v>4</v>
      </c>
      <c r="G11589" s="15">
        <v>45034</v>
      </c>
      <c r="H11589" s="3">
        <v>45038</v>
      </c>
      <c r="I11589" s="2">
        <f t="shared" ref="I11589:I11590" si="516">DATEDIF(G11589,H11589,"d")</f>
        <v>4</v>
      </c>
      <c r="J11589" s="2" t="s">
        <v>21</v>
      </c>
      <c r="K11589" s="2" t="s">
        <v>22</v>
      </c>
      <c r="L11589" s="2">
        <v>882.22</v>
      </c>
      <c r="M11589" s="2" t="s">
        <v>39</v>
      </c>
    </row>
    <row r="11590" spans="1:13" ht="14.25" customHeight="1" x14ac:dyDescent="0.3">
      <c r="A11590" s="2" t="s">
        <v>11621</v>
      </c>
      <c r="B11590" s="2" t="s">
        <v>19</v>
      </c>
      <c r="C11590" s="2" t="s">
        <v>14</v>
      </c>
      <c r="D11590" s="8">
        <v>3004.72</v>
      </c>
      <c r="E11590" s="11">
        <v>0.43</v>
      </c>
      <c r="F11590" s="18">
        <v>5</v>
      </c>
      <c r="G11590" s="15">
        <v>45446</v>
      </c>
      <c r="H11590" s="3">
        <v>45451</v>
      </c>
      <c r="I11590" s="2">
        <f t="shared" si="516"/>
        <v>5</v>
      </c>
      <c r="J11590" s="2" t="s">
        <v>31</v>
      </c>
      <c r="K11590" s="2" t="s">
        <v>16</v>
      </c>
      <c r="L11590" s="2">
        <v>886.67</v>
      </c>
      <c r="M11590" s="2" t="s">
        <v>39</v>
      </c>
    </row>
    <row r="11591" spans="1:13" ht="14.25" hidden="1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3"/>
      <c r="J11591" s="2" t="s">
        <v>21</v>
      </c>
      <c r="K11591" s="2" t="s">
        <v>27</v>
      </c>
      <c r="L11591" s="2">
        <v>50.23</v>
      </c>
      <c r="M11591" s="2" t="s">
        <v>48</v>
      </c>
    </row>
    <row r="11592" spans="1:13" ht="14.25" customHeight="1" x14ac:dyDescent="0.3">
      <c r="A11592" s="2" t="s">
        <v>11623</v>
      </c>
      <c r="B11592" s="2" t="s">
        <v>19</v>
      </c>
      <c r="C11592" s="2" t="s">
        <v>33</v>
      </c>
      <c r="D11592" s="8">
        <v>1167.3399999999999</v>
      </c>
      <c r="E11592" s="11">
        <v>0.25</v>
      </c>
      <c r="F11592" s="18">
        <v>9</v>
      </c>
      <c r="G11592" s="15">
        <v>45296</v>
      </c>
      <c r="H11592" s="3">
        <v>45302</v>
      </c>
      <c r="I11592" s="2">
        <f>DATEDIF(G11592,H11592,"d")</f>
        <v>6</v>
      </c>
      <c r="J11592" s="2" t="s">
        <v>15</v>
      </c>
      <c r="K11592" s="2" t="s">
        <v>22</v>
      </c>
      <c r="L11592" s="2">
        <v>284.82</v>
      </c>
      <c r="M11592" s="2" t="s">
        <v>39</v>
      </c>
    </row>
    <row r="11593" spans="1:13" ht="14.25" hidden="1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3"/>
      <c r="J11593" s="2" t="s">
        <v>31</v>
      </c>
      <c r="K11593" s="2" t="s">
        <v>22</v>
      </c>
      <c r="L11593" s="2">
        <v>605.42999999999995</v>
      </c>
      <c r="M11593" s="2" t="s">
        <v>23</v>
      </c>
    </row>
    <row r="11594" spans="1:13" ht="14.25" hidden="1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3"/>
      <c r="J11594" s="2" t="s">
        <v>31</v>
      </c>
      <c r="K11594" s="2" t="s">
        <v>27</v>
      </c>
      <c r="L11594" s="2">
        <v>454.89</v>
      </c>
      <c r="M11594" s="2" t="s">
        <v>34</v>
      </c>
    </row>
    <row r="11595" spans="1:13" ht="14.25" hidden="1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3"/>
      <c r="J11595" s="2" t="s">
        <v>15</v>
      </c>
      <c r="K11595" s="2" t="s">
        <v>22</v>
      </c>
      <c r="L11595" s="2">
        <v>170.28</v>
      </c>
      <c r="M11595" s="2" t="s">
        <v>48</v>
      </c>
    </row>
    <row r="11596" spans="1:13" ht="14.25" hidden="1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3"/>
      <c r="J11596" s="2" t="s">
        <v>31</v>
      </c>
      <c r="K11596" s="2" t="s">
        <v>27</v>
      </c>
      <c r="L11596" s="2">
        <v>567.72</v>
      </c>
      <c r="M11596" s="2" t="s">
        <v>48</v>
      </c>
    </row>
    <row r="11597" spans="1:13" ht="14.25" hidden="1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3"/>
      <c r="J11597" s="2" t="s">
        <v>21</v>
      </c>
      <c r="K11597" s="2" t="s">
        <v>16</v>
      </c>
      <c r="L11597" s="2">
        <v>855.79</v>
      </c>
      <c r="M11597" s="2" t="s">
        <v>28</v>
      </c>
    </row>
    <row r="11598" spans="1:13" ht="14.25" hidden="1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3"/>
      <c r="J11598" s="2" t="s">
        <v>15</v>
      </c>
      <c r="K11598" s="2" t="s">
        <v>22</v>
      </c>
      <c r="L11598" s="2">
        <v>429.25</v>
      </c>
      <c r="M11598" s="2" t="s">
        <v>48</v>
      </c>
    </row>
    <row r="11599" spans="1:13" ht="14.25" hidden="1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3"/>
      <c r="J11599" s="2" t="s">
        <v>21</v>
      </c>
      <c r="K11599" s="2" t="s">
        <v>27</v>
      </c>
      <c r="L11599" s="2">
        <v>1231.3699999999999</v>
      </c>
      <c r="M11599" s="2" t="s">
        <v>23</v>
      </c>
    </row>
    <row r="11600" spans="1:13" ht="14.25" customHeight="1" x14ac:dyDescent="0.3">
      <c r="A11600" s="2" t="s">
        <v>11631</v>
      </c>
      <c r="B11600" s="2" t="s">
        <v>19</v>
      </c>
      <c r="C11600" s="2" t="s">
        <v>36</v>
      </c>
      <c r="D11600" s="8">
        <v>1076.8699999999999</v>
      </c>
      <c r="E11600" s="11">
        <v>0.35</v>
      </c>
      <c r="F11600" s="18">
        <v>9</v>
      </c>
      <c r="G11600" s="15">
        <v>45392</v>
      </c>
      <c r="H11600" s="3">
        <v>45394</v>
      </c>
      <c r="I11600" s="2">
        <f>DATEDIF(G11600,H11600,"d")</f>
        <v>2</v>
      </c>
      <c r="J11600" s="2" t="s">
        <v>31</v>
      </c>
      <c r="K11600" s="2" t="s">
        <v>27</v>
      </c>
      <c r="L11600" s="2">
        <v>261.75</v>
      </c>
      <c r="M11600" s="2" t="s">
        <v>39</v>
      </c>
    </row>
    <row r="11601" spans="1:13" ht="14.25" hidden="1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3"/>
      <c r="J11601" s="2" t="s">
        <v>21</v>
      </c>
      <c r="K11601" s="2" t="s">
        <v>27</v>
      </c>
      <c r="L11601" s="2">
        <v>138.44999999999999</v>
      </c>
      <c r="M11601" s="2" t="s">
        <v>28</v>
      </c>
    </row>
    <row r="11602" spans="1:13" ht="14.25" hidden="1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3"/>
      <c r="J11602" s="2" t="s">
        <v>21</v>
      </c>
      <c r="K11602" s="2" t="s">
        <v>22</v>
      </c>
      <c r="L11602" s="2">
        <v>351.44</v>
      </c>
      <c r="M11602" s="2" t="s">
        <v>28</v>
      </c>
    </row>
    <row r="11603" spans="1:13" ht="14.25" hidden="1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3"/>
      <c r="J11603" s="2" t="s">
        <v>15</v>
      </c>
      <c r="K11603" s="2" t="s">
        <v>16</v>
      </c>
      <c r="L11603" s="2">
        <v>363.9</v>
      </c>
      <c r="M11603" s="2" t="s">
        <v>17</v>
      </c>
    </row>
    <row r="11604" spans="1:13" ht="14.25" hidden="1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3"/>
      <c r="J11604" s="2" t="s">
        <v>31</v>
      </c>
      <c r="K11604" s="2" t="s">
        <v>27</v>
      </c>
      <c r="L11604" s="2">
        <v>599.89</v>
      </c>
      <c r="M11604" s="2" t="s">
        <v>48</v>
      </c>
    </row>
    <row r="11605" spans="1:13" ht="14.25" hidden="1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3"/>
      <c r="J11605" s="2" t="s">
        <v>15</v>
      </c>
      <c r="K11605" s="2" t="s">
        <v>16</v>
      </c>
      <c r="L11605" s="2">
        <v>443.26</v>
      </c>
      <c r="M11605" s="2" t="s">
        <v>28</v>
      </c>
    </row>
    <row r="11606" spans="1:13" ht="14.25" customHeight="1" x14ac:dyDescent="0.3">
      <c r="A11606" s="2" t="s">
        <v>11637</v>
      </c>
      <c r="B11606" s="2" t="s">
        <v>19</v>
      </c>
      <c r="C11606" s="2" t="s">
        <v>33</v>
      </c>
      <c r="D11606" s="8">
        <v>2040.07</v>
      </c>
      <c r="E11606" s="11">
        <v>0.48</v>
      </c>
      <c r="F11606" s="18">
        <v>9</v>
      </c>
      <c r="G11606" s="15">
        <v>44941</v>
      </c>
      <c r="H11606" s="3">
        <v>44948</v>
      </c>
      <c r="I11606" s="2">
        <f>DATEDIF(G11606,H11606,"d")</f>
        <v>7</v>
      </c>
      <c r="J11606" s="2" t="s">
        <v>21</v>
      </c>
      <c r="K11606" s="2" t="s">
        <v>16</v>
      </c>
      <c r="L11606" s="2">
        <v>147.32</v>
      </c>
      <c r="M11606" s="2" t="s">
        <v>17</v>
      </c>
    </row>
    <row r="11607" spans="1:13" ht="14.25" hidden="1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3"/>
      <c r="J11607" s="2" t="s">
        <v>31</v>
      </c>
      <c r="K11607" s="2" t="s">
        <v>22</v>
      </c>
      <c r="L11607" s="2">
        <v>61.45</v>
      </c>
      <c r="M11607" s="2" t="s">
        <v>28</v>
      </c>
    </row>
    <row r="11608" spans="1:13" ht="14.25" hidden="1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3"/>
      <c r="J11608" s="2" t="s">
        <v>31</v>
      </c>
      <c r="K11608" s="2" t="s">
        <v>16</v>
      </c>
      <c r="L11608" s="2">
        <v>924.07</v>
      </c>
      <c r="M11608" s="2" t="s">
        <v>48</v>
      </c>
    </row>
    <row r="11609" spans="1:13" ht="14.25" hidden="1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3"/>
      <c r="J11609" s="2" t="s">
        <v>31</v>
      </c>
      <c r="K11609" s="2" t="s">
        <v>27</v>
      </c>
      <c r="L11609" s="2">
        <v>593.16999999999996</v>
      </c>
      <c r="M11609" s="2" t="s">
        <v>48</v>
      </c>
    </row>
    <row r="11610" spans="1:13" ht="14.25" hidden="1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3"/>
      <c r="J11610" s="2" t="s">
        <v>31</v>
      </c>
      <c r="K11610" s="2" t="s">
        <v>16</v>
      </c>
      <c r="L11610" s="2">
        <v>40.65</v>
      </c>
      <c r="M11610" s="2" t="s">
        <v>23</v>
      </c>
    </row>
    <row r="11611" spans="1:13" ht="14.25" hidden="1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3"/>
      <c r="J11611" s="2" t="s">
        <v>21</v>
      </c>
      <c r="K11611" s="2" t="s">
        <v>16</v>
      </c>
      <c r="L11611" s="2">
        <v>427.93</v>
      </c>
      <c r="M11611" s="2" t="s">
        <v>34</v>
      </c>
    </row>
    <row r="11612" spans="1:13" ht="14.25" hidden="1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3"/>
      <c r="J11612" s="2" t="s">
        <v>15</v>
      </c>
      <c r="K11612" s="2" t="s">
        <v>22</v>
      </c>
      <c r="L11612" s="2">
        <v>578.98</v>
      </c>
      <c r="M11612" s="2" t="s">
        <v>39</v>
      </c>
    </row>
    <row r="11613" spans="1:13" ht="14.25" hidden="1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3"/>
      <c r="J11613" s="2" t="s">
        <v>21</v>
      </c>
      <c r="K11613" s="2" t="s">
        <v>16</v>
      </c>
      <c r="L11613" s="2">
        <v>356.78</v>
      </c>
      <c r="M11613" s="2" t="s">
        <v>39</v>
      </c>
    </row>
    <row r="11614" spans="1:13" ht="14.25" hidden="1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3"/>
      <c r="J11614" s="2" t="s">
        <v>21</v>
      </c>
      <c r="K11614" s="2" t="s">
        <v>27</v>
      </c>
      <c r="L11614" s="2">
        <v>117.43</v>
      </c>
      <c r="M11614" s="2" t="s">
        <v>39</v>
      </c>
    </row>
    <row r="11615" spans="1:13" ht="14.25" hidden="1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3"/>
      <c r="J11615" s="2" t="s">
        <v>31</v>
      </c>
      <c r="K11615" s="2" t="s">
        <v>27</v>
      </c>
      <c r="L11615" s="2">
        <v>305.3</v>
      </c>
      <c r="M11615" s="2" t="s">
        <v>34</v>
      </c>
    </row>
    <row r="11616" spans="1:13" ht="14.25" hidden="1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3"/>
      <c r="J11616" s="2" t="s">
        <v>15</v>
      </c>
      <c r="K11616" s="2" t="s">
        <v>27</v>
      </c>
      <c r="L11616" s="2">
        <v>343.26</v>
      </c>
      <c r="M11616" s="2" t="s">
        <v>34</v>
      </c>
    </row>
    <row r="11617" spans="1:13" ht="14.25" hidden="1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3"/>
      <c r="J11617" s="2" t="s">
        <v>31</v>
      </c>
      <c r="K11617" s="2" t="s">
        <v>22</v>
      </c>
      <c r="L11617" s="2">
        <v>520.07000000000005</v>
      </c>
      <c r="M11617" s="2" t="s">
        <v>17</v>
      </c>
    </row>
    <row r="11618" spans="1:13" ht="14.25" hidden="1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3"/>
      <c r="J11618" s="2" t="s">
        <v>21</v>
      </c>
      <c r="K11618" s="2" t="s">
        <v>22</v>
      </c>
      <c r="L11618" s="2">
        <v>1061.8699999999999</v>
      </c>
      <c r="M11618" s="2" t="s">
        <v>39</v>
      </c>
    </row>
    <row r="11619" spans="1:13" ht="14.25" customHeight="1" x14ac:dyDescent="0.3">
      <c r="A11619" s="2" t="s">
        <v>11650</v>
      </c>
      <c r="B11619" s="2" t="s">
        <v>19</v>
      </c>
      <c r="C11619" s="2" t="s">
        <v>36</v>
      </c>
      <c r="D11619" s="8">
        <v>1291.83</v>
      </c>
      <c r="E11619" s="11">
        <v>0.2</v>
      </c>
      <c r="F11619" s="18">
        <v>5</v>
      </c>
      <c r="G11619" s="15">
        <v>45454</v>
      </c>
      <c r="H11619" s="3">
        <v>45456</v>
      </c>
      <c r="I11619" s="2">
        <f>DATEDIF(G11619,H11619,"d")</f>
        <v>2</v>
      </c>
      <c r="J11619" s="2" t="s">
        <v>21</v>
      </c>
      <c r="K11619" s="2" t="s">
        <v>27</v>
      </c>
      <c r="L11619" s="2">
        <v>114.29</v>
      </c>
      <c r="M11619" s="2" t="s">
        <v>17</v>
      </c>
    </row>
    <row r="11620" spans="1:13" ht="14.25" hidden="1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3"/>
      <c r="J11620" s="2" t="s">
        <v>15</v>
      </c>
      <c r="K11620" s="2" t="s">
        <v>16</v>
      </c>
      <c r="L11620" s="2">
        <v>279.57</v>
      </c>
      <c r="M11620" s="2" t="s">
        <v>17</v>
      </c>
    </row>
    <row r="11621" spans="1:13" ht="14.25" hidden="1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3"/>
      <c r="J11621" s="2" t="s">
        <v>15</v>
      </c>
      <c r="K11621" s="2" t="s">
        <v>22</v>
      </c>
      <c r="L11621" s="2">
        <v>209.25</v>
      </c>
      <c r="M11621" s="2" t="s">
        <v>28</v>
      </c>
    </row>
    <row r="11622" spans="1:13" ht="14.25" hidden="1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3"/>
      <c r="J11622" s="2" t="s">
        <v>21</v>
      </c>
      <c r="K11622" s="2" t="s">
        <v>16</v>
      </c>
      <c r="L11622" s="2">
        <v>70.400000000000006</v>
      </c>
      <c r="M11622" s="2" t="s">
        <v>39</v>
      </c>
    </row>
    <row r="11623" spans="1:13" ht="14.25" hidden="1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3"/>
      <c r="J11623" s="2" t="s">
        <v>31</v>
      </c>
      <c r="K11623" s="2" t="s">
        <v>16</v>
      </c>
      <c r="L11623" s="2">
        <v>172.96</v>
      </c>
      <c r="M11623" s="2" t="s">
        <v>34</v>
      </c>
    </row>
    <row r="11624" spans="1:13" ht="14.25" customHeight="1" x14ac:dyDescent="0.3">
      <c r="A11624" s="2" t="s">
        <v>11655</v>
      </c>
      <c r="B11624" s="2" t="s">
        <v>19</v>
      </c>
      <c r="C11624" s="2" t="s">
        <v>33</v>
      </c>
      <c r="D11624" s="8">
        <v>3081.98</v>
      </c>
      <c r="E11624" s="11">
        <v>0.03</v>
      </c>
      <c r="F11624" s="18">
        <v>6</v>
      </c>
      <c r="G11624" s="15">
        <v>45330</v>
      </c>
      <c r="H11624" s="3">
        <v>45335</v>
      </c>
      <c r="I11624" s="2">
        <f>DATEDIF(G11624,H11624,"d")</f>
        <v>5</v>
      </c>
      <c r="J11624" s="2" t="s">
        <v>15</v>
      </c>
      <c r="K11624" s="2" t="s">
        <v>22</v>
      </c>
      <c r="L11624" s="2">
        <v>902.22</v>
      </c>
      <c r="M11624" s="2" t="s">
        <v>17</v>
      </c>
    </row>
    <row r="11625" spans="1:13" ht="14.25" hidden="1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3"/>
      <c r="J11625" s="2" t="s">
        <v>31</v>
      </c>
      <c r="K11625" s="2" t="s">
        <v>16</v>
      </c>
      <c r="L11625" s="2">
        <v>725.52</v>
      </c>
      <c r="M11625" s="2" t="s">
        <v>39</v>
      </c>
    </row>
    <row r="11626" spans="1:13" ht="14.25" hidden="1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3"/>
      <c r="J11626" s="2" t="s">
        <v>21</v>
      </c>
      <c r="K11626" s="2" t="s">
        <v>16</v>
      </c>
      <c r="L11626" s="2">
        <v>935.36</v>
      </c>
      <c r="M11626" s="2" t="s">
        <v>23</v>
      </c>
    </row>
    <row r="11627" spans="1:13" ht="14.25" hidden="1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3"/>
      <c r="J11627" s="2" t="s">
        <v>21</v>
      </c>
      <c r="K11627" s="2" t="s">
        <v>27</v>
      </c>
      <c r="L11627" s="2">
        <v>252.8</v>
      </c>
      <c r="M11627" s="2" t="s">
        <v>23</v>
      </c>
    </row>
    <row r="11628" spans="1:13" ht="14.25" hidden="1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3"/>
      <c r="J11628" s="2" t="s">
        <v>15</v>
      </c>
      <c r="K11628" s="2" t="s">
        <v>16</v>
      </c>
      <c r="L11628" s="2">
        <v>130.29</v>
      </c>
      <c r="M11628" s="2" t="s">
        <v>23</v>
      </c>
    </row>
    <row r="11629" spans="1:13" ht="14.25" hidden="1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3"/>
      <c r="J11629" s="2" t="s">
        <v>15</v>
      </c>
      <c r="K11629" s="2" t="s">
        <v>16</v>
      </c>
      <c r="L11629" s="2">
        <v>56.31</v>
      </c>
      <c r="M11629" s="2" t="s">
        <v>48</v>
      </c>
    </row>
    <row r="11630" spans="1:13" ht="14.25" hidden="1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3"/>
      <c r="J11630" s="2" t="s">
        <v>31</v>
      </c>
      <c r="K11630" s="2" t="s">
        <v>22</v>
      </c>
      <c r="L11630" s="2">
        <v>22.44</v>
      </c>
      <c r="M11630" s="2" t="s">
        <v>39</v>
      </c>
    </row>
    <row r="11631" spans="1:13" ht="14.25" hidden="1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3"/>
      <c r="J11631" s="2" t="s">
        <v>21</v>
      </c>
      <c r="K11631" s="2" t="s">
        <v>22</v>
      </c>
      <c r="L11631" s="2">
        <v>173.48</v>
      </c>
      <c r="M11631" s="2" t="s">
        <v>17</v>
      </c>
    </row>
    <row r="11632" spans="1:13" ht="14.25" hidden="1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3"/>
      <c r="J11632" s="2" t="s">
        <v>31</v>
      </c>
      <c r="K11632" s="2" t="s">
        <v>16</v>
      </c>
      <c r="L11632" s="2">
        <v>508.59</v>
      </c>
      <c r="M11632" s="2" t="s">
        <v>23</v>
      </c>
    </row>
    <row r="11633" spans="1:13" ht="14.25" customHeight="1" x14ac:dyDescent="0.3">
      <c r="A11633" s="2" t="s">
        <v>11664</v>
      </c>
      <c r="B11633" s="2" t="s">
        <v>19</v>
      </c>
      <c r="C11633" s="2" t="s">
        <v>36</v>
      </c>
      <c r="D11633" s="8">
        <v>4486.72</v>
      </c>
      <c r="E11633" s="11">
        <v>0.38</v>
      </c>
      <c r="F11633" s="18">
        <v>4</v>
      </c>
      <c r="G11633" s="15">
        <v>45539</v>
      </c>
      <c r="H11633" s="3">
        <v>45546</v>
      </c>
      <c r="I11633" s="2">
        <f t="shared" ref="I11633:I11634" si="517">DATEDIF(G11633,H11633,"d")</f>
        <v>7</v>
      </c>
      <c r="J11633" s="2" t="s">
        <v>15</v>
      </c>
      <c r="K11633" s="2" t="s">
        <v>16</v>
      </c>
      <c r="L11633" s="2">
        <v>569.54999999999995</v>
      </c>
      <c r="M11633" s="2" t="s">
        <v>48</v>
      </c>
    </row>
    <row r="11634" spans="1:13" ht="14.25" customHeight="1" x14ac:dyDescent="0.3">
      <c r="A11634" s="2" t="s">
        <v>11665</v>
      </c>
      <c r="B11634" s="2" t="s">
        <v>19</v>
      </c>
      <c r="C11634" s="2" t="s">
        <v>26</v>
      </c>
      <c r="D11634" s="8">
        <v>1277.72</v>
      </c>
      <c r="E11634" s="11">
        <v>0.28000000000000003</v>
      </c>
      <c r="F11634" s="18">
        <v>9</v>
      </c>
      <c r="G11634" s="15">
        <v>45535</v>
      </c>
      <c r="H11634" s="3">
        <v>45537</v>
      </c>
      <c r="I11634" s="2">
        <f t="shared" si="517"/>
        <v>2</v>
      </c>
      <c r="J11634" s="2" t="s">
        <v>21</v>
      </c>
      <c r="K11634" s="2" t="s">
        <v>22</v>
      </c>
      <c r="L11634" s="2">
        <v>203.52</v>
      </c>
      <c r="M11634" s="2" t="s">
        <v>39</v>
      </c>
    </row>
    <row r="11635" spans="1:13" ht="14.25" hidden="1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3"/>
      <c r="J11635" s="2" t="s">
        <v>15</v>
      </c>
      <c r="K11635" s="2" t="s">
        <v>16</v>
      </c>
      <c r="L11635" s="2">
        <v>304.60000000000002</v>
      </c>
      <c r="M11635" s="2" t="s">
        <v>48</v>
      </c>
    </row>
    <row r="11636" spans="1:13" ht="14.25" customHeight="1" x14ac:dyDescent="0.3">
      <c r="A11636" s="2" t="s">
        <v>11667</v>
      </c>
      <c r="B11636" s="2" t="s">
        <v>19</v>
      </c>
      <c r="C11636" s="2" t="s">
        <v>20</v>
      </c>
      <c r="D11636" s="8">
        <v>1074.3599999999999</v>
      </c>
      <c r="E11636" s="11">
        <v>0.42</v>
      </c>
      <c r="F11636" s="18">
        <v>8</v>
      </c>
      <c r="G11636" s="15">
        <v>45220</v>
      </c>
      <c r="H11636" s="3">
        <v>45227</v>
      </c>
      <c r="I11636" s="2">
        <f>DATEDIF(G11636,H11636,"d")</f>
        <v>7</v>
      </c>
      <c r="J11636" s="2" t="s">
        <v>21</v>
      </c>
      <c r="K11636" s="2" t="s">
        <v>27</v>
      </c>
      <c r="L11636" s="2">
        <v>258</v>
      </c>
      <c r="M11636" s="2" t="s">
        <v>17</v>
      </c>
    </row>
    <row r="11637" spans="1:13" ht="14.25" hidden="1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3"/>
      <c r="J11637" s="2" t="s">
        <v>31</v>
      </c>
      <c r="K11637" s="2" t="s">
        <v>16</v>
      </c>
      <c r="L11637" s="2">
        <v>368.23</v>
      </c>
      <c r="M11637" s="2" t="s">
        <v>23</v>
      </c>
    </row>
    <row r="11638" spans="1:13" ht="14.25" hidden="1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3"/>
      <c r="J11638" s="2" t="s">
        <v>21</v>
      </c>
      <c r="K11638" s="2" t="s">
        <v>16</v>
      </c>
      <c r="L11638" s="2">
        <v>86.88</v>
      </c>
      <c r="M11638" s="2" t="s">
        <v>23</v>
      </c>
    </row>
    <row r="11639" spans="1:13" ht="14.25" customHeight="1" x14ac:dyDescent="0.3">
      <c r="A11639" s="2" t="s">
        <v>11670</v>
      </c>
      <c r="B11639" s="2" t="s">
        <v>19</v>
      </c>
      <c r="C11639" s="2" t="s">
        <v>33</v>
      </c>
      <c r="D11639" s="8">
        <v>353.48</v>
      </c>
      <c r="E11639" s="11">
        <v>0.5</v>
      </c>
      <c r="F11639" s="18">
        <v>7</v>
      </c>
      <c r="G11639" s="15">
        <v>45585</v>
      </c>
      <c r="H11639" s="3">
        <v>45591</v>
      </c>
      <c r="I11639" s="2">
        <f>DATEDIF(G11639,H11639,"d")</f>
        <v>6</v>
      </c>
      <c r="J11639" s="2" t="s">
        <v>31</v>
      </c>
      <c r="K11639" s="2" t="s">
        <v>16</v>
      </c>
      <c r="L11639" s="2">
        <v>49.46</v>
      </c>
      <c r="M11639" s="2" t="s">
        <v>28</v>
      </c>
    </row>
    <row r="11640" spans="1:13" ht="14.25" hidden="1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3"/>
      <c r="J11640" s="2" t="s">
        <v>15</v>
      </c>
      <c r="K11640" s="2" t="s">
        <v>16</v>
      </c>
      <c r="L11640" s="2">
        <v>281.57</v>
      </c>
      <c r="M11640" s="2" t="s">
        <v>23</v>
      </c>
    </row>
    <row r="11641" spans="1:13" ht="14.25" hidden="1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3"/>
      <c r="J11641" s="2" t="s">
        <v>21</v>
      </c>
      <c r="K11641" s="2" t="s">
        <v>22</v>
      </c>
      <c r="L11641" s="2">
        <v>170.93</v>
      </c>
      <c r="M11641" s="2" t="s">
        <v>39</v>
      </c>
    </row>
    <row r="11642" spans="1:13" ht="14.25" hidden="1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3"/>
      <c r="J11642" s="2" t="s">
        <v>15</v>
      </c>
      <c r="K11642" s="2" t="s">
        <v>16</v>
      </c>
      <c r="L11642" s="2">
        <v>462.98</v>
      </c>
      <c r="M11642" s="2" t="s">
        <v>28</v>
      </c>
    </row>
    <row r="11643" spans="1:13" ht="14.25" hidden="1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3"/>
      <c r="J11643" s="2" t="s">
        <v>31</v>
      </c>
      <c r="K11643" s="2" t="s">
        <v>27</v>
      </c>
      <c r="L11643" s="2">
        <v>159.31</v>
      </c>
      <c r="M11643" s="2" t="s">
        <v>48</v>
      </c>
    </row>
    <row r="11644" spans="1:13" ht="14.25" hidden="1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3"/>
      <c r="J11644" s="2" t="s">
        <v>21</v>
      </c>
      <c r="K11644" s="2" t="s">
        <v>16</v>
      </c>
      <c r="L11644" s="2">
        <v>608.69000000000005</v>
      </c>
      <c r="M11644" s="2" t="s">
        <v>39</v>
      </c>
    </row>
    <row r="11645" spans="1:13" ht="14.25" hidden="1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3"/>
      <c r="J11645" s="2" t="s">
        <v>15</v>
      </c>
      <c r="K11645" s="2" t="s">
        <v>27</v>
      </c>
      <c r="L11645" s="2">
        <v>416.84</v>
      </c>
      <c r="M11645" s="2" t="s">
        <v>34</v>
      </c>
    </row>
    <row r="11646" spans="1:13" ht="14.25" customHeight="1" x14ac:dyDescent="0.3">
      <c r="A11646" s="2" t="s">
        <v>11677</v>
      </c>
      <c r="B11646" s="2" t="s">
        <v>19</v>
      </c>
      <c r="C11646" s="2" t="s">
        <v>36</v>
      </c>
      <c r="D11646" s="8">
        <v>4854.79</v>
      </c>
      <c r="E11646" s="11">
        <v>0.2</v>
      </c>
      <c r="F11646" s="18">
        <v>2</v>
      </c>
      <c r="G11646" s="15">
        <v>45054</v>
      </c>
      <c r="H11646" s="3">
        <v>45057</v>
      </c>
      <c r="I11646" s="2">
        <f>DATEDIF(G11646,H11646,"d")</f>
        <v>3</v>
      </c>
      <c r="J11646" s="2" t="s">
        <v>31</v>
      </c>
      <c r="K11646" s="2" t="s">
        <v>22</v>
      </c>
      <c r="L11646" s="2">
        <v>1400.07</v>
      </c>
      <c r="M11646" s="2" t="s">
        <v>28</v>
      </c>
    </row>
    <row r="11647" spans="1:13" ht="14.25" hidden="1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3"/>
      <c r="J11647" s="2" t="s">
        <v>21</v>
      </c>
      <c r="K11647" s="2" t="s">
        <v>27</v>
      </c>
      <c r="L11647" s="2">
        <v>766.53</v>
      </c>
      <c r="M11647" s="2" t="s">
        <v>28</v>
      </c>
    </row>
    <row r="11648" spans="1:13" ht="14.25" customHeight="1" x14ac:dyDescent="0.3">
      <c r="A11648" s="2" t="s">
        <v>11679</v>
      </c>
      <c r="B11648" s="2" t="s">
        <v>19</v>
      </c>
      <c r="C11648" s="2" t="s">
        <v>36</v>
      </c>
      <c r="D11648" s="8">
        <v>4661.79</v>
      </c>
      <c r="E11648" s="11">
        <v>0.08</v>
      </c>
      <c r="F11648" s="18">
        <v>3</v>
      </c>
      <c r="G11648" s="15">
        <v>45624</v>
      </c>
      <c r="H11648" s="3">
        <v>45629</v>
      </c>
      <c r="I11648" s="2">
        <f t="shared" ref="I11648:I11649" si="518">DATEDIF(G11648,H11648,"d")</f>
        <v>5</v>
      </c>
      <c r="J11648" s="2" t="s">
        <v>21</v>
      </c>
      <c r="K11648" s="2" t="s">
        <v>22</v>
      </c>
      <c r="L11648" s="2">
        <v>764.78</v>
      </c>
      <c r="M11648" s="2" t="s">
        <v>48</v>
      </c>
    </row>
    <row r="11649" spans="1:13" ht="14.25" customHeight="1" x14ac:dyDescent="0.3">
      <c r="A11649" s="2" t="s">
        <v>11680</v>
      </c>
      <c r="B11649" s="2" t="s">
        <v>19</v>
      </c>
      <c r="C11649" s="2" t="s">
        <v>14</v>
      </c>
      <c r="D11649" s="8">
        <v>2831.39</v>
      </c>
      <c r="E11649" s="11">
        <v>0.05</v>
      </c>
      <c r="F11649" s="18">
        <v>4</v>
      </c>
      <c r="G11649" s="15">
        <v>44969</v>
      </c>
      <c r="H11649" s="3">
        <v>44972</v>
      </c>
      <c r="I11649" s="2">
        <f t="shared" si="518"/>
        <v>3</v>
      </c>
      <c r="J11649" s="2" t="s">
        <v>21</v>
      </c>
      <c r="K11649" s="2" t="s">
        <v>22</v>
      </c>
      <c r="L11649" s="2">
        <v>507.72</v>
      </c>
      <c r="M11649" s="2" t="s">
        <v>17</v>
      </c>
    </row>
    <row r="11650" spans="1:13" ht="14.25" hidden="1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3"/>
      <c r="J11650" s="2" t="s">
        <v>15</v>
      </c>
      <c r="K11650" s="2" t="s">
        <v>22</v>
      </c>
      <c r="L11650" s="2">
        <v>684.6</v>
      </c>
      <c r="M11650" s="2" t="s">
        <v>34</v>
      </c>
    </row>
    <row r="11651" spans="1:13" ht="14.25" hidden="1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3"/>
      <c r="J11651" s="2" t="s">
        <v>21</v>
      </c>
      <c r="K11651" s="2" t="s">
        <v>27</v>
      </c>
      <c r="L11651" s="2">
        <v>266.75</v>
      </c>
      <c r="M11651" s="2" t="s">
        <v>17</v>
      </c>
    </row>
    <row r="11652" spans="1:13" ht="14.25" hidden="1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3"/>
      <c r="J11652" s="2" t="s">
        <v>31</v>
      </c>
      <c r="K11652" s="2" t="s">
        <v>27</v>
      </c>
      <c r="L11652" s="2">
        <v>245.27</v>
      </c>
      <c r="M11652" s="2" t="s">
        <v>39</v>
      </c>
    </row>
    <row r="11653" spans="1:13" ht="14.25" hidden="1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3"/>
      <c r="J11653" s="2" t="s">
        <v>31</v>
      </c>
      <c r="K11653" s="2" t="s">
        <v>27</v>
      </c>
      <c r="L11653" s="2">
        <v>246.61</v>
      </c>
      <c r="M11653" s="2" t="s">
        <v>17</v>
      </c>
    </row>
    <row r="11654" spans="1:13" ht="14.25" hidden="1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3"/>
      <c r="J11654" s="2" t="s">
        <v>15</v>
      </c>
      <c r="K11654" s="2" t="s">
        <v>22</v>
      </c>
      <c r="L11654" s="2">
        <v>144.25</v>
      </c>
      <c r="M11654" s="2" t="s">
        <v>28</v>
      </c>
    </row>
    <row r="11655" spans="1:13" ht="14.25" hidden="1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3"/>
      <c r="J11655" s="2" t="s">
        <v>21</v>
      </c>
      <c r="K11655" s="2" t="s">
        <v>16</v>
      </c>
      <c r="L11655" s="2">
        <v>89.12</v>
      </c>
      <c r="M11655" s="2" t="s">
        <v>34</v>
      </c>
    </row>
    <row r="11656" spans="1:13" ht="14.25" hidden="1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3"/>
      <c r="J11656" s="2" t="s">
        <v>31</v>
      </c>
      <c r="K11656" s="2" t="s">
        <v>27</v>
      </c>
      <c r="L11656" s="2">
        <v>594.12</v>
      </c>
      <c r="M11656" s="2" t="s">
        <v>39</v>
      </c>
    </row>
    <row r="11657" spans="1:13" ht="14.25" hidden="1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3"/>
      <c r="J11657" s="2" t="s">
        <v>31</v>
      </c>
      <c r="K11657" s="2" t="s">
        <v>27</v>
      </c>
      <c r="L11657" s="2">
        <v>404.06</v>
      </c>
      <c r="M11657" s="2" t="s">
        <v>39</v>
      </c>
    </row>
    <row r="11658" spans="1:13" ht="14.25" hidden="1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3"/>
      <c r="J11658" s="2" t="s">
        <v>21</v>
      </c>
      <c r="K11658" s="2" t="s">
        <v>27</v>
      </c>
      <c r="L11658" s="2">
        <v>340.46</v>
      </c>
      <c r="M11658" s="2" t="s">
        <v>28</v>
      </c>
    </row>
    <row r="11659" spans="1:13" ht="14.25" hidden="1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3"/>
      <c r="J11659" s="2" t="s">
        <v>31</v>
      </c>
      <c r="K11659" s="2" t="s">
        <v>16</v>
      </c>
      <c r="L11659" s="2">
        <v>349.51</v>
      </c>
      <c r="M11659" s="2" t="s">
        <v>17</v>
      </c>
    </row>
    <row r="11660" spans="1:13" ht="14.25" hidden="1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3"/>
      <c r="J11660" s="2" t="s">
        <v>21</v>
      </c>
      <c r="K11660" s="2" t="s">
        <v>22</v>
      </c>
      <c r="L11660" s="2">
        <v>1037.9100000000001</v>
      </c>
      <c r="M11660" s="2" t="s">
        <v>39</v>
      </c>
    </row>
    <row r="11661" spans="1:13" ht="14.25" hidden="1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3"/>
      <c r="J11661" s="2" t="s">
        <v>31</v>
      </c>
      <c r="K11661" s="2" t="s">
        <v>16</v>
      </c>
      <c r="L11661" s="2">
        <v>289.07</v>
      </c>
      <c r="M11661" s="2" t="s">
        <v>39</v>
      </c>
    </row>
    <row r="11662" spans="1:13" ht="14.25" hidden="1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3"/>
      <c r="J11662" s="2" t="s">
        <v>15</v>
      </c>
      <c r="K11662" s="2" t="s">
        <v>16</v>
      </c>
      <c r="L11662" s="2">
        <v>488.89</v>
      </c>
      <c r="M11662" s="2" t="s">
        <v>39</v>
      </c>
    </row>
    <row r="11663" spans="1:13" ht="14.25" hidden="1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3"/>
      <c r="J11663" s="2" t="s">
        <v>15</v>
      </c>
      <c r="K11663" s="2" t="s">
        <v>16</v>
      </c>
      <c r="L11663" s="2">
        <v>461.24</v>
      </c>
      <c r="M11663" s="2" t="s">
        <v>23</v>
      </c>
    </row>
    <row r="11664" spans="1:13" ht="14.25" hidden="1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3"/>
      <c r="J11664" s="2" t="s">
        <v>15</v>
      </c>
      <c r="K11664" s="2" t="s">
        <v>22</v>
      </c>
      <c r="L11664" s="2">
        <v>606.85</v>
      </c>
      <c r="M11664" s="2" t="s">
        <v>34</v>
      </c>
    </row>
    <row r="11665" spans="1:13" ht="14.25" hidden="1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3"/>
      <c r="J11665" s="2" t="s">
        <v>15</v>
      </c>
      <c r="K11665" s="2" t="s">
        <v>27</v>
      </c>
      <c r="L11665" s="2">
        <v>159.11000000000001</v>
      </c>
      <c r="M11665" s="2" t="s">
        <v>28</v>
      </c>
    </row>
    <row r="11666" spans="1:13" ht="14.25" hidden="1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3"/>
      <c r="J11666" s="2" t="s">
        <v>31</v>
      </c>
      <c r="K11666" s="2" t="s">
        <v>27</v>
      </c>
      <c r="L11666" s="2">
        <v>375.21</v>
      </c>
      <c r="M11666" s="2" t="s">
        <v>39</v>
      </c>
    </row>
    <row r="11667" spans="1:13" ht="14.25" customHeight="1" x14ac:dyDescent="0.3">
      <c r="A11667" s="2" t="s">
        <v>11698</v>
      </c>
      <c r="B11667" s="2" t="s">
        <v>19</v>
      </c>
      <c r="C11667" s="2" t="s">
        <v>33</v>
      </c>
      <c r="D11667" s="8">
        <v>2095.66</v>
      </c>
      <c r="E11667" s="11">
        <v>0.26</v>
      </c>
      <c r="F11667" s="18">
        <v>5</v>
      </c>
      <c r="G11667" s="15">
        <v>45015</v>
      </c>
      <c r="H11667" s="3">
        <v>45019</v>
      </c>
      <c r="I11667" s="2">
        <f>DATEDIF(G11667,H11667,"d")</f>
        <v>4</v>
      </c>
      <c r="J11667" s="2" t="s">
        <v>31</v>
      </c>
      <c r="K11667" s="2" t="s">
        <v>27</v>
      </c>
      <c r="L11667" s="2">
        <v>451.63</v>
      </c>
      <c r="M11667" s="2" t="s">
        <v>34</v>
      </c>
    </row>
    <row r="11668" spans="1:13" ht="14.25" hidden="1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3"/>
      <c r="J11668" s="2" t="s">
        <v>21</v>
      </c>
      <c r="K11668" s="2" t="s">
        <v>22</v>
      </c>
      <c r="L11668" s="2">
        <v>345.55</v>
      </c>
      <c r="M11668" s="2" t="s">
        <v>23</v>
      </c>
    </row>
    <row r="11669" spans="1:13" ht="14.25" hidden="1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3"/>
      <c r="J11669" s="2" t="s">
        <v>31</v>
      </c>
      <c r="K11669" s="2" t="s">
        <v>16</v>
      </c>
      <c r="L11669" s="2">
        <v>739.89</v>
      </c>
      <c r="M11669" s="2" t="s">
        <v>34</v>
      </c>
    </row>
    <row r="11670" spans="1:13" ht="14.25" hidden="1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3"/>
      <c r="J11670" s="2" t="s">
        <v>15</v>
      </c>
      <c r="K11670" s="2" t="s">
        <v>22</v>
      </c>
      <c r="L11670" s="2">
        <v>330.02</v>
      </c>
      <c r="M11670" s="2" t="s">
        <v>48</v>
      </c>
    </row>
    <row r="11671" spans="1:13" ht="14.25" customHeight="1" x14ac:dyDescent="0.3">
      <c r="A11671" s="2" t="s">
        <v>11702</v>
      </c>
      <c r="B11671" s="2" t="s">
        <v>19</v>
      </c>
      <c r="C11671" s="2" t="s">
        <v>26</v>
      </c>
      <c r="D11671" s="8">
        <v>1764.71</v>
      </c>
      <c r="E11671" s="11">
        <v>0.05</v>
      </c>
      <c r="F11671" s="18">
        <v>7</v>
      </c>
      <c r="G11671" s="15">
        <v>45386</v>
      </c>
      <c r="H11671" s="3">
        <v>45393</v>
      </c>
      <c r="I11671" s="2">
        <f>DATEDIF(G11671,H11671,"d")</f>
        <v>7</v>
      </c>
      <c r="J11671" s="2" t="s">
        <v>15</v>
      </c>
      <c r="K11671" s="2" t="s">
        <v>22</v>
      </c>
      <c r="L11671" s="2">
        <v>310.44</v>
      </c>
      <c r="M11671" s="2" t="s">
        <v>39</v>
      </c>
    </row>
    <row r="11672" spans="1:13" ht="14.25" hidden="1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3"/>
      <c r="J11672" s="2" t="s">
        <v>21</v>
      </c>
      <c r="K11672" s="2" t="s">
        <v>16</v>
      </c>
      <c r="L11672" s="2">
        <v>46.61</v>
      </c>
      <c r="M11672" s="2" t="s">
        <v>48</v>
      </c>
    </row>
    <row r="11673" spans="1:13" ht="14.25" hidden="1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3"/>
      <c r="J11673" s="2" t="s">
        <v>21</v>
      </c>
      <c r="K11673" s="2" t="s">
        <v>22</v>
      </c>
      <c r="L11673" s="2">
        <v>385.38</v>
      </c>
      <c r="M11673" s="2" t="s">
        <v>23</v>
      </c>
    </row>
    <row r="11674" spans="1:13" ht="14.25" hidden="1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3"/>
      <c r="J11674" s="2" t="s">
        <v>21</v>
      </c>
      <c r="K11674" s="2" t="s">
        <v>16</v>
      </c>
      <c r="L11674" s="2">
        <v>964.6</v>
      </c>
      <c r="M11674" s="2" t="s">
        <v>48</v>
      </c>
    </row>
    <row r="11675" spans="1:13" ht="14.25" customHeight="1" x14ac:dyDescent="0.3">
      <c r="A11675" s="2" t="s">
        <v>11706</v>
      </c>
      <c r="B11675" s="2" t="s">
        <v>19</v>
      </c>
      <c r="C11675" s="2" t="s">
        <v>20</v>
      </c>
      <c r="D11675" s="8">
        <v>999.3</v>
      </c>
      <c r="E11675" s="11">
        <v>0.14000000000000001</v>
      </c>
      <c r="F11675" s="18">
        <v>5</v>
      </c>
      <c r="G11675" s="15">
        <v>45519</v>
      </c>
      <c r="H11675" s="3">
        <v>45523</v>
      </c>
      <c r="I11675" s="2">
        <f>DATEDIF(G11675,H11675,"d")</f>
        <v>4</v>
      </c>
      <c r="J11675" s="2" t="s">
        <v>21</v>
      </c>
      <c r="K11675" s="2" t="s">
        <v>22</v>
      </c>
      <c r="L11675" s="2">
        <v>100.56</v>
      </c>
      <c r="M11675" s="2" t="s">
        <v>23</v>
      </c>
    </row>
    <row r="11676" spans="1:13" ht="14.25" hidden="1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3"/>
      <c r="J11676" s="2" t="s">
        <v>15</v>
      </c>
      <c r="K11676" s="2" t="s">
        <v>22</v>
      </c>
      <c r="L11676" s="2">
        <v>415.98</v>
      </c>
      <c r="M11676" s="2" t="s">
        <v>34</v>
      </c>
    </row>
    <row r="11677" spans="1:13" ht="14.25" customHeight="1" x14ac:dyDescent="0.3">
      <c r="A11677" s="2" t="s">
        <v>11708</v>
      </c>
      <c r="B11677" s="2" t="s">
        <v>19</v>
      </c>
      <c r="C11677" s="2" t="s">
        <v>20</v>
      </c>
      <c r="D11677" s="8">
        <v>2163.2399999999998</v>
      </c>
      <c r="E11677" s="11">
        <v>0.42</v>
      </c>
      <c r="F11677" s="18">
        <v>9</v>
      </c>
      <c r="G11677" s="15">
        <v>45567</v>
      </c>
      <c r="H11677" s="3">
        <v>45569</v>
      </c>
      <c r="I11677" s="2">
        <f>DATEDIF(G11677,H11677,"d")</f>
        <v>2</v>
      </c>
      <c r="J11677" s="2" t="s">
        <v>31</v>
      </c>
      <c r="K11677" s="2" t="s">
        <v>22</v>
      </c>
      <c r="L11677" s="2">
        <v>484.16</v>
      </c>
      <c r="M11677" s="2" t="s">
        <v>39</v>
      </c>
    </row>
    <row r="11678" spans="1:13" ht="14.25" hidden="1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3"/>
      <c r="J11678" s="2" t="s">
        <v>31</v>
      </c>
      <c r="K11678" s="2" t="s">
        <v>16</v>
      </c>
      <c r="L11678" s="2">
        <v>351.91</v>
      </c>
      <c r="M11678" s="2" t="s">
        <v>23</v>
      </c>
    </row>
    <row r="11679" spans="1:13" ht="14.25" hidden="1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3"/>
      <c r="J11679" s="2" t="s">
        <v>31</v>
      </c>
      <c r="K11679" s="2" t="s">
        <v>22</v>
      </c>
      <c r="L11679" s="2">
        <v>746.72</v>
      </c>
      <c r="M11679" s="2" t="s">
        <v>34</v>
      </c>
    </row>
    <row r="11680" spans="1:13" ht="14.25" hidden="1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3"/>
      <c r="J11680" s="2" t="s">
        <v>31</v>
      </c>
      <c r="K11680" s="2" t="s">
        <v>27</v>
      </c>
      <c r="L11680" s="2">
        <v>988.32</v>
      </c>
      <c r="M11680" s="2" t="s">
        <v>17</v>
      </c>
    </row>
    <row r="11681" spans="1:13" ht="14.25" hidden="1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3"/>
      <c r="J11681" s="2" t="s">
        <v>21</v>
      </c>
      <c r="K11681" s="2" t="s">
        <v>27</v>
      </c>
      <c r="L11681" s="2">
        <v>837.11</v>
      </c>
      <c r="M11681" s="2" t="s">
        <v>39</v>
      </c>
    </row>
    <row r="11682" spans="1:13" ht="14.25" hidden="1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3"/>
      <c r="J11682" s="2" t="s">
        <v>31</v>
      </c>
      <c r="K11682" s="2" t="s">
        <v>16</v>
      </c>
      <c r="L11682" s="2">
        <v>626.39</v>
      </c>
      <c r="M11682" s="2" t="s">
        <v>17</v>
      </c>
    </row>
    <row r="11683" spans="1:13" ht="14.25" hidden="1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3"/>
      <c r="J11683" s="2" t="s">
        <v>21</v>
      </c>
      <c r="K11683" s="2" t="s">
        <v>16</v>
      </c>
      <c r="L11683" s="2">
        <v>743.16</v>
      </c>
      <c r="M11683" s="2" t="s">
        <v>23</v>
      </c>
    </row>
    <row r="11684" spans="1:13" ht="14.25" hidden="1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3"/>
      <c r="J11684" s="2" t="s">
        <v>21</v>
      </c>
      <c r="K11684" s="2" t="s">
        <v>22</v>
      </c>
      <c r="L11684" s="2">
        <v>322.45</v>
      </c>
      <c r="M11684" s="2" t="s">
        <v>17</v>
      </c>
    </row>
    <row r="11685" spans="1:13" ht="14.25" customHeight="1" x14ac:dyDescent="0.3">
      <c r="A11685" s="2" t="s">
        <v>11716</v>
      </c>
      <c r="B11685" s="2" t="s">
        <v>19</v>
      </c>
      <c r="C11685" s="2" t="s">
        <v>33</v>
      </c>
      <c r="D11685" s="8">
        <v>3637.48</v>
      </c>
      <c r="E11685" s="11">
        <v>0.09</v>
      </c>
      <c r="F11685" s="18">
        <v>7</v>
      </c>
      <c r="G11685" s="15">
        <v>45281</v>
      </c>
      <c r="H11685" s="3">
        <v>45286</v>
      </c>
      <c r="I11685" s="2">
        <f t="shared" ref="I11685:I11687" si="519">DATEDIF(G11685,H11685,"d")</f>
        <v>5</v>
      </c>
      <c r="J11685" s="2" t="s">
        <v>31</v>
      </c>
      <c r="K11685" s="2" t="s">
        <v>27</v>
      </c>
      <c r="L11685" s="2">
        <v>495.07</v>
      </c>
      <c r="M11685" s="2" t="s">
        <v>23</v>
      </c>
    </row>
    <row r="11686" spans="1:13" ht="14.25" customHeight="1" x14ac:dyDescent="0.3">
      <c r="A11686" s="2" t="s">
        <v>11717</v>
      </c>
      <c r="B11686" s="2" t="s">
        <v>19</v>
      </c>
      <c r="C11686" s="2" t="s">
        <v>33</v>
      </c>
      <c r="D11686" s="8">
        <v>3438.04</v>
      </c>
      <c r="E11686" s="11">
        <v>0.17</v>
      </c>
      <c r="F11686" s="18">
        <v>2</v>
      </c>
      <c r="G11686" s="15">
        <v>44979</v>
      </c>
      <c r="H11686" s="3">
        <v>44980</v>
      </c>
      <c r="I11686" s="2">
        <f t="shared" si="519"/>
        <v>1</v>
      </c>
      <c r="J11686" s="2" t="s">
        <v>31</v>
      </c>
      <c r="K11686" s="2" t="s">
        <v>27</v>
      </c>
      <c r="L11686" s="2">
        <v>841.86</v>
      </c>
      <c r="M11686" s="2" t="s">
        <v>28</v>
      </c>
    </row>
    <row r="11687" spans="1:13" ht="14.25" customHeight="1" x14ac:dyDescent="0.3">
      <c r="A11687" s="2" t="s">
        <v>11718</v>
      </c>
      <c r="B11687" s="2" t="s">
        <v>19</v>
      </c>
      <c r="C11687" s="2" t="s">
        <v>36</v>
      </c>
      <c r="D11687" s="8">
        <v>4362.08</v>
      </c>
      <c r="E11687" s="11">
        <v>0.43</v>
      </c>
      <c r="F11687" s="18">
        <v>4</v>
      </c>
      <c r="G11687" s="15">
        <v>45042</v>
      </c>
      <c r="H11687" s="3">
        <v>45045</v>
      </c>
      <c r="I11687" s="2">
        <f t="shared" si="519"/>
        <v>3</v>
      </c>
      <c r="J11687" s="2" t="s">
        <v>31</v>
      </c>
      <c r="K11687" s="2" t="s">
        <v>27</v>
      </c>
      <c r="L11687" s="2">
        <v>1275.1199999999999</v>
      </c>
      <c r="M11687" s="2" t="s">
        <v>17</v>
      </c>
    </row>
    <row r="11688" spans="1:13" ht="14.25" hidden="1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3"/>
      <c r="J11688" s="2" t="s">
        <v>21</v>
      </c>
      <c r="K11688" s="2" t="s">
        <v>22</v>
      </c>
      <c r="L11688" s="2">
        <v>1075.6400000000001</v>
      </c>
      <c r="M11688" s="2" t="s">
        <v>17</v>
      </c>
    </row>
    <row r="11689" spans="1:13" ht="14.25" customHeight="1" x14ac:dyDescent="0.3">
      <c r="A11689" s="2" t="s">
        <v>11720</v>
      </c>
      <c r="B11689" s="2" t="s">
        <v>19</v>
      </c>
      <c r="C11689" s="2" t="s">
        <v>14</v>
      </c>
      <c r="D11689" s="8">
        <v>690.25</v>
      </c>
      <c r="E11689" s="11">
        <v>0.28999999999999998</v>
      </c>
      <c r="F11689" s="18">
        <v>5</v>
      </c>
      <c r="G11689" s="15">
        <v>44991</v>
      </c>
      <c r="H11689" s="3">
        <v>44998</v>
      </c>
      <c r="I11689" s="2">
        <f>DATEDIF(G11689,H11689,"d")</f>
        <v>7</v>
      </c>
      <c r="J11689" s="2" t="s">
        <v>21</v>
      </c>
      <c r="K11689" s="2" t="s">
        <v>27</v>
      </c>
      <c r="L11689" s="2">
        <v>87.42</v>
      </c>
      <c r="M11689" s="2" t="s">
        <v>48</v>
      </c>
    </row>
    <row r="11690" spans="1:13" ht="14.25" hidden="1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3"/>
      <c r="J11690" s="2" t="s">
        <v>15</v>
      </c>
      <c r="K11690" s="2" t="s">
        <v>27</v>
      </c>
      <c r="L11690" s="2">
        <v>1218.1199999999999</v>
      </c>
      <c r="M11690" s="2" t="s">
        <v>39</v>
      </c>
    </row>
    <row r="11691" spans="1:13" ht="14.25" hidden="1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3"/>
      <c r="J11691" s="2" t="s">
        <v>15</v>
      </c>
      <c r="K11691" s="2" t="s">
        <v>27</v>
      </c>
      <c r="L11691" s="2">
        <v>641.66</v>
      </c>
      <c r="M11691" s="2" t="s">
        <v>17</v>
      </c>
    </row>
    <row r="11692" spans="1:13" ht="14.25" hidden="1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3"/>
      <c r="J11692" s="2" t="s">
        <v>15</v>
      </c>
      <c r="K11692" s="2" t="s">
        <v>27</v>
      </c>
      <c r="L11692" s="2">
        <v>115.7</v>
      </c>
      <c r="M11692" s="2" t="s">
        <v>48</v>
      </c>
    </row>
    <row r="11693" spans="1:13" ht="14.25" hidden="1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3"/>
      <c r="J11693" s="2" t="s">
        <v>21</v>
      </c>
      <c r="K11693" s="2" t="s">
        <v>22</v>
      </c>
      <c r="L11693" s="2">
        <v>691.25</v>
      </c>
      <c r="M11693" s="2" t="s">
        <v>23</v>
      </c>
    </row>
    <row r="11694" spans="1:13" ht="14.25" hidden="1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3"/>
      <c r="J11694" s="2" t="s">
        <v>21</v>
      </c>
      <c r="K11694" s="2" t="s">
        <v>22</v>
      </c>
      <c r="L11694" s="2">
        <v>418.66</v>
      </c>
      <c r="M11694" s="2" t="s">
        <v>34</v>
      </c>
    </row>
    <row r="11695" spans="1:13" ht="14.25" hidden="1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3"/>
      <c r="J11695" s="2" t="s">
        <v>31</v>
      </c>
      <c r="K11695" s="2" t="s">
        <v>16</v>
      </c>
      <c r="L11695" s="2">
        <v>679.68</v>
      </c>
      <c r="M11695" s="2" t="s">
        <v>34</v>
      </c>
    </row>
    <row r="11696" spans="1:13" ht="14.25" hidden="1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3"/>
      <c r="J11696" s="2" t="s">
        <v>15</v>
      </c>
      <c r="K11696" s="2" t="s">
        <v>22</v>
      </c>
      <c r="L11696" s="2">
        <v>314.36</v>
      </c>
      <c r="M11696" s="2" t="s">
        <v>39</v>
      </c>
    </row>
    <row r="11697" spans="1:13" ht="14.25" hidden="1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3"/>
      <c r="J11697" s="2" t="s">
        <v>15</v>
      </c>
      <c r="K11697" s="2" t="s">
        <v>22</v>
      </c>
      <c r="L11697" s="2">
        <v>82.76</v>
      </c>
      <c r="M11697" s="2" t="s">
        <v>17</v>
      </c>
    </row>
    <row r="11698" spans="1:13" ht="14.25" customHeight="1" x14ac:dyDescent="0.3">
      <c r="A11698" s="2" t="s">
        <v>11729</v>
      </c>
      <c r="B11698" s="2" t="s">
        <v>19</v>
      </c>
      <c r="C11698" s="2" t="s">
        <v>20</v>
      </c>
      <c r="D11698" s="8">
        <v>4301.3100000000004</v>
      </c>
      <c r="E11698" s="11">
        <v>0.28999999999999998</v>
      </c>
      <c r="F11698" s="18">
        <v>6</v>
      </c>
      <c r="G11698" s="15">
        <v>45284</v>
      </c>
      <c r="H11698" s="3">
        <v>45290</v>
      </c>
      <c r="I11698" s="2">
        <f>DATEDIF(G11698,H11698,"d")</f>
        <v>6</v>
      </c>
      <c r="J11698" s="2" t="s">
        <v>21</v>
      </c>
      <c r="K11698" s="2" t="s">
        <v>27</v>
      </c>
      <c r="L11698" s="2">
        <v>727.7</v>
      </c>
      <c r="M11698" s="2" t="s">
        <v>28</v>
      </c>
    </row>
    <row r="11699" spans="1:13" ht="14.25" hidden="1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3"/>
      <c r="J11699" s="2" t="s">
        <v>31</v>
      </c>
      <c r="K11699" s="2" t="s">
        <v>16</v>
      </c>
      <c r="L11699" s="2">
        <v>624.85</v>
      </c>
      <c r="M11699" s="2" t="s">
        <v>28</v>
      </c>
    </row>
    <row r="11700" spans="1:13" ht="14.25" customHeight="1" x14ac:dyDescent="0.3">
      <c r="A11700" s="2" t="s">
        <v>11731</v>
      </c>
      <c r="B11700" s="2" t="s">
        <v>19</v>
      </c>
      <c r="C11700" s="2" t="s">
        <v>14</v>
      </c>
      <c r="D11700" s="8">
        <v>3388.81</v>
      </c>
      <c r="E11700" s="11">
        <v>0.43</v>
      </c>
      <c r="F11700" s="18">
        <v>4</v>
      </c>
      <c r="G11700" s="15">
        <v>45468</v>
      </c>
      <c r="H11700" s="3">
        <v>45472</v>
      </c>
      <c r="I11700" s="2">
        <f>DATEDIF(G11700,H11700,"d")</f>
        <v>4</v>
      </c>
      <c r="J11700" s="2" t="s">
        <v>15</v>
      </c>
      <c r="K11700" s="2" t="s">
        <v>22</v>
      </c>
      <c r="L11700" s="2">
        <v>850.9</v>
      </c>
      <c r="M11700" s="2" t="s">
        <v>17</v>
      </c>
    </row>
    <row r="11701" spans="1:13" ht="14.25" hidden="1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3"/>
      <c r="J11701" s="2" t="s">
        <v>15</v>
      </c>
      <c r="K11701" s="2" t="s">
        <v>16</v>
      </c>
      <c r="L11701" s="2">
        <v>209.96</v>
      </c>
      <c r="M11701" s="2" t="s">
        <v>34</v>
      </c>
    </row>
    <row r="11702" spans="1:13" ht="14.25" hidden="1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3"/>
      <c r="J11702" s="2" t="s">
        <v>15</v>
      </c>
      <c r="K11702" s="2" t="s">
        <v>22</v>
      </c>
      <c r="L11702" s="2">
        <v>125.13</v>
      </c>
      <c r="M11702" s="2" t="s">
        <v>34</v>
      </c>
    </row>
    <row r="11703" spans="1:13" ht="14.25" hidden="1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3"/>
      <c r="J11703" s="2" t="s">
        <v>15</v>
      </c>
      <c r="K11703" s="2" t="s">
        <v>22</v>
      </c>
      <c r="L11703" s="2">
        <v>508.7</v>
      </c>
      <c r="M11703" s="2" t="s">
        <v>48</v>
      </c>
    </row>
    <row r="11704" spans="1:13" ht="14.25" hidden="1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3"/>
      <c r="J11704" s="2" t="s">
        <v>31</v>
      </c>
      <c r="K11704" s="2" t="s">
        <v>22</v>
      </c>
      <c r="L11704" s="2">
        <v>58.44</v>
      </c>
      <c r="M11704" s="2" t="s">
        <v>23</v>
      </c>
    </row>
    <row r="11705" spans="1:13" ht="14.25" hidden="1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3"/>
      <c r="J11705" s="2" t="s">
        <v>21</v>
      </c>
      <c r="K11705" s="2" t="s">
        <v>27</v>
      </c>
      <c r="L11705" s="2">
        <v>242.41</v>
      </c>
      <c r="M11705" s="2" t="s">
        <v>48</v>
      </c>
    </row>
    <row r="11706" spans="1:13" ht="14.25" customHeight="1" x14ac:dyDescent="0.3">
      <c r="A11706" s="2" t="s">
        <v>11737</v>
      </c>
      <c r="B11706" s="2" t="s">
        <v>19</v>
      </c>
      <c r="C11706" s="2" t="s">
        <v>36</v>
      </c>
      <c r="D11706" s="8">
        <v>4119.4399999999996</v>
      </c>
      <c r="E11706" s="11">
        <v>0.12</v>
      </c>
      <c r="F11706" s="18">
        <v>4</v>
      </c>
      <c r="G11706" s="15">
        <v>45225</v>
      </c>
      <c r="H11706" s="3">
        <v>45226</v>
      </c>
      <c r="I11706" s="2">
        <f t="shared" ref="I11706:I11707" si="520">DATEDIF(G11706,H11706,"d")</f>
        <v>1</v>
      </c>
      <c r="J11706" s="2" t="s">
        <v>21</v>
      </c>
      <c r="K11706" s="2" t="s">
        <v>22</v>
      </c>
      <c r="L11706" s="2">
        <v>956.66</v>
      </c>
      <c r="M11706" s="2" t="s">
        <v>28</v>
      </c>
    </row>
    <row r="11707" spans="1:13" ht="14.25" customHeight="1" x14ac:dyDescent="0.3">
      <c r="A11707" s="2" t="s">
        <v>11738</v>
      </c>
      <c r="B11707" s="2" t="s">
        <v>19</v>
      </c>
      <c r="C11707" s="2" t="s">
        <v>20</v>
      </c>
      <c r="D11707" s="8">
        <v>4988.43</v>
      </c>
      <c r="E11707" s="11">
        <v>0.02</v>
      </c>
      <c r="F11707" s="18">
        <v>7</v>
      </c>
      <c r="G11707" s="15">
        <v>45483</v>
      </c>
      <c r="H11707" s="3">
        <v>45484</v>
      </c>
      <c r="I11707" s="2">
        <f t="shared" si="520"/>
        <v>1</v>
      </c>
      <c r="J11707" s="2" t="s">
        <v>31</v>
      </c>
      <c r="K11707" s="2" t="s">
        <v>27</v>
      </c>
      <c r="L11707" s="2">
        <v>533.61</v>
      </c>
      <c r="M11707" s="2" t="s">
        <v>48</v>
      </c>
    </row>
    <row r="11708" spans="1:13" ht="14.25" hidden="1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3"/>
      <c r="J11708" s="2" t="s">
        <v>15</v>
      </c>
      <c r="K11708" s="2" t="s">
        <v>22</v>
      </c>
      <c r="L11708" s="2">
        <v>119.17</v>
      </c>
      <c r="M11708" s="2" t="s">
        <v>23</v>
      </c>
    </row>
    <row r="11709" spans="1:13" ht="14.25" hidden="1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3"/>
      <c r="J11709" s="2" t="s">
        <v>15</v>
      </c>
      <c r="K11709" s="2" t="s">
        <v>16</v>
      </c>
      <c r="L11709" s="2">
        <v>125.77</v>
      </c>
      <c r="M11709" s="2" t="s">
        <v>17</v>
      </c>
    </row>
    <row r="11710" spans="1:13" ht="14.25" hidden="1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3"/>
      <c r="J11710" s="2" t="s">
        <v>15</v>
      </c>
      <c r="K11710" s="2" t="s">
        <v>27</v>
      </c>
      <c r="L11710" s="2">
        <v>897.84</v>
      </c>
      <c r="M11710" s="2" t="s">
        <v>23</v>
      </c>
    </row>
    <row r="11711" spans="1:13" ht="14.25" hidden="1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3"/>
      <c r="J11711" s="2" t="s">
        <v>31</v>
      </c>
      <c r="K11711" s="2" t="s">
        <v>22</v>
      </c>
      <c r="L11711" s="2">
        <v>516.83000000000004</v>
      </c>
      <c r="M11711" s="2" t="s">
        <v>48</v>
      </c>
    </row>
    <row r="11712" spans="1:13" ht="14.25" hidden="1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3"/>
      <c r="J11712" s="2" t="s">
        <v>21</v>
      </c>
      <c r="K11712" s="2" t="s">
        <v>22</v>
      </c>
      <c r="L11712" s="2">
        <v>1326.28</v>
      </c>
      <c r="M11712" s="2" t="s">
        <v>23</v>
      </c>
    </row>
    <row r="11713" spans="1:13" ht="14.25" customHeight="1" x14ac:dyDescent="0.3">
      <c r="A11713" s="2" t="s">
        <v>11744</v>
      </c>
      <c r="B11713" s="2" t="s">
        <v>19</v>
      </c>
      <c r="C11713" s="2" t="s">
        <v>26</v>
      </c>
      <c r="D11713" s="8">
        <v>3868.08</v>
      </c>
      <c r="E11713" s="11">
        <v>0.02</v>
      </c>
      <c r="F11713" s="18">
        <v>9</v>
      </c>
      <c r="G11713" s="15">
        <v>45375</v>
      </c>
      <c r="H11713" s="3">
        <v>45376</v>
      </c>
      <c r="I11713" s="2">
        <f t="shared" ref="I11713:I11714" si="521">DATEDIF(G11713,H11713,"d")</f>
        <v>1</v>
      </c>
      <c r="J11713" s="2" t="s">
        <v>21</v>
      </c>
      <c r="K11713" s="2" t="s">
        <v>22</v>
      </c>
      <c r="L11713" s="2">
        <v>647.13</v>
      </c>
      <c r="M11713" s="2" t="s">
        <v>39</v>
      </c>
    </row>
    <row r="11714" spans="1:13" ht="14.25" customHeight="1" x14ac:dyDescent="0.3">
      <c r="A11714" s="2" t="s">
        <v>11745</v>
      </c>
      <c r="B11714" s="2" t="s">
        <v>19</v>
      </c>
      <c r="C11714" s="2" t="s">
        <v>33</v>
      </c>
      <c r="D11714" s="8">
        <v>3708.5</v>
      </c>
      <c r="E11714" s="11">
        <v>0.13</v>
      </c>
      <c r="F11714" s="18">
        <v>4</v>
      </c>
      <c r="G11714" s="15">
        <v>45090</v>
      </c>
      <c r="H11714" s="3">
        <v>45096</v>
      </c>
      <c r="I11714" s="2">
        <f t="shared" si="521"/>
        <v>6</v>
      </c>
      <c r="J11714" s="2" t="s">
        <v>15</v>
      </c>
      <c r="K11714" s="2" t="s">
        <v>16</v>
      </c>
      <c r="L11714" s="2">
        <v>384.71</v>
      </c>
      <c r="M11714" s="2" t="s">
        <v>28</v>
      </c>
    </row>
    <row r="11715" spans="1:13" ht="14.25" hidden="1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3"/>
      <c r="J11715" s="2" t="s">
        <v>21</v>
      </c>
      <c r="K11715" s="2" t="s">
        <v>22</v>
      </c>
      <c r="L11715" s="2">
        <v>93.71</v>
      </c>
      <c r="M11715" s="2" t="s">
        <v>34</v>
      </c>
    </row>
    <row r="11716" spans="1:13" ht="14.25" hidden="1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3"/>
      <c r="J11716" s="2" t="s">
        <v>31</v>
      </c>
      <c r="K11716" s="2" t="s">
        <v>16</v>
      </c>
      <c r="L11716" s="2">
        <v>49.83</v>
      </c>
      <c r="M11716" s="2" t="s">
        <v>48</v>
      </c>
    </row>
    <row r="11717" spans="1:13" ht="14.25" hidden="1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3"/>
      <c r="J11717" s="2" t="s">
        <v>31</v>
      </c>
      <c r="K11717" s="2" t="s">
        <v>22</v>
      </c>
      <c r="L11717" s="2">
        <v>163.30000000000001</v>
      </c>
      <c r="M11717" s="2" t="s">
        <v>23</v>
      </c>
    </row>
    <row r="11718" spans="1:13" ht="14.25" customHeight="1" x14ac:dyDescent="0.3">
      <c r="A11718" s="2" t="s">
        <v>11749</v>
      </c>
      <c r="B11718" s="2" t="s">
        <v>19</v>
      </c>
      <c r="C11718" s="2" t="s">
        <v>26</v>
      </c>
      <c r="D11718" s="8">
        <v>1164.76</v>
      </c>
      <c r="E11718" s="11">
        <v>0.49</v>
      </c>
      <c r="F11718" s="18">
        <v>7</v>
      </c>
      <c r="G11718" s="15">
        <v>45322</v>
      </c>
      <c r="H11718" s="3">
        <v>45325</v>
      </c>
      <c r="I11718" s="2">
        <f t="shared" ref="I11718:I11719" si="522">DATEDIF(G11718,H11718,"d")</f>
        <v>3</v>
      </c>
      <c r="J11718" s="2" t="s">
        <v>31</v>
      </c>
      <c r="K11718" s="2" t="s">
        <v>16</v>
      </c>
      <c r="L11718" s="2">
        <v>281.94</v>
      </c>
      <c r="M11718" s="2" t="s">
        <v>39</v>
      </c>
    </row>
    <row r="11719" spans="1:13" ht="14.25" customHeight="1" x14ac:dyDescent="0.3">
      <c r="A11719" s="2" t="s">
        <v>11750</v>
      </c>
      <c r="B11719" s="2" t="s">
        <v>19</v>
      </c>
      <c r="C11719" s="2" t="s">
        <v>14</v>
      </c>
      <c r="D11719" s="8">
        <v>3590.31</v>
      </c>
      <c r="E11719" s="11">
        <v>0.17</v>
      </c>
      <c r="F11719" s="18">
        <v>5</v>
      </c>
      <c r="G11719" s="15">
        <v>45348</v>
      </c>
      <c r="H11719" s="3">
        <v>45350</v>
      </c>
      <c r="I11719" s="2">
        <f t="shared" si="522"/>
        <v>2</v>
      </c>
      <c r="J11719" s="2" t="s">
        <v>31</v>
      </c>
      <c r="K11719" s="2" t="s">
        <v>27</v>
      </c>
      <c r="L11719" s="2">
        <v>266.08</v>
      </c>
      <c r="M11719" s="2" t="s">
        <v>34</v>
      </c>
    </row>
    <row r="11720" spans="1:13" ht="14.25" hidden="1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3"/>
      <c r="J11720" s="2" t="s">
        <v>15</v>
      </c>
      <c r="K11720" s="2" t="s">
        <v>16</v>
      </c>
      <c r="L11720" s="2">
        <v>130.43</v>
      </c>
      <c r="M11720" s="2" t="s">
        <v>48</v>
      </c>
    </row>
    <row r="11721" spans="1:13" ht="14.25" hidden="1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3"/>
      <c r="J11721" s="2" t="s">
        <v>15</v>
      </c>
      <c r="K11721" s="2" t="s">
        <v>22</v>
      </c>
      <c r="L11721" s="2">
        <v>244.02</v>
      </c>
      <c r="M11721" s="2" t="s">
        <v>17</v>
      </c>
    </row>
    <row r="11722" spans="1:13" ht="14.25" hidden="1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3"/>
      <c r="J11722" s="2" t="s">
        <v>21</v>
      </c>
      <c r="K11722" s="2" t="s">
        <v>27</v>
      </c>
      <c r="L11722" s="2">
        <v>239.38</v>
      </c>
      <c r="M11722" s="2" t="s">
        <v>28</v>
      </c>
    </row>
    <row r="11723" spans="1:13" ht="14.25" hidden="1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3"/>
      <c r="J11723" s="2" t="s">
        <v>31</v>
      </c>
      <c r="K11723" s="2" t="s">
        <v>22</v>
      </c>
      <c r="L11723" s="2">
        <v>192.63</v>
      </c>
      <c r="M11723" s="2" t="s">
        <v>34</v>
      </c>
    </row>
    <row r="11724" spans="1:13" ht="14.25" customHeight="1" x14ac:dyDescent="0.3">
      <c r="A11724" s="2" t="s">
        <v>11755</v>
      </c>
      <c r="B11724" s="2" t="s">
        <v>19</v>
      </c>
      <c r="C11724" s="2" t="s">
        <v>33</v>
      </c>
      <c r="D11724" s="8">
        <v>2770.14</v>
      </c>
      <c r="E11724" s="11">
        <v>0.25</v>
      </c>
      <c r="F11724" s="18">
        <v>4</v>
      </c>
      <c r="G11724" s="15">
        <v>45495</v>
      </c>
      <c r="H11724" s="3">
        <v>45502</v>
      </c>
      <c r="I11724" s="2">
        <f>DATEDIF(G11724,H11724,"d")</f>
        <v>7</v>
      </c>
      <c r="J11724" s="2" t="s">
        <v>21</v>
      </c>
      <c r="K11724" s="2" t="s">
        <v>16</v>
      </c>
      <c r="L11724" s="2">
        <v>193.67</v>
      </c>
      <c r="M11724" s="2" t="s">
        <v>34</v>
      </c>
    </row>
    <row r="11725" spans="1:13" ht="14.25" hidden="1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3"/>
      <c r="J11725" s="2" t="s">
        <v>31</v>
      </c>
      <c r="K11725" s="2" t="s">
        <v>27</v>
      </c>
      <c r="L11725" s="2">
        <v>941.83</v>
      </c>
      <c r="M11725" s="2" t="s">
        <v>39</v>
      </c>
    </row>
    <row r="11726" spans="1:13" ht="14.25" hidden="1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3"/>
      <c r="J11726" s="2" t="s">
        <v>21</v>
      </c>
      <c r="K11726" s="2" t="s">
        <v>22</v>
      </c>
      <c r="L11726" s="2">
        <v>512.5</v>
      </c>
      <c r="M11726" s="2" t="s">
        <v>28</v>
      </c>
    </row>
    <row r="11727" spans="1:13" ht="14.25" hidden="1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3"/>
      <c r="J11727" s="2" t="s">
        <v>21</v>
      </c>
      <c r="K11727" s="2" t="s">
        <v>16</v>
      </c>
      <c r="L11727" s="2">
        <v>66.83</v>
      </c>
      <c r="M11727" s="2" t="s">
        <v>28</v>
      </c>
    </row>
    <row r="11728" spans="1:13" ht="14.25" hidden="1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3"/>
      <c r="J11728" s="2" t="s">
        <v>31</v>
      </c>
      <c r="K11728" s="2" t="s">
        <v>16</v>
      </c>
      <c r="L11728" s="2">
        <v>264.45999999999998</v>
      </c>
      <c r="M11728" s="2" t="s">
        <v>39</v>
      </c>
    </row>
    <row r="11729" spans="1:13" ht="14.25" customHeight="1" x14ac:dyDescent="0.3">
      <c r="A11729" s="2" t="s">
        <v>11760</v>
      </c>
      <c r="B11729" s="2" t="s">
        <v>19</v>
      </c>
      <c r="C11729" s="2" t="s">
        <v>20</v>
      </c>
      <c r="D11729" s="8">
        <v>2938.87</v>
      </c>
      <c r="E11729" s="11">
        <v>0.41</v>
      </c>
      <c r="F11729" s="18">
        <v>7</v>
      </c>
      <c r="G11729" s="15">
        <v>45394</v>
      </c>
      <c r="H11729" s="3">
        <v>45398</v>
      </c>
      <c r="I11729" s="2">
        <f>DATEDIF(G11729,H11729,"d")</f>
        <v>4</v>
      </c>
      <c r="J11729" s="2" t="s">
        <v>21</v>
      </c>
      <c r="K11729" s="2" t="s">
        <v>16</v>
      </c>
      <c r="L11729" s="2">
        <v>711.16</v>
      </c>
      <c r="M11729" s="2" t="s">
        <v>48</v>
      </c>
    </row>
    <row r="11730" spans="1:13" ht="14.25" hidden="1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3"/>
      <c r="J11730" s="2" t="s">
        <v>21</v>
      </c>
      <c r="K11730" s="2" t="s">
        <v>27</v>
      </c>
      <c r="L11730" s="2">
        <v>233.65</v>
      </c>
      <c r="M11730" s="2" t="s">
        <v>39</v>
      </c>
    </row>
    <row r="11731" spans="1:13" ht="14.25" hidden="1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3"/>
      <c r="J11731" s="2" t="s">
        <v>21</v>
      </c>
      <c r="K11731" s="2" t="s">
        <v>22</v>
      </c>
      <c r="L11731" s="2">
        <v>201.35</v>
      </c>
      <c r="M11731" s="2" t="s">
        <v>34</v>
      </c>
    </row>
    <row r="11732" spans="1:13" ht="14.25" hidden="1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3"/>
      <c r="J11732" s="2" t="s">
        <v>31</v>
      </c>
      <c r="K11732" s="2" t="s">
        <v>22</v>
      </c>
      <c r="L11732" s="2">
        <v>230.31</v>
      </c>
      <c r="M11732" s="2" t="s">
        <v>34</v>
      </c>
    </row>
    <row r="11733" spans="1:13" ht="14.25" hidden="1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3"/>
      <c r="J11733" s="2" t="s">
        <v>15</v>
      </c>
      <c r="K11733" s="2" t="s">
        <v>22</v>
      </c>
      <c r="L11733" s="2">
        <v>359.28</v>
      </c>
      <c r="M11733" s="2" t="s">
        <v>17</v>
      </c>
    </row>
    <row r="11734" spans="1:13" ht="14.25" hidden="1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3"/>
      <c r="J11734" s="2" t="s">
        <v>21</v>
      </c>
      <c r="K11734" s="2" t="s">
        <v>27</v>
      </c>
      <c r="L11734" s="2">
        <v>143.74</v>
      </c>
      <c r="M11734" s="2" t="s">
        <v>28</v>
      </c>
    </row>
    <row r="11735" spans="1:13" ht="14.25" hidden="1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3"/>
      <c r="J11735" s="2" t="s">
        <v>21</v>
      </c>
      <c r="K11735" s="2" t="s">
        <v>22</v>
      </c>
      <c r="L11735" s="2">
        <v>633.54</v>
      </c>
      <c r="M11735" s="2" t="s">
        <v>23</v>
      </c>
    </row>
    <row r="11736" spans="1:13" ht="14.25" hidden="1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3"/>
      <c r="J11736" s="2" t="s">
        <v>21</v>
      </c>
      <c r="K11736" s="2" t="s">
        <v>22</v>
      </c>
      <c r="L11736" s="2">
        <v>674.21</v>
      </c>
      <c r="M11736" s="2" t="s">
        <v>34</v>
      </c>
    </row>
    <row r="11737" spans="1:13" ht="14.25" customHeight="1" x14ac:dyDescent="0.3">
      <c r="A11737" s="2" t="s">
        <v>11768</v>
      </c>
      <c r="B11737" s="2" t="s">
        <v>19</v>
      </c>
      <c r="C11737" s="2" t="s">
        <v>14</v>
      </c>
      <c r="D11737" s="8">
        <v>3198.74</v>
      </c>
      <c r="E11737" s="11">
        <v>0.08</v>
      </c>
      <c r="F11737" s="18">
        <v>4</v>
      </c>
      <c r="G11737" s="15">
        <v>45368</v>
      </c>
      <c r="H11737" s="3">
        <v>45375</v>
      </c>
      <c r="I11737" s="2">
        <f>DATEDIF(G11737,H11737,"d")</f>
        <v>7</v>
      </c>
      <c r="J11737" s="2" t="s">
        <v>31</v>
      </c>
      <c r="K11737" s="2" t="s">
        <v>22</v>
      </c>
      <c r="L11737" s="2">
        <v>355.53</v>
      </c>
      <c r="M11737" s="2" t="s">
        <v>34</v>
      </c>
    </row>
    <row r="11738" spans="1:13" ht="14.25" hidden="1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3"/>
      <c r="J11738" s="2" t="s">
        <v>15</v>
      </c>
      <c r="K11738" s="2" t="s">
        <v>16</v>
      </c>
      <c r="L11738" s="2">
        <v>177.56</v>
      </c>
      <c r="M11738" s="2" t="s">
        <v>28</v>
      </c>
    </row>
    <row r="11739" spans="1:13" ht="14.25" hidden="1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3"/>
      <c r="J11739" s="2" t="s">
        <v>31</v>
      </c>
      <c r="K11739" s="2" t="s">
        <v>22</v>
      </c>
      <c r="L11739" s="2">
        <v>290.10000000000002</v>
      </c>
      <c r="M11739" s="2" t="s">
        <v>48</v>
      </c>
    </row>
    <row r="11740" spans="1:13" ht="14.25" hidden="1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3"/>
      <c r="J11740" s="2" t="s">
        <v>31</v>
      </c>
      <c r="K11740" s="2" t="s">
        <v>16</v>
      </c>
      <c r="L11740" s="2">
        <v>323.20999999999998</v>
      </c>
      <c r="M11740" s="2" t="s">
        <v>28</v>
      </c>
    </row>
    <row r="11741" spans="1:13" ht="14.25" customHeight="1" x14ac:dyDescent="0.3">
      <c r="A11741" s="2" t="s">
        <v>11772</v>
      </c>
      <c r="B11741" s="2" t="s">
        <v>19</v>
      </c>
      <c r="C11741" s="2" t="s">
        <v>36</v>
      </c>
      <c r="D11741" s="8">
        <v>3481.55</v>
      </c>
      <c r="E11741" s="11">
        <v>0.16</v>
      </c>
      <c r="F11741" s="18">
        <v>1</v>
      </c>
      <c r="G11741" s="15">
        <v>45152</v>
      </c>
      <c r="H11741" s="3">
        <v>45157</v>
      </c>
      <c r="I11741" s="2">
        <f t="shared" ref="I11741:I11743" si="523">DATEDIF(G11741,H11741,"d")</f>
        <v>5</v>
      </c>
      <c r="J11741" s="2" t="s">
        <v>31</v>
      </c>
      <c r="K11741" s="2" t="s">
        <v>16</v>
      </c>
      <c r="L11741" s="2">
        <v>473.55</v>
      </c>
      <c r="M11741" s="2" t="s">
        <v>34</v>
      </c>
    </row>
    <row r="11742" spans="1:13" ht="14.25" customHeight="1" x14ac:dyDescent="0.3">
      <c r="A11742" s="2" t="s">
        <v>11773</v>
      </c>
      <c r="B11742" s="2" t="s">
        <v>19</v>
      </c>
      <c r="C11742" s="2" t="s">
        <v>14</v>
      </c>
      <c r="D11742" s="8">
        <v>4388.38</v>
      </c>
      <c r="E11742" s="11">
        <v>0.22</v>
      </c>
      <c r="F11742" s="18">
        <v>9</v>
      </c>
      <c r="G11742" s="15">
        <v>45052</v>
      </c>
      <c r="H11742" s="3">
        <v>45058</v>
      </c>
      <c r="I11742" s="2">
        <f t="shared" si="523"/>
        <v>6</v>
      </c>
      <c r="J11742" s="2" t="s">
        <v>31</v>
      </c>
      <c r="K11742" s="2" t="s">
        <v>16</v>
      </c>
      <c r="L11742" s="2">
        <v>254.25</v>
      </c>
      <c r="M11742" s="2" t="s">
        <v>28</v>
      </c>
    </row>
    <row r="11743" spans="1:13" ht="14.25" customHeight="1" x14ac:dyDescent="0.3">
      <c r="A11743" s="2" t="s">
        <v>11774</v>
      </c>
      <c r="B11743" s="2" t="s">
        <v>19</v>
      </c>
      <c r="C11743" s="2" t="s">
        <v>26</v>
      </c>
      <c r="D11743" s="8">
        <v>2077.1799999999998</v>
      </c>
      <c r="E11743" s="11">
        <v>0.27</v>
      </c>
      <c r="F11743" s="18">
        <v>7</v>
      </c>
      <c r="G11743" s="15">
        <v>45186</v>
      </c>
      <c r="H11743" s="3">
        <v>45191</v>
      </c>
      <c r="I11743" s="2">
        <f t="shared" si="523"/>
        <v>5</v>
      </c>
      <c r="J11743" s="2" t="s">
        <v>31</v>
      </c>
      <c r="K11743" s="2" t="s">
        <v>16</v>
      </c>
      <c r="L11743" s="2">
        <v>212.95</v>
      </c>
      <c r="M11743" s="2" t="s">
        <v>48</v>
      </c>
    </row>
    <row r="11744" spans="1:13" ht="14.25" hidden="1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3"/>
      <c r="J11744" s="2" t="s">
        <v>31</v>
      </c>
      <c r="K11744" s="2" t="s">
        <v>22</v>
      </c>
      <c r="L11744" s="2">
        <v>423.58</v>
      </c>
      <c r="M11744" s="2" t="s">
        <v>23</v>
      </c>
    </row>
    <row r="11745" spans="1:13" ht="14.25" hidden="1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3"/>
      <c r="J11745" s="2" t="s">
        <v>15</v>
      </c>
      <c r="K11745" s="2" t="s">
        <v>22</v>
      </c>
      <c r="L11745" s="2">
        <v>434.79</v>
      </c>
      <c r="M11745" s="2" t="s">
        <v>34</v>
      </c>
    </row>
    <row r="11746" spans="1:13" ht="14.25" customHeight="1" x14ac:dyDescent="0.3">
      <c r="A11746" s="2" t="s">
        <v>11777</v>
      </c>
      <c r="B11746" s="2" t="s">
        <v>19</v>
      </c>
      <c r="C11746" s="2" t="s">
        <v>14</v>
      </c>
      <c r="D11746" s="8">
        <v>4873.3599999999997</v>
      </c>
      <c r="E11746" s="11">
        <v>0.22</v>
      </c>
      <c r="F11746" s="18">
        <v>9</v>
      </c>
      <c r="G11746" s="15">
        <v>45279</v>
      </c>
      <c r="H11746" s="3">
        <v>45284</v>
      </c>
      <c r="I11746" s="2">
        <f>DATEDIF(G11746,H11746,"d")</f>
        <v>5</v>
      </c>
      <c r="J11746" s="2" t="s">
        <v>31</v>
      </c>
      <c r="K11746" s="2" t="s">
        <v>16</v>
      </c>
      <c r="L11746" s="2">
        <v>1201.0999999999999</v>
      </c>
      <c r="M11746" s="2" t="s">
        <v>48</v>
      </c>
    </row>
    <row r="11747" spans="1:13" ht="14.25" hidden="1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3"/>
      <c r="J11747" s="2" t="s">
        <v>31</v>
      </c>
      <c r="K11747" s="2" t="s">
        <v>22</v>
      </c>
      <c r="L11747" s="2">
        <v>755.07</v>
      </c>
      <c r="M11747" s="2" t="s">
        <v>17</v>
      </c>
    </row>
    <row r="11748" spans="1:13" ht="14.25" hidden="1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3"/>
      <c r="J11748" s="2" t="s">
        <v>15</v>
      </c>
      <c r="K11748" s="2" t="s">
        <v>16</v>
      </c>
      <c r="L11748" s="2">
        <v>649.04999999999995</v>
      </c>
      <c r="M11748" s="2" t="s">
        <v>48</v>
      </c>
    </row>
    <row r="11749" spans="1:13" ht="14.25" hidden="1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3"/>
      <c r="J11749" s="2" t="s">
        <v>15</v>
      </c>
      <c r="K11749" s="2" t="s">
        <v>27</v>
      </c>
      <c r="L11749" s="2">
        <v>1276.6600000000001</v>
      </c>
      <c r="M11749" s="2" t="s">
        <v>34</v>
      </c>
    </row>
    <row r="11750" spans="1:13" ht="14.25" hidden="1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3"/>
      <c r="J11750" s="2" t="s">
        <v>15</v>
      </c>
      <c r="K11750" s="2" t="s">
        <v>22</v>
      </c>
      <c r="L11750" s="2">
        <v>675.3</v>
      </c>
      <c r="M11750" s="2" t="s">
        <v>28</v>
      </c>
    </row>
    <row r="11751" spans="1:13" ht="14.25" hidden="1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3"/>
      <c r="J11751" s="2" t="s">
        <v>31</v>
      </c>
      <c r="K11751" s="2" t="s">
        <v>16</v>
      </c>
      <c r="L11751" s="2">
        <v>30.51</v>
      </c>
      <c r="M11751" s="2" t="s">
        <v>48</v>
      </c>
    </row>
    <row r="11752" spans="1:13" ht="14.25" hidden="1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3"/>
      <c r="J11752" s="2" t="s">
        <v>15</v>
      </c>
      <c r="K11752" s="2" t="s">
        <v>27</v>
      </c>
      <c r="L11752" s="2">
        <v>941.18</v>
      </c>
      <c r="M11752" s="2" t="s">
        <v>28</v>
      </c>
    </row>
    <row r="11753" spans="1:13" ht="14.25" hidden="1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3"/>
      <c r="J11753" s="2" t="s">
        <v>31</v>
      </c>
      <c r="K11753" s="2" t="s">
        <v>22</v>
      </c>
      <c r="L11753" s="2">
        <v>160.41</v>
      </c>
      <c r="M11753" s="2" t="s">
        <v>34</v>
      </c>
    </row>
    <row r="11754" spans="1:13" ht="14.25" hidden="1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3"/>
      <c r="J11754" s="2" t="s">
        <v>31</v>
      </c>
      <c r="K11754" s="2" t="s">
        <v>22</v>
      </c>
      <c r="L11754" s="2">
        <v>71.48</v>
      </c>
      <c r="M11754" s="2" t="s">
        <v>28</v>
      </c>
    </row>
    <row r="11755" spans="1:13" ht="14.25" customHeight="1" x14ac:dyDescent="0.3">
      <c r="A11755" s="2" t="s">
        <v>11786</v>
      </c>
      <c r="B11755" s="2" t="s">
        <v>19</v>
      </c>
      <c r="C11755" s="2" t="s">
        <v>14</v>
      </c>
      <c r="D11755" s="8">
        <v>3516.2</v>
      </c>
      <c r="E11755" s="11">
        <v>0.44</v>
      </c>
      <c r="F11755" s="18">
        <v>7</v>
      </c>
      <c r="G11755" s="15">
        <v>45173</v>
      </c>
      <c r="H11755" s="3">
        <v>45174</v>
      </c>
      <c r="I11755" s="2">
        <f>DATEDIF(G11755,H11755,"d")</f>
        <v>1</v>
      </c>
      <c r="J11755" s="2" t="s">
        <v>21</v>
      </c>
      <c r="K11755" s="2" t="s">
        <v>27</v>
      </c>
      <c r="L11755" s="2">
        <v>538.1</v>
      </c>
      <c r="M11755" s="2" t="s">
        <v>34</v>
      </c>
    </row>
    <row r="11756" spans="1:13" ht="14.25" hidden="1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3"/>
      <c r="J11756" s="2" t="s">
        <v>31</v>
      </c>
      <c r="K11756" s="2" t="s">
        <v>22</v>
      </c>
      <c r="L11756" s="2">
        <v>462.76</v>
      </c>
      <c r="M11756" s="2" t="s">
        <v>34</v>
      </c>
    </row>
    <row r="11757" spans="1:13" ht="14.25" hidden="1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3"/>
      <c r="J11757" s="2" t="s">
        <v>21</v>
      </c>
      <c r="K11757" s="2" t="s">
        <v>27</v>
      </c>
      <c r="L11757" s="2">
        <v>175.13</v>
      </c>
      <c r="M11757" s="2" t="s">
        <v>48</v>
      </c>
    </row>
    <row r="11758" spans="1:13" ht="14.25" hidden="1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3"/>
      <c r="J11758" s="2" t="s">
        <v>21</v>
      </c>
      <c r="K11758" s="2" t="s">
        <v>22</v>
      </c>
      <c r="L11758" s="2">
        <v>160.12</v>
      </c>
      <c r="M11758" s="2" t="s">
        <v>23</v>
      </c>
    </row>
    <row r="11759" spans="1:13" ht="14.25" hidden="1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3"/>
      <c r="J11759" s="2" t="s">
        <v>15</v>
      </c>
      <c r="K11759" s="2" t="s">
        <v>27</v>
      </c>
      <c r="L11759" s="2">
        <v>658.21</v>
      </c>
      <c r="M11759" s="2" t="s">
        <v>17</v>
      </c>
    </row>
    <row r="11760" spans="1:13" ht="14.25" hidden="1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3"/>
      <c r="J11760" s="2" t="s">
        <v>21</v>
      </c>
      <c r="K11760" s="2" t="s">
        <v>22</v>
      </c>
      <c r="L11760" s="2">
        <v>395.59</v>
      </c>
      <c r="M11760" s="2" t="s">
        <v>39</v>
      </c>
    </row>
    <row r="11761" spans="1:13" ht="14.25" hidden="1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3"/>
      <c r="J11761" s="2" t="s">
        <v>21</v>
      </c>
      <c r="K11761" s="2" t="s">
        <v>16</v>
      </c>
      <c r="L11761" s="2">
        <v>1015.87</v>
      </c>
      <c r="M11761" s="2" t="s">
        <v>48</v>
      </c>
    </row>
    <row r="11762" spans="1:13" ht="14.25" hidden="1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3"/>
      <c r="J11762" s="2" t="s">
        <v>21</v>
      </c>
      <c r="K11762" s="2" t="s">
        <v>22</v>
      </c>
      <c r="L11762" s="2">
        <v>303.52</v>
      </c>
      <c r="M11762" s="2" t="s">
        <v>17</v>
      </c>
    </row>
    <row r="11763" spans="1:13" ht="14.25" hidden="1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3"/>
      <c r="J11763" s="2" t="s">
        <v>31</v>
      </c>
      <c r="K11763" s="2" t="s">
        <v>27</v>
      </c>
      <c r="L11763" s="2">
        <v>498.63</v>
      </c>
      <c r="M11763" s="2" t="s">
        <v>48</v>
      </c>
    </row>
    <row r="11764" spans="1:13" ht="14.25" hidden="1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3"/>
      <c r="J11764" s="2" t="s">
        <v>15</v>
      </c>
      <c r="K11764" s="2" t="s">
        <v>27</v>
      </c>
      <c r="L11764" s="2">
        <v>1237.52</v>
      </c>
      <c r="M11764" s="2" t="s">
        <v>48</v>
      </c>
    </row>
    <row r="11765" spans="1:13" ht="14.25" hidden="1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3"/>
      <c r="J11765" s="2" t="s">
        <v>15</v>
      </c>
      <c r="K11765" s="2" t="s">
        <v>16</v>
      </c>
      <c r="L11765" s="2">
        <v>277.52</v>
      </c>
      <c r="M11765" s="2" t="s">
        <v>34</v>
      </c>
    </row>
    <row r="11766" spans="1:13" ht="14.25" customHeight="1" x14ac:dyDescent="0.3">
      <c r="A11766" s="2" t="s">
        <v>11797</v>
      </c>
      <c r="B11766" s="2" t="s">
        <v>19</v>
      </c>
      <c r="C11766" s="2" t="s">
        <v>14</v>
      </c>
      <c r="D11766" s="8">
        <v>599.03</v>
      </c>
      <c r="E11766" s="11">
        <v>0.15</v>
      </c>
      <c r="F11766" s="18">
        <v>6</v>
      </c>
      <c r="G11766" s="15">
        <v>45101</v>
      </c>
      <c r="H11766" s="3">
        <v>45108</v>
      </c>
      <c r="I11766" s="2">
        <f>DATEDIF(G11766,H11766,"d")</f>
        <v>7</v>
      </c>
      <c r="J11766" s="2" t="s">
        <v>15</v>
      </c>
      <c r="K11766" s="2" t="s">
        <v>27</v>
      </c>
      <c r="L11766" s="2">
        <v>64.39</v>
      </c>
      <c r="M11766" s="2" t="s">
        <v>17</v>
      </c>
    </row>
    <row r="11767" spans="1:13" ht="14.25" hidden="1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3"/>
      <c r="J11767" s="2" t="s">
        <v>31</v>
      </c>
      <c r="K11767" s="2" t="s">
        <v>16</v>
      </c>
      <c r="L11767" s="2">
        <v>98.15</v>
      </c>
      <c r="M11767" s="2" t="s">
        <v>39</v>
      </c>
    </row>
    <row r="11768" spans="1:13" ht="14.25" hidden="1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3"/>
      <c r="J11768" s="2" t="s">
        <v>15</v>
      </c>
      <c r="K11768" s="2" t="s">
        <v>27</v>
      </c>
      <c r="L11768" s="2">
        <v>614.27</v>
      </c>
      <c r="M11768" s="2" t="s">
        <v>28</v>
      </c>
    </row>
    <row r="11769" spans="1:13" ht="14.25" hidden="1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3"/>
      <c r="J11769" s="2" t="s">
        <v>31</v>
      </c>
      <c r="K11769" s="2" t="s">
        <v>22</v>
      </c>
      <c r="L11769" s="2">
        <v>217.29</v>
      </c>
      <c r="M11769" s="2" t="s">
        <v>34</v>
      </c>
    </row>
    <row r="11770" spans="1:13" ht="14.25" hidden="1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3"/>
      <c r="J11770" s="2" t="s">
        <v>15</v>
      </c>
      <c r="K11770" s="2" t="s">
        <v>22</v>
      </c>
      <c r="L11770" s="2">
        <v>733.36</v>
      </c>
      <c r="M11770" s="2" t="s">
        <v>48</v>
      </c>
    </row>
    <row r="11771" spans="1:13" ht="14.25" customHeight="1" x14ac:dyDescent="0.3">
      <c r="A11771" s="2" t="s">
        <v>11802</v>
      </c>
      <c r="B11771" s="2" t="s">
        <v>19</v>
      </c>
      <c r="C11771" s="2" t="s">
        <v>14</v>
      </c>
      <c r="D11771" s="8">
        <v>1593.8</v>
      </c>
      <c r="E11771" s="11">
        <v>0.14000000000000001</v>
      </c>
      <c r="F11771" s="18">
        <v>4</v>
      </c>
      <c r="G11771" s="15">
        <v>45322</v>
      </c>
      <c r="H11771" s="3">
        <v>45329</v>
      </c>
      <c r="I11771" s="2">
        <f>DATEDIF(G11771,H11771,"d")</f>
        <v>7</v>
      </c>
      <c r="J11771" s="2" t="s">
        <v>15</v>
      </c>
      <c r="K11771" s="2" t="s">
        <v>27</v>
      </c>
      <c r="L11771" s="2">
        <v>253.27</v>
      </c>
      <c r="M11771" s="2" t="s">
        <v>23</v>
      </c>
    </row>
    <row r="11772" spans="1:13" ht="14.25" hidden="1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3"/>
      <c r="J11772" s="2" t="s">
        <v>15</v>
      </c>
      <c r="K11772" s="2" t="s">
        <v>16</v>
      </c>
      <c r="L11772" s="2">
        <v>163.88</v>
      </c>
      <c r="M11772" s="2" t="s">
        <v>28</v>
      </c>
    </row>
    <row r="11773" spans="1:13" ht="14.25" hidden="1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3"/>
      <c r="J11773" s="2" t="s">
        <v>21</v>
      </c>
      <c r="K11773" s="2" t="s">
        <v>27</v>
      </c>
      <c r="L11773" s="2">
        <v>77.59</v>
      </c>
      <c r="M11773" s="2" t="s">
        <v>48</v>
      </c>
    </row>
    <row r="11774" spans="1:13" ht="14.25" hidden="1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3"/>
      <c r="J11774" s="2" t="s">
        <v>21</v>
      </c>
      <c r="K11774" s="2" t="s">
        <v>22</v>
      </c>
      <c r="L11774" s="2">
        <v>736.93</v>
      </c>
      <c r="M11774" s="2" t="s">
        <v>34</v>
      </c>
    </row>
    <row r="11775" spans="1:13" ht="14.25" hidden="1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3"/>
      <c r="J11775" s="2" t="s">
        <v>31</v>
      </c>
      <c r="K11775" s="2" t="s">
        <v>27</v>
      </c>
      <c r="L11775" s="2">
        <v>511.99</v>
      </c>
      <c r="M11775" s="2" t="s">
        <v>48</v>
      </c>
    </row>
    <row r="11776" spans="1:13" ht="14.25" hidden="1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3"/>
      <c r="J11776" s="2" t="s">
        <v>21</v>
      </c>
      <c r="K11776" s="2" t="s">
        <v>22</v>
      </c>
      <c r="L11776" s="2">
        <v>481.19</v>
      </c>
      <c r="M11776" s="2" t="s">
        <v>34</v>
      </c>
    </row>
    <row r="11777" spans="1:13" ht="14.25" hidden="1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3"/>
      <c r="J11777" s="2" t="s">
        <v>31</v>
      </c>
      <c r="K11777" s="2" t="s">
        <v>22</v>
      </c>
      <c r="L11777" s="2">
        <v>328.86</v>
      </c>
      <c r="M11777" s="2" t="s">
        <v>48</v>
      </c>
    </row>
    <row r="11778" spans="1:13" ht="14.25" hidden="1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3"/>
      <c r="J11778" s="2" t="s">
        <v>31</v>
      </c>
      <c r="K11778" s="2" t="s">
        <v>22</v>
      </c>
      <c r="L11778" s="2">
        <v>191.78</v>
      </c>
      <c r="M11778" s="2" t="s">
        <v>28</v>
      </c>
    </row>
    <row r="11779" spans="1:13" ht="14.25" hidden="1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3"/>
      <c r="J11779" s="2" t="s">
        <v>21</v>
      </c>
      <c r="K11779" s="2" t="s">
        <v>27</v>
      </c>
      <c r="L11779" s="2">
        <v>941.34</v>
      </c>
      <c r="M11779" s="2" t="s">
        <v>23</v>
      </c>
    </row>
    <row r="11780" spans="1:13" ht="14.25" hidden="1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3"/>
      <c r="J11780" s="2" t="s">
        <v>21</v>
      </c>
      <c r="K11780" s="2" t="s">
        <v>27</v>
      </c>
      <c r="L11780" s="2">
        <v>848.66</v>
      </c>
      <c r="M11780" s="2" t="s">
        <v>23</v>
      </c>
    </row>
    <row r="11781" spans="1:13" ht="14.25" hidden="1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3"/>
      <c r="J11781" s="2" t="s">
        <v>15</v>
      </c>
      <c r="K11781" s="2" t="s">
        <v>22</v>
      </c>
      <c r="L11781" s="2">
        <v>710</v>
      </c>
      <c r="M11781" s="2" t="s">
        <v>34</v>
      </c>
    </row>
    <row r="11782" spans="1:13" ht="14.25" customHeight="1" x14ac:dyDescent="0.3">
      <c r="A11782" s="2" t="s">
        <v>11813</v>
      </c>
      <c r="B11782" s="2" t="s">
        <v>19</v>
      </c>
      <c r="C11782" s="2" t="s">
        <v>14</v>
      </c>
      <c r="D11782" s="8">
        <v>3166.17</v>
      </c>
      <c r="E11782" s="11">
        <v>0</v>
      </c>
      <c r="F11782" s="18">
        <v>4</v>
      </c>
      <c r="G11782" s="15">
        <v>45604</v>
      </c>
      <c r="H11782" s="3">
        <v>45610</v>
      </c>
      <c r="I11782" s="2">
        <f>DATEDIF(G11782,H11782,"d")</f>
        <v>6</v>
      </c>
      <c r="J11782" s="2" t="s">
        <v>15</v>
      </c>
      <c r="K11782" s="2" t="s">
        <v>22</v>
      </c>
      <c r="L11782" s="2">
        <v>788.89</v>
      </c>
      <c r="M11782" s="2" t="s">
        <v>17</v>
      </c>
    </row>
    <row r="11783" spans="1:13" ht="14.25" hidden="1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3"/>
      <c r="J11783" s="2" t="s">
        <v>31</v>
      </c>
      <c r="K11783" s="2" t="s">
        <v>27</v>
      </c>
      <c r="L11783" s="2">
        <v>307.52</v>
      </c>
      <c r="M11783" s="2" t="s">
        <v>28</v>
      </c>
    </row>
    <row r="11784" spans="1:13" ht="14.25" hidden="1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3"/>
      <c r="J11784" s="2" t="s">
        <v>15</v>
      </c>
      <c r="K11784" s="2" t="s">
        <v>27</v>
      </c>
      <c r="L11784" s="2">
        <v>19.170000000000002</v>
      </c>
      <c r="M11784" s="2" t="s">
        <v>34</v>
      </c>
    </row>
    <row r="11785" spans="1:13" ht="14.25" hidden="1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3"/>
      <c r="J11785" s="2" t="s">
        <v>15</v>
      </c>
      <c r="K11785" s="2" t="s">
        <v>16</v>
      </c>
      <c r="L11785" s="2">
        <v>793.44</v>
      </c>
      <c r="M11785" s="2" t="s">
        <v>34</v>
      </c>
    </row>
    <row r="11786" spans="1:13" ht="14.25" customHeight="1" x14ac:dyDescent="0.3">
      <c r="A11786" s="2" t="s">
        <v>11817</v>
      </c>
      <c r="B11786" s="2" t="s">
        <v>19</v>
      </c>
      <c r="C11786" s="2" t="s">
        <v>14</v>
      </c>
      <c r="D11786" s="8">
        <v>3635.15</v>
      </c>
      <c r="E11786" s="11">
        <v>0.41</v>
      </c>
      <c r="F11786" s="18">
        <v>7</v>
      </c>
      <c r="G11786" s="15">
        <v>45517</v>
      </c>
      <c r="H11786" s="3">
        <v>45523</v>
      </c>
      <c r="I11786" s="2">
        <f t="shared" ref="I11786:I11787" si="524">DATEDIF(G11786,H11786,"d")</f>
        <v>6</v>
      </c>
      <c r="J11786" s="2" t="s">
        <v>31</v>
      </c>
      <c r="K11786" s="2" t="s">
        <v>27</v>
      </c>
      <c r="L11786" s="2">
        <v>973.57</v>
      </c>
      <c r="M11786" s="2" t="s">
        <v>17</v>
      </c>
    </row>
    <row r="11787" spans="1:13" ht="14.25" customHeight="1" x14ac:dyDescent="0.3">
      <c r="A11787" s="2" t="s">
        <v>11818</v>
      </c>
      <c r="B11787" s="2" t="s">
        <v>19</v>
      </c>
      <c r="C11787" s="2" t="s">
        <v>14</v>
      </c>
      <c r="D11787" s="8">
        <v>943.75</v>
      </c>
      <c r="E11787" s="11">
        <v>0.1</v>
      </c>
      <c r="F11787" s="18">
        <v>6</v>
      </c>
      <c r="G11787" s="15">
        <v>45163</v>
      </c>
      <c r="H11787" s="3">
        <v>45168</v>
      </c>
      <c r="I11787" s="2">
        <f t="shared" si="524"/>
        <v>5</v>
      </c>
      <c r="J11787" s="2" t="s">
        <v>31</v>
      </c>
      <c r="K11787" s="2" t="s">
        <v>16</v>
      </c>
      <c r="L11787" s="2">
        <v>71.010000000000005</v>
      </c>
      <c r="M11787" s="2" t="s">
        <v>48</v>
      </c>
    </row>
    <row r="11788" spans="1:13" ht="14.25" hidden="1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3"/>
      <c r="J11788" s="2" t="s">
        <v>21</v>
      </c>
      <c r="K11788" s="2" t="s">
        <v>16</v>
      </c>
      <c r="L11788" s="2">
        <v>210.66</v>
      </c>
      <c r="M11788" s="2" t="s">
        <v>23</v>
      </c>
    </row>
    <row r="11789" spans="1:13" ht="14.25" hidden="1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3"/>
      <c r="J11789" s="2" t="s">
        <v>31</v>
      </c>
      <c r="K11789" s="2" t="s">
        <v>27</v>
      </c>
      <c r="L11789" s="2">
        <v>491.85</v>
      </c>
      <c r="M11789" s="2" t="s">
        <v>39</v>
      </c>
    </row>
    <row r="11790" spans="1:13" ht="14.25" hidden="1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3"/>
      <c r="J11790" s="2" t="s">
        <v>31</v>
      </c>
      <c r="K11790" s="2" t="s">
        <v>22</v>
      </c>
      <c r="L11790" s="2">
        <v>154.26</v>
      </c>
      <c r="M11790" s="2" t="s">
        <v>34</v>
      </c>
    </row>
    <row r="11791" spans="1:13" ht="14.25" hidden="1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3"/>
      <c r="J11791" s="2" t="s">
        <v>31</v>
      </c>
      <c r="K11791" s="2" t="s">
        <v>27</v>
      </c>
      <c r="L11791" s="2">
        <v>299.29000000000002</v>
      </c>
      <c r="M11791" s="2" t="s">
        <v>28</v>
      </c>
    </row>
    <row r="11792" spans="1:13" ht="14.25" hidden="1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3"/>
      <c r="J11792" s="2" t="s">
        <v>21</v>
      </c>
      <c r="K11792" s="2" t="s">
        <v>16</v>
      </c>
      <c r="L11792" s="2">
        <v>478.55</v>
      </c>
      <c r="M11792" s="2" t="s">
        <v>48</v>
      </c>
    </row>
    <row r="11793" spans="1:13" ht="14.25" hidden="1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3"/>
      <c r="J11793" s="2" t="s">
        <v>21</v>
      </c>
      <c r="K11793" s="2" t="s">
        <v>16</v>
      </c>
      <c r="L11793" s="2">
        <v>96.42</v>
      </c>
      <c r="M11793" s="2" t="s">
        <v>23</v>
      </c>
    </row>
    <row r="11794" spans="1:13" ht="14.25" hidden="1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3"/>
      <c r="J11794" s="2" t="s">
        <v>15</v>
      </c>
      <c r="K11794" s="2" t="s">
        <v>16</v>
      </c>
      <c r="L11794" s="2">
        <v>38.47</v>
      </c>
      <c r="M11794" s="2" t="s">
        <v>28</v>
      </c>
    </row>
    <row r="11795" spans="1:13" ht="14.25" hidden="1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3"/>
      <c r="J11795" s="2" t="s">
        <v>15</v>
      </c>
      <c r="K11795" s="2" t="s">
        <v>22</v>
      </c>
      <c r="L11795" s="2">
        <v>859.34</v>
      </c>
      <c r="M11795" s="2" t="s">
        <v>34</v>
      </c>
    </row>
    <row r="11796" spans="1:13" ht="14.25" hidden="1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3"/>
      <c r="J11796" s="2" t="s">
        <v>15</v>
      </c>
      <c r="K11796" s="2" t="s">
        <v>27</v>
      </c>
      <c r="L11796" s="2">
        <v>144.47999999999999</v>
      </c>
      <c r="M11796" s="2" t="s">
        <v>17</v>
      </c>
    </row>
    <row r="11797" spans="1:13" ht="14.25" hidden="1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3"/>
      <c r="J11797" s="2" t="s">
        <v>21</v>
      </c>
      <c r="K11797" s="2" t="s">
        <v>27</v>
      </c>
      <c r="L11797" s="2">
        <v>73.22</v>
      </c>
      <c r="M11797" s="2" t="s">
        <v>17</v>
      </c>
    </row>
    <row r="11798" spans="1:13" ht="14.25" hidden="1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3"/>
      <c r="J11798" s="2" t="s">
        <v>21</v>
      </c>
      <c r="K11798" s="2" t="s">
        <v>22</v>
      </c>
      <c r="L11798" s="2">
        <v>424.66</v>
      </c>
      <c r="M11798" s="2" t="s">
        <v>17</v>
      </c>
    </row>
    <row r="11799" spans="1:13" ht="14.25" hidden="1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3"/>
      <c r="J11799" s="2" t="s">
        <v>31</v>
      </c>
      <c r="K11799" s="2" t="s">
        <v>22</v>
      </c>
      <c r="L11799" s="2">
        <v>701.25</v>
      </c>
      <c r="M11799" s="2" t="s">
        <v>23</v>
      </c>
    </row>
    <row r="11800" spans="1:13" ht="14.25" hidden="1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3"/>
      <c r="J11800" s="2" t="s">
        <v>31</v>
      </c>
      <c r="K11800" s="2" t="s">
        <v>22</v>
      </c>
      <c r="L11800" s="2">
        <v>919.76</v>
      </c>
      <c r="M11800" s="2" t="s">
        <v>23</v>
      </c>
    </row>
    <row r="11801" spans="1:13" ht="14.25" customHeight="1" x14ac:dyDescent="0.3">
      <c r="A11801" s="2" t="s">
        <v>11832</v>
      </c>
      <c r="B11801" s="2" t="s">
        <v>19</v>
      </c>
      <c r="C11801" s="2" t="s">
        <v>36</v>
      </c>
      <c r="D11801" s="8">
        <v>2453.63</v>
      </c>
      <c r="E11801" s="11">
        <v>0.17</v>
      </c>
      <c r="F11801" s="18">
        <v>1</v>
      </c>
      <c r="G11801" s="15">
        <v>45549</v>
      </c>
      <c r="H11801" s="3">
        <v>45551</v>
      </c>
      <c r="I11801" s="2">
        <f>DATEDIF(G11801,H11801,"d")</f>
        <v>2</v>
      </c>
      <c r="J11801" s="2" t="s">
        <v>21</v>
      </c>
      <c r="K11801" s="2" t="s">
        <v>22</v>
      </c>
      <c r="L11801" s="2">
        <v>592.86</v>
      </c>
      <c r="M11801" s="2" t="s">
        <v>48</v>
      </c>
    </row>
    <row r="11802" spans="1:13" ht="14.25" hidden="1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3"/>
      <c r="J11802" s="2" t="s">
        <v>31</v>
      </c>
      <c r="K11802" s="2" t="s">
        <v>27</v>
      </c>
      <c r="L11802" s="2">
        <v>294.52999999999997</v>
      </c>
      <c r="M11802" s="2" t="s">
        <v>17</v>
      </c>
    </row>
    <row r="11803" spans="1:13" ht="14.25" hidden="1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3"/>
      <c r="J11803" s="2" t="s">
        <v>21</v>
      </c>
      <c r="K11803" s="2" t="s">
        <v>22</v>
      </c>
      <c r="L11803" s="2">
        <v>257.64999999999998</v>
      </c>
      <c r="M11803" s="2" t="s">
        <v>48</v>
      </c>
    </row>
    <row r="11804" spans="1:13" ht="14.25" hidden="1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3"/>
      <c r="J11804" s="2" t="s">
        <v>15</v>
      </c>
      <c r="K11804" s="2" t="s">
        <v>27</v>
      </c>
      <c r="L11804" s="2">
        <v>46.16</v>
      </c>
      <c r="M11804" s="2" t="s">
        <v>34</v>
      </c>
    </row>
    <row r="11805" spans="1:13" ht="14.25" hidden="1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3"/>
      <c r="J11805" s="2" t="s">
        <v>15</v>
      </c>
      <c r="K11805" s="2" t="s">
        <v>22</v>
      </c>
      <c r="L11805" s="2">
        <v>523.46</v>
      </c>
      <c r="M11805" s="2" t="s">
        <v>23</v>
      </c>
    </row>
    <row r="11806" spans="1:13" ht="14.25" hidden="1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3"/>
      <c r="J11806" s="2" t="s">
        <v>15</v>
      </c>
      <c r="K11806" s="2" t="s">
        <v>22</v>
      </c>
      <c r="L11806" s="2">
        <v>116.16</v>
      </c>
      <c r="M11806" s="2" t="s">
        <v>23</v>
      </c>
    </row>
    <row r="11807" spans="1:13" ht="14.25" customHeight="1" x14ac:dyDescent="0.3">
      <c r="A11807" s="2" t="s">
        <v>11838</v>
      </c>
      <c r="B11807" s="2" t="s">
        <v>19</v>
      </c>
      <c r="C11807" s="2" t="s">
        <v>26</v>
      </c>
      <c r="D11807" s="8">
        <v>2643.28</v>
      </c>
      <c r="E11807" s="11">
        <v>0.22</v>
      </c>
      <c r="F11807" s="18">
        <v>7</v>
      </c>
      <c r="G11807" s="15">
        <v>45479</v>
      </c>
      <c r="H11807" s="3">
        <v>45481</v>
      </c>
      <c r="I11807" s="2">
        <f>DATEDIF(G11807,H11807,"d")</f>
        <v>2</v>
      </c>
      <c r="J11807" s="2" t="s">
        <v>15</v>
      </c>
      <c r="K11807" s="2" t="s">
        <v>22</v>
      </c>
      <c r="L11807" s="2">
        <v>457.74</v>
      </c>
      <c r="M11807" s="2" t="s">
        <v>34</v>
      </c>
    </row>
    <row r="11808" spans="1:13" ht="14.25" hidden="1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3"/>
      <c r="J11808" s="2" t="s">
        <v>21</v>
      </c>
      <c r="K11808" s="2" t="s">
        <v>27</v>
      </c>
      <c r="L11808" s="2">
        <v>593.23</v>
      </c>
      <c r="M11808" s="2" t="s">
        <v>39</v>
      </c>
    </row>
    <row r="11809" spans="1:13" ht="14.25" customHeight="1" x14ac:dyDescent="0.3">
      <c r="A11809" s="2" t="s">
        <v>11840</v>
      </c>
      <c r="B11809" s="2" t="s">
        <v>19</v>
      </c>
      <c r="C11809" s="2" t="s">
        <v>33</v>
      </c>
      <c r="D11809" s="8">
        <v>108.28</v>
      </c>
      <c r="E11809" s="11">
        <v>0.22</v>
      </c>
      <c r="F11809" s="18">
        <v>1</v>
      </c>
      <c r="G11809" s="15">
        <v>45059</v>
      </c>
      <c r="H11809" s="3">
        <v>45063</v>
      </c>
      <c r="I11809" s="2">
        <f>DATEDIF(G11809,H11809,"d")</f>
        <v>4</v>
      </c>
      <c r="J11809" s="2" t="s">
        <v>21</v>
      </c>
      <c r="K11809" s="2" t="s">
        <v>16</v>
      </c>
      <c r="L11809" s="2">
        <v>28.48</v>
      </c>
      <c r="M11809" s="2" t="s">
        <v>28</v>
      </c>
    </row>
    <row r="11810" spans="1:13" ht="14.25" hidden="1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3"/>
      <c r="J11810" s="2" t="s">
        <v>31</v>
      </c>
      <c r="K11810" s="2" t="s">
        <v>22</v>
      </c>
      <c r="L11810" s="2">
        <v>679.52</v>
      </c>
      <c r="M11810" s="2" t="s">
        <v>34</v>
      </c>
    </row>
    <row r="11811" spans="1:13" ht="14.25" hidden="1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3"/>
      <c r="J11811" s="2" t="s">
        <v>21</v>
      </c>
      <c r="K11811" s="2" t="s">
        <v>27</v>
      </c>
      <c r="L11811" s="2">
        <v>441.05</v>
      </c>
      <c r="M11811" s="2" t="s">
        <v>48</v>
      </c>
    </row>
    <row r="11812" spans="1:13" ht="14.25" hidden="1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3"/>
      <c r="J11812" s="2" t="s">
        <v>21</v>
      </c>
      <c r="K11812" s="2" t="s">
        <v>27</v>
      </c>
      <c r="L11812" s="2">
        <v>36.93</v>
      </c>
      <c r="M11812" s="2" t="s">
        <v>48</v>
      </c>
    </row>
    <row r="11813" spans="1:13" ht="14.25" hidden="1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3"/>
      <c r="J11813" s="2" t="s">
        <v>21</v>
      </c>
      <c r="K11813" s="2" t="s">
        <v>16</v>
      </c>
      <c r="L11813" s="2">
        <v>493.94</v>
      </c>
      <c r="M11813" s="2" t="s">
        <v>48</v>
      </c>
    </row>
    <row r="11814" spans="1:13" ht="14.25" hidden="1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3"/>
      <c r="J11814" s="2" t="s">
        <v>21</v>
      </c>
      <c r="K11814" s="2" t="s">
        <v>16</v>
      </c>
      <c r="L11814" s="2">
        <v>236.39</v>
      </c>
      <c r="M11814" s="2" t="s">
        <v>17</v>
      </c>
    </row>
    <row r="11815" spans="1:13" ht="14.25" hidden="1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3"/>
      <c r="J11815" s="2" t="s">
        <v>15</v>
      </c>
      <c r="K11815" s="2" t="s">
        <v>22</v>
      </c>
      <c r="L11815" s="2">
        <v>14.67</v>
      </c>
      <c r="M11815" s="2" t="s">
        <v>28</v>
      </c>
    </row>
    <row r="11816" spans="1:13" ht="14.25" hidden="1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3"/>
      <c r="J11816" s="2" t="s">
        <v>15</v>
      </c>
      <c r="K11816" s="2" t="s">
        <v>16</v>
      </c>
      <c r="L11816" s="2">
        <v>418.05</v>
      </c>
      <c r="M11816" s="2" t="s">
        <v>23</v>
      </c>
    </row>
    <row r="11817" spans="1:13" ht="14.25" hidden="1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3"/>
      <c r="J11817" s="2" t="s">
        <v>15</v>
      </c>
      <c r="K11817" s="2" t="s">
        <v>16</v>
      </c>
      <c r="L11817" s="2">
        <v>84.68</v>
      </c>
      <c r="M11817" s="2" t="s">
        <v>39</v>
      </c>
    </row>
    <row r="11818" spans="1:13" ht="14.25" hidden="1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3"/>
      <c r="J11818" s="2" t="s">
        <v>31</v>
      </c>
      <c r="K11818" s="2" t="s">
        <v>22</v>
      </c>
      <c r="L11818" s="2">
        <v>1214.25</v>
      </c>
      <c r="M11818" s="2" t="s">
        <v>28</v>
      </c>
    </row>
    <row r="11819" spans="1:13" ht="14.25" hidden="1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3"/>
      <c r="J11819" s="2" t="s">
        <v>15</v>
      </c>
      <c r="K11819" s="2" t="s">
        <v>27</v>
      </c>
      <c r="L11819" s="2">
        <v>10.84</v>
      </c>
      <c r="M11819" s="2" t="s">
        <v>23</v>
      </c>
    </row>
    <row r="11820" spans="1:13" ht="14.25" hidden="1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3"/>
      <c r="J11820" s="2" t="s">
        <v>15</v>
      </c>
      <c r="K11820" s="2" t="s">
        <v>27</v>
      </c>
      <c r="L11820" s="2">
        <v>28.67</v>
      </c>
      <c r="M11820" s="2" t="s">
        <v>28</v>
      </c>
    </row>
    <row r="11821" spans="1:13" ht="14.25" customHeight="1" x14ac:dyDescent="0.3">
      <c r="A11821" s="2" t="s">
        <v>11852</v>
      </c>
      <c r="B11821" s="2" t="s">
        <v>19</v>
      </c>
      <c r="C11821" s="2" t="s">
        <v>20</v>
      </c>
      <c r="D11821" s="8">
        <v>4183.09</v>
      </c>
      <c r="E11821" s="11">
        <v>0.28999999999999998</v>
      </c>
      <c r="F11821" s="18">
        <v>1</v>
      </c>
      <c r="G11821" s="15">
        <v>45593</v>
      </c>
      <c r="H11821" s="3">
        <v>45595</v>
      </c>
      <c r="I11821" s="2">
        <f>DATEDIF(G11821,H11821,"d")</f>
        <v>2</v>
      </c>
      <c r="J11821" s="2" t="s">
        <v>21</v>
      </c>
      <c r="K11821" s="2" t="s">
        <v>16</v>
      </c>
      <c r="L11821" s="2">
        <v>373.93</v>
      </c>
      <c r="M11821" s="2" t="s">
        <v>34</v>
      </c>
    </row>
    <row r="11822" spans="1:13" ht="14.25" hidden="1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3"/>
      <c r="J11822" s="2" t="s">
        <v>21</v>
      </c>
      <c r="K11822" s="2" t="s">
        <v>16</v>
      </c>
      <c r="L11822" s="2">
        <v>164.33</v>
      </c>
      <c r="M11822" s="2" t="s">
        <v>17</v>
      </c>
    </row>
    <row r="11823" spans="1:13" ht="14.25" hidden="1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3"/>
      <c r="J11823" s="2" t="s">
        <v>15</v>
      </c>
      <c r="K11823" s="2" t="s">
        <v>16</v>
      </c>
      <c r="L11823" s="2">
        <v>1207.3699999999999</v>
      </c>
      <c r="M11823" s="2" t="s">
        <v>34</v>
      </c>
    </row>
    <row r="11824" spans="1:13" ht="14.25" hidden="1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3"/>
      <c r="J11824" s="2" t="s">
        <v>31</v>
      </c>
      <c r="K11824" s="2" t="s">
        <v>22</v>
      </c>
      <c r="L11824" s="2">
        <v>436.73</v>
      </c>
      <c r="M11824" s="2" t="s">
        <v>17</v>
      </c>
    </row>
    <row r="11825" spans="1:13" ht="14.25" hidden="1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3"/>
      <c r="J11825" s="2" t="s">
        <v>15</v>
      </c>
      <c r="K11825" s="2" t="s">
        <v>27</v>
      </c>
      <c r="L11825" s="2">
        <v>44.36</v>
      </c>
      <c r="M11825" s="2" t="s">
        <v>39</v>
      </c>
    </row>
    <row r="11826" spans="1:13" ht="14.25" hidden="1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3"/>
      <c r="J11826" s="2" t="s">
        <v>15</v>
      </c>
      <c r="K11826" s="2" t="s">
        <v>27</v>
      </c>
      <c r="L11826" s="2">
        <v>27.33</v>
      </c>
      <c r="M11826" s="2" t="s">
        <v>34</v>
      </c>
    </row>
    <row r="11827" spans="1:13" ht="14.25" hidden="1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3"/>
      <c r="J11827" s="2" t="s">
        <v>15</v>
      </c>
      <c r="K11827" s="2" t="s">
        <v>27</v>
      </c>
      <c r="L11827" s="2">
        <v>321.08999999999997</v>
      </c>
      <c r="M11827" s="2" t="s">
        <v>17</v>
      </c>
    </row>
    <row r="11828" spans="1:13" ht="14.25" hidden="1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3"/>
      <c r="J11828" s="2" t="s">
        <v>21</v>
      </c>
      <c r="K11828" s="2" t="s">
        <v>22</v>
      </c>
      <c r="L11828" s="2">
        <v>370.66</v>
      </c>
      <c r="M11828" s="2" t="s">
        <v>17</v>
      </c>
    </row>
    <row r="11829" spans="1:13" ht="14.25" hidden="1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3"/>
      <c r="J11829" s="2" t="s">
        <v>31</v>
      </c>
      <c r="K11829" s="2" t="s">
        <v>16</v>
      </c>
      <c r="L11829" s="2">
        <v>30.16</v>
      </c>
      <c r="M11829" s="2" t="s">
        <v>48</v>
      </c>
    </row>
    <row r="11830" spans="1:13" ht="14.25" hidden="1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3"/>
      <c r="J11830" s="2" t="s">
        <v>31</v>
      </c>
      <c r="K11830" s="2" t="s">
        <v>27</v>
      </c>
      <c r="L11830" s="2">
        <v>550.97</v>
      </c>
      <c r="M11830" s="2" t="s">
        <v>34</v>
      </c>
    </row>
    <row r="11831" spans="1:13" ht="14.25" hidden="1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3"/>
      <c r="J11831" s="2" t="s">
        <v>21</v>
      </c>
      <c r="K11831" s="2" t="s">
        <v>16</v>
      </c>
      <c r="L11831" s="2">
        <v>275.42</v>
      </c>
      <c r="M11831" s="2" t="s">
        <v>17</v>
      </c>
    </row>
    <row r="11832" spans="1:13" ht="14.25" hidden="1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3"/>
      <c r="J11832" s="2" t="s">
        <v>15</v>
      </c>
      <c r="K11832" s="2" t="s">
        <v>22</v>
      </c>
      <c r="L11832" s="2">
        <v>414.9</v>
      </c>
      <c r="M11832" s="2" t="s">
        <v>48</v>
      </c>
    </row>
    <row r="11833" spans="1:13" ht="14.25" hidden="1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3"/>
      <c r="J11833" s="2" t="s">
        <v>31</v>
      </c>
      <c r="K11833" s="2" t="s">
        <v>16</v>
      </c>
      <c r="L11833" s="2">
        <v>352.65</v>
      </c>
      <c r="M11833" s="2" t="s">
        <v>48</v>
      </c>
    </row>
    <row r="11834" spans="1:13" ht="14.25" customHeight="1" x14ac:dyDescent="0.3">
      <c r="A11834" s="2" t="s">
        <v>11865</v>
      </c>
      <c r="B11834" s="2" t="s">
        <v>19</v>
      </c>
      <c r="C11834" s="2" t="s">
        <v>14</v>
      </c>
      <c r="D11834" s="8">
        <v>2692.32</v>
      </c>
      <c r="E11834" s="11">
        <v>0.4</v>
      </c>
      <c r="F11834" s="18">
        <v>7</v>
      </c>
      <c r="G11834" s="15">
        <v>45448</v>
      </c>
      <c r="H11834" s="3">
        <v>45454</v>
      </c>
      <c r="I11834" s="2">
        <f>DATEDIF(G11834,H11834,"d")</f>
        <v>6</v>
      </c>
      <c r="J11834" s="2" t="s">
        <v>31</v>
      </c>
      <c r="K11834" s="2" t="s">
        <v>22</v>
      </c>
      <c r="L11834" s="2">
        <v>309.56</v>
      </c>
      <c r="M11834" s="2" t="s">
        <v>48</v>
      </c>
    </row>
    <row r="11835" spans="1:13" ht="14.25" hidden="1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3"/>
      <c r="J11835" s="2" t="s">
        <v>31</v>
      </c>
      <c r="K11835" s="2" t="s">
        <v>16</v>
      </c>
      <c r="L11835" s="2">
        <v>344.19</v>
      </c>
      <c r="M11835" s="2" t="s">
        <v>34</v>
      </c>
    </row>
    <row r="11836" spans="1:13" ht="14.25" hidden="1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3"/>
      <c r="J11836" s="2" t="s">
        <v>21</v>
      </c>
      <c r="K11836" s="2" t="s">
        <v>22</v>
      </c>
      <c r="L11836" s="2">
        <v>98.56</v>
      </c>
      <c r="M11836" s="2" t="s">
        <v>23</v>
      </c>
    </row>
    <row r="11837" spans="1:13" ht="14.25" hidden="1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3"/>
      <c r="J11837" s="2" t="s">
        <v>21</v>
      </c>
      <c r="K11837" s="2" t="s">
        <v>16</v>
      </c>
      <c r="L11837" s="2">
        <v>930.99</v>
      </c>
      <c r="M11837" s="2" t="s">
        <v>23</v>
      </c>
    </row>
    <row r="11838" spans="1:13" ht="14.25" customHeight="1" x14ac:dyDescent="0.3">
      <c r="A11838" s="2" t="s">
        <v>11869</v>
      </c>
      <c r="B11838" s="2" t="s">
        <v>19</v>
      </c>
      <c r="C11838" s="2" t="s">
        <v>36</v>
      </c>
      <c r="D11838" s="8">
        <v>2013.72</v>
      </c>
      <c r="E11838" s="11">
        <v>0.43</v>
      </c>
      <c r="F11838" s="18">
        <v>1</v>
      </c>
      <c r="G11838" s="15">
        <v>45544</v>
      </c>
      <c r="H11838" s="3">
        <v>45548</v>
      </c>
      <c r="I11838" s="2">
        <f t="shared" ref="I11838:I11839" si="525">DATEDIF(G11838,H11838,"d")</f>
        <v>4</v>
      </c>
      <c r="J11838" s="2" t="s">
        <v>15</v>
      </c>
      <c r="K11838" s="2" t="s">
        <v>27</v>
      </c>
      <c r="L11838" s="2">
        <v>462.04</v>
      </c>
      <c r="M11838" s="2" t="s">
        <v>39</v>
      </c>
    </row>
    <row r="11839" spans="1:13" ht="14.25" customHeight="1" x14ac:dyDescent="0.3">
      <c r="A11839" s="2" t="s">
        <v>11870</v>
      </c>
      <c r="B11839" s="2" t="s">
        <v>19</v>
      </c>
      <c r="C11839" s="2" t="s">
        <v>14</v>
      </c>
      <c r="D11839" s="8">
        <v>476.96</v>
      </c>
      <c r="E11839" s="11">
        <v>0.2</v>
      </c>
      <c r="F11839" s="18">
        <v>9</v>
      </c>
      <c r="G11839" s="15">
        <v>45276</v>
      </c>
      <c r="H11839" s="3">
        <v>45277</v>
      </c>
      <c r="I11839" s="2">
        <f t="shared" si="525"/>
        <v>1</v>
      </c>
      <c r="J11839" s="2" t="s">
        <v>21</v>
      </c>
      <c r="K11839" s="2" t="s">
        <v>27</v>
      </c>
      <c r="L11839" s="2">
        <v>131.46</v>
      </c>
      <c r="M11839" s="2" t="s">
        <v>28</v>
      </c>
    </row>
    <row r="11840" spans="1:13" ht="14.25" hidden="1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3"/>
      <c r="J11840" s="2" t="s">
        <v>15</v>
      </c>
      <c r="K11840" s="2" t="s">
        <v>22</v>
      </c>
      <c r="L11840" s="2">
        <v>253.94</v>
      </c>
      <c r="M11840" s="2" t="s">
        <v>48</v>
      </c>
    </row>
    <row r="11841" spans="1:13" ht="14.25" hidden="1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3"/>
      <c r="J11841" s="2" t="s">
        <v>15</v>
      </c>
      <c r="K11841" s="2" t="s">
        <v>16</v>
      </c>
      <c r="L11841" s="2">
        <v>461.26</v>
      </c>
      <c r="M11841" s="2" t="s">
        <v>34</v>
      </c>
    </row>
    <row r="11842" spans="1:13" ht="14.25" hidden="1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3"/>
      <c r="J11842" s="2" t="s">
        <v>15</v>
      </c>
      <c r="K11842" s="2" t="s">
        <v>22</v>
      </c>
      <c r="L11842" s="2">
        <v>883.57</v>
      </c>
      <c r="M11842" s="2" t="s">
        <v>17</v>
      </c>
    </row>
    <row r="11843" spans="1:13" ht="14.25" hidden="1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3"/>
      <c r="J11843" s="2" t="s">
        <v>21</v>
      </c>
      <c r="K11843" s="2" t="s">
        <v>27</v>
      </c>
      <c r="L11843" s="2">
        <v>51.89</v>
      </c>
      <c r="M11843" s="2" t="s">
        <v>17</v>
      </c>
    </row>
    <row r="11844" spans="1:13" ht="14.25" hidden="1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3"/>
      <c r="J11844" s="2" t="s">
        <v>15</v>
      </c>
      <c r="K11844" s="2" t="s">
        <v>16</v>
      </c>
      <c r="L11844" s="2">
        <v>597.75</v>
      </c>
      <c r="M11844" s="2" t="s">
        <v>28</v>
      </c>
    </row>
    <row r="11845" spans="1:13" ht="14.25" hidden="1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3"/>
      <c r="J11845" s="2" t="s">
        <v>15</v>
      </c>
      <c r="K11845" s="2" t="s">
        <v>22</v>
      </c>
      <c r="L11845" s="2">
        <v>420.43</v>
      </c>
      <c r="M11845" s="2" t="s">
        <v>34</v>
      </c>
    </row>
    <row r="11846" spans="1:13" ht="14.25" customHeight="1" x14ac:dyDescent="0.3">
      <c r="A11846" s="2" t="s">
        <v>11877</v>
      </c>
      <c r="B11846" s="2" t="s">
        <v>19</v>
      </c>
      <c r="C11846" s="2" t="s">
        <v>14</v>
      </c>
      <c r="D11846" s="8">
        <v>4845.16</v>
      </c>
      <c r="E11846" s="11">
        <v>0.32</v>
      </c>
      <c r="F11846" s="18">
        <v>1</v>
      </c>
      <c r="G11846" s="15">
        <v>44975</v>
      </c>
      <c r="H11846" s="3">
        <v>44982</v>
      </c>
      <c r="I11846" s="2">
        <f t="shared" ref="I11846:I11847" si="526">DATEDIF(G11846,H11846,"d")</f>
        <v>7</v>
      </c>
      <c r="J11846" s="2" t="s">
        <v>31</v>
      </c>
      <c r="K11846" s="2" t="s">
        <v>27</v>
      </c>
      <c r="L11846" s="2">
        <v>1322.26</v>
      </c>
      <c r="M11846" s="2" t="s">
        <v>17</v>
      </c>
    </row>
    <row r="11847" spans="1:13" ht="14.25" customHeight="1" x14ac:dyDescent="0.3">
      <c r="A11847" s="2" t="s">
        <v>11878</v>
      </c>
      <c r="B11847" s="2" t="s">
        <v>19</v>
      </c>
      <c r="C11847" s="2" t="s">
        <v>20</v>
      </c>
      <c r="D11847" s="8">
        <v>982.37</v>
      </c>
      <c r="E11847" s="11">
        <v>0.38</v>
      </c>
      <c r="F11847" s="18">
        <v>6</v>
      </c>
      <c r="G11847" s="15">
        <v>45631</v>
      </c>
      <c r="H11847" s="3">
        <v>45635</v>
      </c>
      <c r="I11847" s="2">
        <f t="shared" si="526"/>
        <v>4</v>
      </c>
      <c r="J11847" s="2" t="s">
        <v>15</v>
      </c>
      <c r="K11847" s="2" t="s">
        <v>27</v>
      </c>
      <c r="L11847" s="2">
        <v>131.69999999999999</v>
      </c>
      <c r="M11847" s="2" t="s">
        <v>28</v>
      </c>
    </row>
    <row r="11848" spans="1:13" ht="14.25" hidden="1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3"/>
      <c r="J11848" s="2" t="s">
        <v>21</v>
      </c>
      <c r="K11848" s="2" t="s">
        <v>27</v>
      </c>
      <c r="L11848" s="2">
        <v>327.10000000000002</v>
      </c>
      <c r="M11848" s="2" t="s">
        <v>23</v>
      </c>
    </row>
    <row r="11849" spans="1:13" ht="14.25" hidden="1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3"/>
      <c r="J11849" s="2" t="s">
        <v>15</v>
      </c>
      <c r="K11849" s="2" t="s">
        <v>22</v>
      </c>
      <c r="L11849" s="2">
        <v>100.3</v>
      </c>
      <c r="M11849" s="2" t="s">
        <v>48</v>
      </c>
    </row>
    <row r="11850" spans="1:13" ht="14.25" hidden="1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3"/>
      <c r="J11850" s="2" t="s">
        <v>15</v>
      </c>
      <c r="K11850" s="2" t="s">
        <v>16</v>
      </c>
      <c r="L11850" s="2">
        <v>506.72</v>
      </c>
      <c r="M11850" s="2" t="s">
        <v>23</v>
      </c>
    </row>
    <row r="11851" spans="1:13" ht="14.25" hidden="1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3"/>
      <c r="J11851" s="2" t="s">
        <v>21</v>
      </c>
      <c r="K11851" s="2" t="s">
        <v>22</v>
      </c>
      <c r="L11851" s="2">
        <v>792.47</v>
      </c>
      <c r="M11851" s="2" t="s">
        <v>28</v>
      </c>
    </row>
    <row r="11852" spans="1:13" ht="14.25" hidden="1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3"/>
      <c r="J11852" s="2" t="s">
        <v>15</v>
      </c>
      <c r="K11852" s="2" t="s">
        <v>16</v>
      </c>
      <c r="L11852" s="2">
        <v>91</v>
      </c>
      <c r="M11852" s="2" t="s">
        <v>39</v>
      </c>
    </row>
    <row r="11853" spans="1:13" ht="14.25" customHeight="1" x14ac:dyDescent="0.3">
      <c r="A11853" s="2" t="s">
        <v>11884</v>
      </c>
      <c r="B11853" s="2" t="s">
        <v>19</v>
      </c>
      <c r="C11853" s="2" t="s">
        <v>20</v>
      </c>
      <c r="D11853" s="8">
        <v>2336.61</v>
      </c>
      <c r="E11853" s="11">
        <v>0.39</v>
      </c>
      <c r="F11853" s="18">
        <v>1</v>
      </c>
      <c r="G11853" s="15">
        <v>45264</v>
      </c>
      <c r="H11853" s="3">
        <v>45266</v>
      </c>
      <c r="I11853" s="2">
        <f>DATEDIF(G11853,H11853,"d")</f>
        <v>2</v>
      </c>
      <c r="J11853" s="2" t="s">
        <v>31</v>
      </c>
      <c r="K11853" s="2" t="s">
        <v>22</v>
      </c>
      <c r="L11853" s="2">
        <v>628.79</v>
      </c>
      <c r="M11853" s="2" t="s">
        <v>48</v>
      </c>
    </row>
    <row r="11854" spans="1:13" ht="14.25" hidden="1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3"/>
      <c r="J11854" s="2" t="s">
        <v>15</v>
      </c>
      <c r="K11854" s="2" t="s">
        <v>22</v>
      </c>
      <c r="L11854" s="2">
        <v>202.43</v>
      </c>
      <c r="M11854" s="2" t="s">
        <v>17</v>
      </c>
    </row>
    <row r="11855" spans="1:13" ht="14.25" hidden="1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3"/>
      <c r="J11855" s="2" t="s">
        <v>21</v>
      </c>
      <c r="K11855" s="2" t="s">
        <v>22</v>
      </c>
      <c r="L11855" s="2">
        <v>383.32</v>
      </c>
      <c r="M11855" s="2" t="s">
        <v>23</v>
      </c>
    </row>
    <row r="11856" spans="1:13" ht="14.25" hidden="1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3"/>
      <c r="J11856" s="2" t="s">
        <v>21</v>
      </c>
      <c r="K11856" s="2" t="s">
        <v>16</v>
      </c>
      <c r="L11856" s="2">
        <v>431.38</v>
      </c>
      <c r="M11856" s="2" t="s">
        <v>28</v>
      </c>
    </row>
    <row r="11857" spans="1:13" ht="14.25" customHeight="1" x14ac:dyDescent="0.3">
      <c r="A11857" s="2" t="s">
        <v>11888</v>
      </c>
      <c r="B11857" s="2" t="s">
        <v>19</v>
      </c>
      <c r="C11857" s="2" t="s">
        <v>36</v>
      </c>
      <c r="D11857" s="8">
        <v>1199.06</v>
      </c>
      <c r="E11857" s="11">
        <v>0.22</v>
      </c>
      <c r="F11857" s="18">
        <v>2</v>
      </c>
      <c r="G11857" s="15">
        <v>45307</v>
      </c>
      <c r="H11857" s="3">
        <v>45310</v>
      </c>
      <c r="I11857" s="2">
        <f>DATEDIF(G11857,H11857,"d")</f>
        <v>3</v>
      </c>
      <c r="J11857" s="2" t="s">
        <v>15</v>
      </c>
      <c r="K11857" s="2" t="s">
        <v>22</v>
      </c>
      <c r="L11857" s="2">
        <v>223.51</v>
      </c>
      <c r="M11857" s="2" t="s">
        <v>34</v>
      </c>
    </row>
    <row r="11858" spans="1:13" ht="14.25" hidden="1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3"/>
      <c r="J11858" s="2" t="s">
        <v>21</v>
      </c>
      <c r="K11858" s="2" t="s">
        <v>16</v>
      </c>
      <c r="L11858" s="2">
        <v>32.14</v>
      </c>
      <c r="M11858" s="2" t="s">
        <v>34</v>
      </c>
    </row>
    <row r="11859" spans="1:13" ht="14.25" hidden="1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3"/>
      <c r="J11859" s="2" t="s">
        <v>31</v>
      </c>
      <c r="K11859" s="2" t="s">
        <v>16</v>
      </c>
      <c r="L11859" s="2">
        <v>19.77</v>
      </c>
      <c r="M11859" s="2" t="s">
        <v>17</v>
      </c>
    </row>
    <row r="11860" spans="1:13" ht="14.25" hidden="1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3"/>
      <c r="J11860" s="2" t="s">
        <v>31</v>
      </c>
      <c r="K11860" s="2" t="s">
        <v>27</v>
      </c>
      <c r="L11860" s="2">
        <v>797.72</v>
      </c>
      <c r="M11860" s="2" t="s">
        <v>48</v>
      </c>
    </row>
    <row r="11861" spans="1:13" ht="14.25" customHeight="1" x14ac:dyDescent="0.3">
      <c r="A11861" s="2" t="s">
        <v>11892</v>
      </c>
      <c r="B11861" s="2" t="s">
        <v>19</v>
      </c>
      <c r="C11861" s="2" t="s">
        <v>20</v>
      </c>
      <c r="D11861" s="8">
        <v>1528.17</v>
      </c>
      <c r="E11861" s="11">
        <v>0.18</v>
      </c>
      <c r="F11861" s="18">
        <v>4</v>
      </c>
      <c r="G11861" s="15">
        <v>45497</v>
      </c>
      <c r="H11861" s="3">
        <v>45498</v>
      </c>
      <c r="I11861" s="2">
        <f>DATEDIF(G11861,H11861,"d")</f>
        <v>1</v>
      </c>
      <c r="J11861" s="2" t="s">
        <v>31</v>
      </c>
      <c r="K11861" s="2" t="s">
        <v>16</v>
      </c>
      <c r="L11861" s="2">
        <v>301.76</v>
      </c>
      <c r="M11861" s="2" t="s">
        <v>23</v>
      </c>
    </row>
    <row r="11862" spans="1:13" ht="14.25" hidden="1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3"/>
      <c r="J11862" s="2" t="s">
        <v>21</v>
      </c>
      <c r="K11862" s="2" t="s">
        <v>27</v>
      </c>
      <c r="L11862" s="2">
        <v>91.6</v>
      </c>
      <c r="M11862" s="2" t="s">
        <v>28</v>
      </c>
    </row>
    <row r="11863" spans="1:13" ht="14.25" hidden="1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3"/>
      <c r="J11863" s="2" t="s">
        <v>15</v>
      </c>
      <c r="K11863" s="2" t="s">
        <v>27</v>
      </c>
      <c r="L11863" s="2">
        <v>373.6</v>
      </c>
      <c r="M11863" s="2" t="s">
        <v>39</v>
      </c>
    </row>
    <row r="11864" spans="1:13" ht="14.25" hidden="1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3"/>
      <c r="J11864" s="2" t="s">
        <v>21</v>
      </c>
      <c r="K11864" s="2" t="s">
        <v>27</v>
      </c>
      <c r="L11864" s="2">
        <v>374.57</v>
      </c>
      <c r="M11864" s="2" t="s">
        <v>23</v>
      </c>
    </row>
    <row r="11865" spans="1:13" ht="14.25" hidden="1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3"/>
      <c r="J11865" s="2" t="s">
        <v>31</v>
      </c>
      <c r="K11865" s="2" t="s">
        <v>22</v>
      </c>
      <c r="L11865" s="2">
        <v>1339.51</v>
      </c>
      <c r="M11865" s="2" t="s">
        <v>48</v>
      </c>
    </row>
    <row r="11866" spans="1:13" ht="14.25" hidden="1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3"/>
      <c r="J11866" s="2" t="s">
        <v>21</v>
      </c>
      <c r="K11866" s="2" t="s">
        <v>16</v>
      </c>
      <c r="L11866" s="2">
        <v>861.49</v>
      </c>
      <c r="M11866" s="2" t="s">
        <v>39</v>
      </c>
    </row>
    <row r="11867" spans="1:13" ht="14.25" customHeight="1" x14ac:dyDescent="0.3">
      <c r="A11867" s="2" t="s">
        <v>11898</v>
      </c>
      <c r="B11867" s="2" t="s">
        <v>19</v>
      </c>
      <c r="C11867" s="2" t="s">
        <v>33</v>
      </c>
      <c r="D11867" s="8">
        <v>3660.97</v>
      </c>
      <c r="E11867" s="11">
        <v>0.39</v>
      </c>
      <c r="F11867" s="18">
        <v>4</v>
      </c>
      <c r="G11867" s="15">
        <v>44935</v>
      </c>
      <c r="H11867" s="3">
        <v>44939</v>
      </c>
      <c r="I11867" s="2">
        <f t="shared" ref="I11867:I11869" si="527">DATEDIF(G11867,H11867,"d")</f>
        <v>4</v>
      </c>
      <c r="J11867" s="2" t="s">
        <v>31</v>
      </c>
      <c r="K11867" s="2" t="s">
        <v>27</v>
      </c>
      <c r="L11867" s="2">
        <v>625.77</v>
      </c>
      <c r="M11867" s="2" t="s">
        <v>28</v>
      </c>
    </row>
    <row r="11868" spans="1:13" ht="14.25" customHeight="1" x14ac:dyDescent="0.3">
      <c r="A11868" s="2" t="s">
        <v>11899</v>
      </c>
      <c r="B11868" s="2" t="s">
        <v>19</v>
      </c>
      <c r="C11868" s="2" t="s">
        <v>20</v>
      </c>
      <c r="D11868" s="8">
        <v>720.25</v>
      </c>
      <c r="E11868" s="11">
        <v>0.28999999999999998</v>
      </c>
      <c r="F11868" s="18">
        <v>7</v>
      </c>
      <c r="G11868" s="15">
        <v>45441</v>
      </c>
      <c r="H11868" s="3">
        <v>45445</v>
      </c>
      <c r="I11868" s="2">
        <f t="shared" si="527"/>
        <v>4</v>
      </c>
      <c r="J11868" s="2" t="s">
        <v>21</v>
      </c>
      <c r="K11868" s="2" t="s">
        <v>16</v>
      </c>
      <c r="L11868" s="2">
        <v>102.13</v>
      </c>
      <c r="M11868" s="2" t="s">
        <v>34</v>
      </c>
    </row>
    <row r="11869" spans="1:13" ht="14.25" customHeight="1" x14ac:dyDescent="0.3">
      <c r="A11869" s="2" t="s">
        <v>11900</v>
      </c>
      <c r="B11869" s="2" t="s">
        <v>19</v>
      </c>
      <c r="C11869" s="2" t="s">
        <v>14</v>
      </c>
      <c r="D11869" s="8">
        <v>3363.83</v>
      </c>
      <c r="E11869" s="11">
        <v>0.22</v>
      </c>
      <c r="F11869" s="18">
        <v>1</v>
      </c>
      <c r="G11869" s="15">
        <v>45564</v>
      </c>
      <c r="H11869" s="3">
        <v>45571</v>
      </c>
      <c r="I11869" s="2">
        <f t="shared" si="527"/>
        <v>7</v>
      </c>
      <c r="J11869" s="2" t="s">
        <v>15</v>
      </c>
      <c r="K11869" s="2" t="s">
        <v>22</v>
      </c>
      <c r="L11869" s="2">
        <v>907.53</v>
      </c>
      <c r="M11869" s="2" t="s">
        <v>34</v>
      </c>
    </row>
    <row r="11870" spans="1:13" ht="14.25" hidden="1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3"/>
      <c r="J11870" s="2" t="s">
        <v>15</v>
      </c>
      <c r="K11870" s="2" t="s">
        <v>27</v>
      </c>
      <c r="L11870" s="2">
        <v>440.06</v>
      </c>
      <c r="M11870" s="2" t="s">
        <v>34</v>
      </c>
    </row>
    <row r="11871" spans="1:13" ht="14.25" hidden="1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3"/>
      <c r="J11871" s="2" t="s">
        <v>15</v>
      </c>
      <c r="K11871" s="2" t="s">
        <v>27</v>
      </c>
      <c r="L11871" s="2">
        <v>645.16</v>
      </c>
      <c r="M11871" s="2" t="s">
        <v>34</v>
      </c>
    </row>
    <row r="11872" spans="1:13" ht="14.25" customHeight="1" x14ac:dyDescent="0.3">
      <c r="A11872" s="2" t="s">
        <v>11903</v>
      </c>
      <c r="B11872" s="2" t="s">
        <v>19</v>
      </c>
      <c r="C11872" s="2" t="s">
        <v>26</v>
      </c>
      <c r="D11872" s="8">
        <v>1389.35</v>
      </c>
      <c r="E11872" s="11">
        <v>0.32</v>
      </c>
      <c r="F11872" s="18">
        <v>7</v>
      </c>
      <c r="G11872" s="15">
        <v>45600</v>
      </c>
      <c r="H11872" s="3">
        <v>45607</v>
      </c>
      <c r="I11872" s="2">
        <f>DATEDIF(G11872,H11872,"d")</f>
        <v>7</v>
      </c>
      <c r="J11872" s="2" t="s">
        <v>15</v>
      </c>
      <c r="K11872" s="2" t="s">
        <v>27</v>
      </c>
      <c r="L11872" s="2">
        <v>116.81</v>
      </c>
      <c r="M11872" s="2" t="s">
        <v>17</v>
      </c>
    </row>
    <row r="11873" spans="1:13" ht="14.25" hidden="1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3"/>
      <c r="J11873" s="2" t="s">
        <v>31</v>
      </c>
      <c r="K11873" s="2" t="s">
        <v>27</v>
      </c>
      <c r="L11873" s="2">
        <v>469.47</v>
      </c>
      <c r="M11873" s="2" t="s">
        <v>48</v>
      </c>
    </row>
    <row r="11874" spans="1:13" ht="14.25" hidden="1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3"/>
      <c r="J11874" s="2" t="s">
        <v>31</v>
      </c>
      <c r="K11874" s="2" t="s">
        <v>27</v>
      </c>
      <c r="L11874" s="2">
        <v>842.72</v>
      </c>
      <c r="M11874" s="2" t="s">
        <v>28</v>
      </c>
    </row>
    <row r="11875" spans="1:13" ht="14.25" hidden="1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3"/>
      <c r="J11875" s="2" t="s">
        <v>31</v>
      </c>
      <c r="K11875" s="2" t="s">
        <v>22</v>
      </c>
      <c r="L11875" s="2">
        <v>135.44999999999999</v>
      </c>
      <c r="M11875" s="2" t="s">
        <v>48</v>
      </c>
    </row>
    <row r="11876" spans="1:13" ht="14.25" hidden="1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3"/>
      <c r="J11876" s="2" t="s">
        <v>21</v>
      </c>
      <c r="K11876" s="2" t="s">
        <v>27</v>
      </c>
      <c r="L11876" s="2">
        <v>201.47</v>
      </c>
      <c r="M11876" s="2" t="s">
        <v>17</v>
      </c>
    </row>
    <row r="11877" spans="1:13" ht="14.25" hidden="1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3"/>
      <c r="J11877" s="2" t="s">
        <v>21</v>
      </c>
      <c r="K11877" s="2" t="s">
        <v>27</v>
      </c>
      <c r="L11877" s="2">
        <v>83.07</v>
      </c>
      <c r="M11877" s="2" t="s">
        <v>34</v>
      </c>
    </row>
    <row r="11878" spans="1:13" ht="14.25" hidden="1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3"/>
      <c r="J11878" s="2" t="s">
        <v>15</v>
      </c>
      <c r="K11878" s="2" t="s">
        <v>27</v>
      </c>
      <c r="L11878" s="2">
        <v>706.18</v>
      </c>
      <c r="M11878" s="2" t="s">
        <v>48</v>
      </c>
    </row>
    <row r="11879" spans="1:13" ht="14.25" customHeight="1" x14ac:dyDescent="0.3">
      <c r="A11879" s="2" t="s">
        <v>11910</v>
      </c>
      <c r="B11879" s="2" t="s">
        <v>19</v>
      </c>
      <c r="C11879" s="2" t="s">
        <v>14</v>
      </c>
      <c r="D11879" s="8">
        <v>3069.48</v>
      </c>
      <c r="E11879" s="11">
        <v>0.28999999999999998</v>
      </c>
      <c r="F11879" s="18">
        <v>9</v>
      </c>
      <c r="G11879" s="15">
        <v>45128</v>
      </c>
      <c r="H11879" s="3">
        <v>45129</v>
      </c>
      <c r="I11879" s="2">
        <f>DATEDIF(G11879,H11879,"d")</f>
        <v>1</v>
      </c>
      <c r="J11879" s="2" t="s">
        <v>31</v>
      </c>
      <c r="K11879" s="2" t="s">
        <v>27</v>
      </c>
      <c r="L11879" s="2">
        <v>181.4</v>
      </c>
      <c r="M11879" s="2" t="s">
        <v>23</v>
      </c>
    </row>
    <row r="11880" spans="1:13" ht="14.25" hidden="1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3"/>
      <c r="J11880" s="2" t="s">
        <v>15</v>
      </c>
      <c r="K11880" s="2" t="s">
        <v>22</v>
      </c>
      <c r="L11880" s="2">
        <v>190.66</v>
      </c>
      <c r="M11880" s="2" t="s">
        <v>17</v>
      </c>
    </row>
    <row r="11881" spans="1:13" ht="14.25" hidden="1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3"/>
      <c r="J11881" s="2" t="s">
        <v>15</v>
      </c>
      <c r="K11881" s="2" t="s">
        <v>16</v>
      </c>
      <c r="L11881" s="2">
        <v>245.64</v>
      </c>
      <c r="M11881" s="2" t="s">
        <v>28</v>
      </c>
    </row>
    <row r="11882" spans="1:13" ht="14.25" customHeight="1" x14ac:dyDescent="0.3">
      <c r="A11882" s="2" t="s">
        <v>11913</v>
      </c>
      <c r="B11882" s="2" t="s">
        <v>19</v>
      </c>
      <c r="C11882" s="2" t="s">
        <v>14</v>
      </c>
      <c r="D11882" s="8">
        <v>4384.63</v>
      </c>
      <c r="E11882" s="11">
        <v>0.39</v>
      </c>
      <c r="F11882" s="18">
        <v>3</v>
      </c>
      <c r="G11882" s="15">
        <v>45155</v>
      </c>
      <c r="H11882" s="3">
        <v>45162</v>
      </c>
      <c r="I11882" s="2">
        <f>DATEDIF(G11882,H11882,"d")</f>
        <v>7</v>
      </c>
      <c r="J11882" s="2" t="s">
        <v>21</v>
      </c>
      <c r="K11882" s="2" t="s">
        <v>22</v>
      </c>
      <c r="L11882" s="2">
        <v>948.87</v>
      </c>
      <c r="M11882" s="2" t="s">
        <v>48</v>
      </c>
    </row>
    <row r="11883" spans="1:13" ht="14.25" hidden="1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3"/>
      <c r="J11883" s="2" t="s">
        <v>31</v>
      </c>
      <c r="K11883" s="2" t="s">
        <v>22</v>
      </c>
      <c r="L11883" s="2">
        <v>256.57</v>
      </c>
      <c r="M11883" s="2" t="s">
        <v>23</v>
      </c>
    </row>
    <row r="11884" spans="1:13" ht="14.25" hidden="1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3"/>
      <c r="J11884" s="2" t="s">
        <v>31</v>
      </c>
      <c r="K11884" s="2" t="s">
        <v>22</v>
      </c>
      <c r="L11884" s="2">
        <v>129.83000000000001</v>
      </c>
      <c r="M11884" s="2" t="s">
        <v>39</v>
      </c>
    </row>
    <row r="11885" spans="1:13" ht="14.25" hidden="1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3"/>
      <c r="J11885" s="2" t="s">
        <v>15</v>
      </c>
      <c r="K11885" s="2" t="s">
        <v>27</v>
      </c>
      <c r="L11885" s="2">
        <v>874.58</v>
      </c>
      <c r="M11885" s="2" t="s">
        <v>48</v>
      </c>
    </row>
    <row r="11886" spans="1:13" ht="14.25" hidden="1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3"/>
      <c r="J11886" s="2" t="s">
        <v>21</v>
      </c>
      <c r="K11886" s="2" t="s">
        <v>16</v>
      </c>
      <c r="L11886" s="2">
        <v>605.91999999999996</v>
      </c>
      <c r="M11886" s="2" t="s">
        <v>17</v>
      </c>
    </row>
    <row r="11887" spans="1:13" ht="14.25" customHeight="1" x14ac:dyDescent="0.3">
      <c r="A11887" s="2" t="s">
        <v>11918</v>
      </c>
      <c r="B11887" s="2" t="s">
        <v>19</v>
      </c>
      <c r="C11887" s="2" t="s">
        <v>20</v>
      </c>
      <c r="D11887" s="8">
        <v>2195.21</v>
      </c>
      <c r="E11887" s="11">
        <v>0.12</v>
      </c>
      <c r="F11887" s="18">
        <v>3</v>
      </c>
      <c r="G11887" s="15">
        <v>44967</v>
      </c>
      <c r="H11887" s="3">
        <v>44974</v>
      </c>
      <c r="I11887" s="2">
        <f>DATEDIF(G11887,H11887,"d")</f>
        <v>7</v>
      </c>
      <c r="J11887" s="2" t="s">
        <v>21</v>
      </c>
      <c r="K11887" s="2" t="s">
        <v>27</v>
      </c>
      <c r="L11887" s="2">
        <v>393.51</v>
      </c>
      <c r="M11887" s="2" t="s">
        <v>39</v>
      </c>
    </row>
    <row r="11888" spans="1:13" ht="14.25" hidden="1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3"/>
      <c r="J11888" s="2" t="s">
        <v>21</v>
      </c>
      <c r="K11888" s="2" t="s">
        <v>27</v>
      </c>
      <c r="L11888" s="2">
        <v>393.88</v>
      </c>
      <c r="M11888" s="2" t="s">
        <v>34</v>
      </c>
    </row>
    <row r="11889" spans="1:13" ht="14.25" hidden="1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3"/>
      <c r="J11889" s="2" t="s">
        <v>21</v>
      </c>
      <c r="K11889" s="2" t="s">
        <v>22</v>
      </c>
      <c r="L11889" s="2">
        <v>1076.7</v>
      </c>
      <c r="M11889" s="2" t="s">
        <v>39</v>
      </c>
    </row>
    <row r="11890" spans="1:13" ht="14.25" customHeight="1" x14ac:dyDescent="0.3">
      <c r="A11890" s="2" t="s">
        <v>11921</v>
      </c>
      <c r="B11890" s="2" t="s">
        <v>19</v>
      </c>
      <c r="C11890" s="2" t="s">
        <v>36</v>
      </c>
      <c r="D11890" s="8">
        <v>2440.5500000000002</v>
      </c>
      <c r="E11890" s="11">
        <v>0.18</v>
      </c>
      <c r="F11890" s="18">
        <v>3</v>
      </c>
      <c r="G11890" s="15">
        <v>45129</v>
      </c>
      <c r="H11890" s="3">
        <v>45131</v>
      </c>
      <c r="I11890" s="2">
        <f t="shared" ref="I11890:I11892" si="528">DATEDIF(G11890,H11890,"d")</f>
        <v>2</v>
      </c>
      <c r="J11890" s="2" t="s">
        <v>31</v>
      </c>
      <c r="K11890" s="2" t="s">
        <v>27</v>
      </c>
      <c r="L11890" s="2">
        <v>718.41</v>
      </c>
      <c r="M11890" s="2" t="s">
        <v>34</v>
      </c>
    </row>
    <row r="11891" spans="1:13" ht="14.25" customHeight="1" x14ac:dyDescent="0.3">
      <c r="A11891" s="2" t="s">
        <v>11922</v>
      </c>
      <c r="B11891" s="2" t="s">
        <v>19</v>
      </c>
      <c r="C11891" s="2" t="s">
        <v>33</v>
      </c>
      <c r="D11891" s="8">
        <v>130.16</v>
      </c>
      <c r="E11891" s="11">
        <v>0.15</v>
      </c>
      <c r="F11891" s="18">
        <v>2</v>
      </c>
      <c r="G11891" s="15">
        <v>45193</v>
      </c>
      <c r="H11891" s="3">
        <v>45200</v>
      </c>
      <c r="I11891" s="2">
        <f t="shared" si="528"/>
        <v>7</v>
      </c>
      <c r="J11891" s="2" t="s">
        <v>21</v>
      </c>
      <c r="K11891" s="2" t="s">
        <v>22</v>
      </c>
      <c r="L11891" s="2">
        <v>34.78</v>
      </c>
      <c r="M11891" s="2" t="s">
        <v>34</v>
      </c>
    </row>
    <row r="11892" spans="1:13" ht="14.25" customHeight="1" x14ac:dyDescent="0.3">
      <c r="A11892" s="2" t="s">
        <v>11923</v>
      </c>
      <c r="B11892" s="2" t="s">
        <v>19</v>
      </c>
      <c r="C11892" s="2" t="s">
        <v>20</v>
      </c>
      <c r="D11892" s="8">
        <v>3021.71</v>
      </c>
      <c r="E11892" s="11">
        <v>0.27</v>
      </c>
      <c r="F11892" s="18">
        <v>3</v>
      </c>
      <c r="G11892" s="15">
        <v>45543</v>
      </c>
      <c r="H11892" s="3">
        <v>45544</v>
      </c>
      <c r="I11892" s="2">
        <f t="shared" si="528"/>
        <v>1</v>
      </c>
      <c r="J11892" s="2" t="s">
        <v>21</v>
      </c>
      <c r="K11892" s="2" t="s">
        <v>16</v>
      </c>
      <c r="L11892" s="2">
        <v>596.65</v>
      </c>
      <c r="M11892" s="2" t="s">
        <v>34</v>
      </c>
    </row>
    <row r="11893" spans="1:13" ht="14.25" hidden="1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3"/>
      <c r="J11893" s="2" t="s">
        <v>15</v>
      </c>
      <c r="K11893" s="2" t="s">
        <v>16</v>
      </c>
      <c r="L11893" s="2">
        <v>920.92</v>
      </c>
      <c r="M11893" s="2" t="s">
        <v>23</v>
      </c>
    </row>
    <row r="11894" spans="1:13" ht="14.25" hidden="1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3"/>
      <c r="J11894" s="2" t="s">
        <v>15</v>
      </c>
      <c r="K11894" s="2" t="s">
        <v>16</v>
      </c>
      <c r="L11894" s="2">
        <v>594.58000000000004</v>
      </c>
      <c r="M11894" s="2" t="s">
        <v>17</v>
      </c>
    </row>
    <row r="11895" spans="1:13" ht="14.25" customHeight="1" x14ac:dyDescent="0.3">
      <c r="A11895" s="2" t="s">
        <v>11926</v>
      </c>
      <c r="B11895" s="2" t="s">
        <v>19</v>
      </c>
      <c r="C11895" s="2" t="s">
        <v>33</v>
      </c>
      <c r="D11895" s="8">
        <v>1077.0899999999999</v>
      </c>
      <c r="E11895" s="11">
        <v>0.39</v>
      </c>
      <c r="F11895" s="18">
        <v>9</v>
      </c>
      <c r="G11895" s="15">
        <v>45637</v>
      </c>
      <c r="H11895" s="3">
        <v>45644</v>
      </c>
      <c r="I11895" s="2">
        <f>DATEDIF(G11895,H11895,"d")</f>
        <v>7</v>
      </c>
      <c r="J11895" s="2" t="s">
        <v>15</v>
      </c>
      <c r="K11895" s="2" t="s">
        <v>16</v>
      </c>
      <c r="L11895" s="2">
        <v>208.2</v>
      </c>
      <c r="M11895" s="2" t="s">
        <v>48</v>
      </c>
    </row>
    <row r="11896" spans="1:13" ht="14.25" hidden="1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3"/>
      <c r="J11896" s="2" t="s">
        <v>15</v>
      </c>
      <c r="K11896" s="2" t="s">
        <v>16</v>
      </c>
      <c r="L11896" s="2">
        <v>463.92</v>
      </c>
      <c r="M11896" s="2" t="s">
        <v>34</v>
      </c>
    </row>
    <row r="11897" spans="1:13" ht="14.25" hidden="1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3"/>
      <c r="J11897" s="2" t="s">
        <v>21</v>
      </c>
      <c r="K11897" s="2" t="s">
        <v>22</v>
      </c>
      <c r="L11897" s="2">
        <v>410.65</v>
      </c>
      <c r="M11897" s="2" t="s">
        <v>17</v>
      </c>
    </row>
    <row r="11898" spans="1:13" ht="14.25" hidden="1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3"/>
      <c r="J11898" s="2" t="s">
        <v>15</v>
      </c>
      <c r="K11898" s="2" t="s">
        <v>16</v>
      </c>
      <c r="L11898" s="2">
        <v>985.18</v>
      </c>
      <c r="M11898" s="2" t="s">
        <v>48</v>
      </c>
    </row>
    <row r="11899" spans="1:13" ht="14.25" hidden="1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3"/>
      <c r="J11899" s="2" t="s">
        <v>31</v>
      </c>
      <c r="K11899" s="2" t="s">
        <v>27</v>
      </c>
      <c r="L11899" s="2">
        <v>45.53</v>
      </c>
      <c r="M11899" s="2" t="s">
        <v>34</v>
      </c>
    </row>
    <row r="11900" spans="1:13" ht="14.25" hidden="1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3"/>
      <c r="J11900" s="2" t="s">
        <v>21</v>
      </c>
      <c r="K11900" s="2" t="s">
        <v>16</v>
      </c>
      <c r="L11900" s="2">
        <v>270.18</v>
      </c>
      <c r="M11900" s="2" t="s">
        <v>34</v>
      </c>
    </row>
    <row r="11901" spans="1:13" ht="14.25" customHeight="1" x14ac:dyDescent="0.3">
      <c r="A11901" s="2" t="s">
        <v>11932</v>
      </c>
      <c r="B11901" s="2" t="s">
        <v>19</v>
      </c>
      <c r="C11901" s="2" t="s">
        <v>14</v>
      </c>
      <c r="D11901" s="8">
        <v>2604.67</v>
      </c>
      <c r="E11901" s="11">
        <v>0.16</v>
      </c>
      <c r="F11901" s="18">
        <v>6</v>
      </c>
      <c r="G11901" s="15">
        <v>45520</v>
      </c>
      <c r="H11901" s="3">
        <v>45527</v>
      </c>
      <c r="I11901" s="2">
        <f>DATEDIF(G11901,H11901,"d")</f>
        <v>7</v>
      </c>
      <c r="J11901" s="2" t="s">
        <v>21</v>
      </c>
      <c r="K11901" s="2" t="s">
        <v>22</v>
      </c>
      <c r="L11901" s="2">
        <v>135.47999999999999</v>
      </c>
      <c r="M11901" s="2" t="s">
        <v>34</v>
      </c>
    </row>
    <row r="11902" spans="1:13" ht="14.25" hidden="1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3"/>
      <c r="J11902" s="2" t="s">
        <v>21</v>
      </c>
      <c r="K11902" s="2" t="s">
        <v>16</v>
      </c>
      <c r="L11902" s="2">
        <v>446.95</v>
      </c>
      <c r="M11902" s="2" t="s">
        <v>23</v>
      </c>
    </row>
    <row r="11903" spans="1:13" ht="14.25" hidden="1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3"/>
      <c r="J11903" s="2" t="s">
        <v>15</v>
      </c>
      <c r="K11903" s="2" t="s">
        <v>16</v>
      </c>
      <c r="L11903" s="2">
        <v>339.06</v>
      </c>
      <c r="M11903" s="2" t="s">
        <v>23</v>
      </c>
    </row>
    <row r="11904" spans="1:13" ht="14.25" hidden="1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3"/>
      <c r="J11904" s="2" t="s">
        <v>31</v>
      </c>
      <c r="K11904" s="2" t="s">
        <v>27</v>
      </c>
      <c r="L11904" s="2">
        <v>810.31</v>
      </c>
      <c r="M11904" s="2" t="s">
        <v>23</v>
      </c>
    </row>
    <row r="11905" spans="1:13" ht="14.25" hidden="1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3"/>
      <c r="J11905" s="2" t="s">
        <v>21</v>
      </c>
      <c r="K11905" s="2" t="s">
        <v>22</v>
      </c>
      <c r="L11905" s="2">
        <v>533.79999999999995</v>
      </c>
      <c r="M11905" s="2" t="s">
        <v>39</v>
      </c>
    </row>
    <row r="11906" spans="1:13" ht="14.25" hidden="1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3"/>
      <c r="J11906" s="2" t="s">
        <v>31</v>
      </c>
      <c r="K11906" s="2" t="s">
        <v>16</v>
      </c>
      <c r="L11906" s="2">
        <v>450.69</v>
      </c>
      <c r="M11906" s="2" t="s">
        <v>17</v>
      </c>
    </row>
    <row r="11907" spans="1:13" ht="14.25" customHeight="1" x14ac:dyDescent="0.3">
      <c r="A11907" s="2" t="s">
        <v>11938</v>
      </c>
      <c r="B11907" s="2" t="s">
        <v>19</v>
      </c>
      <c r="C11907" s="2" t="s">
        <v>26</v>
      </c>
      <c r="D11907" s="8">
        <v>4726.1000000000004</v>
      </c>
      <c r="E11907" s="11">
        <v>0.15</v>
      </c>
      <c r="F11907" s="18">
        <v>6</v>
      </c>
      <c r="G11907" s="15">
        <v>45097</v>
      </c>
      <c r="H11907" s="3">
        <v>45102</v>
      </c>
      <c r="I11907" s="2">
        <f>DATEDIF(G11907,H11907,"d")</f>
        <v>5</v>
      </c>
      <c r="J11907" s="2" t="s">
        <v>31</v>
      </c>
      <c r="K11907" s="2" t="s">
        <v>22</v>
      </c>
      <c r="L11907" s="2">
        <v>703.51</v>
      </c>
      <c r="M11907" s="2" t="s">
        <v>23</v>
      </c>
    </row>
    <row r="11908" spans="1:13" ht="14.25" hidden="1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3"/>
      <c r="J11908" s="2" t="s">
        <v>31</v>
      </c>
      <c r="K11908" s="2" t="s">
        <v>27</v>
      </c>
      <c r="L11908" s="2">
        <v>70.290000000000006</v>
      </c>
      <c r="M11908" s="2" t="s">
        <v>34</v>
      </c>
    </row>
    <row r="11909" spans="1:13" ht="14.25" customHeight="1" x14ac:dyDescent="0.3">
      <c r="A11909" s="2" t="s">
        <v>11940</v>
      </c>
      <c r="B11909" s="2" t="s">
        <v>19</v>
      </c>
      <c r="C11909" s="2" t="s">
        <v>26</v>
      </c>
      <c r="D11909" s="8">
        <v>2074.7800000000002</v>
      </c>
      <c r="E11909" s="11">
        <v>0.24</v>
      </c>
      <c r="F11909" s="18">
        <v>1</v>
      </c>
      <c r="G11909" s="15">
        <v>45138</v>
      </c>
      <c r="H11909" s="3">
        <v>45144</v>
      </c>
      <c r="I11909" s="2">
        <f>DATEDIF(G11909,H11909,"d")</f>
        <v>6</v>
      </c>
      <c r="J11909" s="2" t="s">
        <v>15</v>
      </c>
      <c r="K11909" s="2" t="s">
        <v>22</v>
      </c>
      <c r="L11909" s="2">
        <v>216.81</v>
      </c>
      <c r="M11909" s="2" t="s">
        <v>28</v>
      </c>
    </row>
    <row r="11910" spans="1:13" ht="14.25" hidden="1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3"/>
      <c r="J11910" s="2" t="s">
        <v>31</v>
      </c>
      <c r="K11910" s="2" t="s">
        <v>27</v>
      </c>
      <c r="L11910" s="2">
        <v>83.29</v>
      </c>
      <c r="M11910" s="2" t="s">
        <v>48</v>
      </c>
    </row>
    <row r="11911" spans="1:13" ht="14.25" hidden="1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3"/>
      <c r="J11911" s="2" t="s">
        <v>31</v>
      </c>
      <c r="K11911" s="2" t="s">
        <v>16</v>
      </c>
      <c r="L11911" s="2">
        <v>274.60000000000002</v>
      </c>
      <c r="M11911" s="2" t="s">
        <v>34</v>
      </c>
    </row>
    <row r="11912" spans="1:13" ht="14.25" hidden="1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3"/>
      <c r="J11912" s="2" t="s">
        <v>15</v>
      </c>
      <c r="K11912" s="2" t="s">
        <v>16</v>
      </c>
      <c r="L11912" s="2">
        <v>76.06</v>
      </c>
      <c r="M11912" s="2" t="s">
        <v>28</v>
      </c>
    </row>
    <row r="11913" spans="1:13" ht="14.25" hidden="1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3"/>
      <c r="J11913" s="2" t="s">
        <v>15</v>
      </c>
      <c r="K11913" s="2" t="s">
        <v>27</v>
      </c>
      <c r="L11913" s="2">
        <v>493.4</v>
      </c>
      <c r="M11913" s="2" t="s">
        <v>48</v>
      </c>
    </row>
    <row r="11914" spans="1:13" ht="14.25" hidden="1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3"/>
      <c r="J11914" s="2" t="s">
        <v>21</v>
      </c>
      <c r="K11914" s="2" t="s">
        <v>22</v>
      </c>
      <c r="L11914" s="2">
        <v>475.83</v>
      </c>
      <c r="M11914" s="2" t="s">
        <v>23</v>
      </c>
    </row>
    <row r="11915" spans="1:13" ht="14.25" hidden="1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3"/>
      <c r="J11915" s="2" t="s">
        <v>31</v>
      </c>
      <c r="K11915" s="2" t="s">
        <v>22</v>
      </c>
      <c r="L11915" s="2">
        <v>496.4</v>
      </c>
      <c r="M11915" s="2" t="s">
        <v>34</v>
      </c>
    </row>
    <row r="11916" spans="1:13" ht="14.25" hidden="1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3"/>
      <c r="J11916" s="2" t="s">
        <v>21</v>
      </c>
      <c r="K11916" s="2" t="s">
        <v>16</v>
      </c>
      <c r="L11916" s="2">
        <v>886.34</v>
      </c>
      <c r="M11916" s="2" t="s">
        <v>23</v>
      </c>
    </row>
    <row r="11917" spans="1:13" ht="14.25" hidden="1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3"/>
      <c r="J11917" s="2" t="s">
        <v>21</v>
      </c>
      <c r="K11917" s="2" t="s">
        <v>16</v>
      </c>
      <c r="L11917" s="2">
        <v>46.8</v>
      </c>
      <c r="M11917" s="2" t="s">
        <v>34</v>
      </c>
    </row>
    <row r="11918" spans="1:13" ht="14.25" hidden="1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3"/>
      <c r="J11918" s="2" t="s">
        <v>31</v>
      </c>
      <c r="K11918" s="2" t="s">
        <v>22</v>
      </c>
      <c r="L11918" s="2">
        <v>885.82</v>
      </c>
      <c r="M11918" s="2" t="s">
        <v>48</v>
      </c>
    </row>
    <row r="11919" spans="1:13" ht="14.25" hidden="1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3"/>
      <c r="J11919" s="2" t="s">
        <v>15</v>
      </c>
      <c r="K11919" s="2" t="s">
        <v>16</v>
      </c>
      <c r="L11919" s="2">
        <v>73.14</v>
      </c>
      <c r="M11919" s="2" t="s">
        <v>34</v>
      </c>
    </row>
    <row r="11920" spans="1:13" ht="14.25" hidden="1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3"/>
      <c r="J11920" s="2" t="s">
        <v>21</v>
      </c>
      <c r="K11920" s="2" t="s">
        <v>22</v>
      </c>
      <c r="L11920" s="2">
        <v>469.7</v>
      </c>
      <c r="M11920" s="2" t="s">
        <v>23</v>
      </c>
    </row>
    <row r="11921" spans="1:13" ht="14.25" hidden="1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3"/>
      <c r="J11921" s="2" t="s">
        <v>15</v>
      </c>
      <c r="K11921" s="2" t="s">
        <v>16</v>
      </c>
      <c r="L11921" s="2">
        <v>541.71</v>
      </c>
      <c r="M11921" s="2" t="s">
        <v>28</v>
      </c>
    </row>
    <row r="11922" spans="1:13" ht="14.25" hidden="1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3"/>
      <c r="J11922" s="2" t="s">
        <v>21</v>
      </c>
      <c r="K11922" s="2" t="s">
        <v>27</v>
      </c>
      <c r="L11922" s="2">
        <v>717.77</v>
      </c>
      <c r="M11922" s="2" t="s">
        <v>48</v>
      </c>
    </row>
    <row r="11923" spans="1:13" ht="14.25" hidden="1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3"/>
      <c r="J11923" s="2" t="s">
        <v>31</v>
      </c>
      <c r="K11923" s="2" t="s">
        <v>22</v>
      </c>
      <c r="L11923" s="2">
        <v>965.77</v>
      </c>
      <c r="M11923" s="2" t="s">
        <v>17</v>
      </c>
    </row>
    <row r="11924" spans="1:13" ht="14.25" hidden="1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3"/>
      <c r="J11924" s="2" t="s">
        <v>21</v>
      </c>
      <c r="K11924" s="2" t="s">
        <v>27</v>
      </c>
      <c r="L11924" s="2">
        <v>206</v>
      </c>
      <c r="M11924" s="2" t="s">
        <v>34</v>
      </c>
    </row>
    <row r="11925" spans="1:13" ht="14.25" hidden="1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3"/>
      <c r="J11925" s="2" t="s">
        <v>21</v>
      </c>
      <c r="K11925" s="2" t="s">
        <v>22</v>
      </c>
      <c r="L11925" s="2">
        <v>37.1</v>
      </c>
      <c r="M11925" s="2" t="s">
        <v>28</v>
      </c>
    </row>
    <row r="11926" spans="1:13" ht="14.25" hidden="1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3"/>
      <c r="J11926" s="2" t="s">
        <v>21</v>
      </c>
      <c r="K11926" s="2" t="s">
        <v>27</v>
      </c>
      <c r="L11926" s="2">
        <v>359.77</v>
      </c>
      <c r="M11926" s="2" t="s">
        <v>23</v>
      </c>
    </row>
    <row r="11927" spans="1:13" ht="14.25" hidden="1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3"/>
      <c r="J11927" s="2" t="s">
        <v>15</v>
      </c>
      <c r="K11927" s="2" t="s">
        <v>27</v>
      </c>
      <c r="L11927" s="2">
        <v>457.36</v>
      </c>
      <c r="M11927" s="2" t="s">
        <v>48</v>
      </c>
    </row>
    <row r="11928" spans="1:13" ht="14.25" customHeight="1" x14ac:dyDescent="0.3">
      <c r="A11928" s="2" t="s">
        <v>11959</v>
      </c>
      <c r="B11928" s="2" t="s">
        <v>19</v>
      </c>
      <c r="C11928" s="2" t="s">
        <v>14</v>
      </c>
      <c r="D11928" s="8">
        <v>2871.96</v>
      </c>
      <c r="E11928" s="11">
        <v>0.21</v>
      </c>
      <c r="F11928" s="18">
        <v>4</v>
      </c>
      <c r="G11928" s="15">
        <v>45409</v>
      </c>
      <c r="H11928" s="3">
        <v>45416</v>
      </c>
      <c r="I11928" s="2">
        <f t="shared" ref="I11928:I11931" si="529">DATEDIF(G11928,H11928,"d")</f>
        <v>7</v>
      </c>
      <c r="J11928" s="2" t="s">
        <v>31</v>
      </c>
      <c r="K11928" s="2" t="s">
        <v>16</v>
      </c>
      <c r="L11928" s="2">
        <v>662.48</v>
      </c>
      <c r="M11928" s="2" t="s">
        <v>17</v>
      </c>
    </row>
    <row r="11929" spans="1:13" ht="14.25" customHeight="1" x14ac:dyDescent="0.3">
      <c r="A11929" s="2" t="s">
        <v>11960</v>
      </c>
      <c r="B11929" s="2" t="s">
        <v>19</v>
      </c>
      <c r="C11929" s="2" t="s">
        <v>33</v>
      </c>
      <c r="D11929" s="8">
        <v>326.72000000000003</v>
      </c>
      <c r="E11929" s="11">
        <v>0.27</v>
      </c>
      <c r="F11929" s="18">
        <v>5</v>
      </c>
      <c r="G11929" s="15">
        <v>45534</v>
      </c>
      <c r="H11929" s="3">
        <v>45538</v>
      </c>
      <c r="I11929" s="2">
        <f t="shared" si="529"/>
        <v>4</v>
      </c>
      <c r="J11929" s="2" t="s">
        <v>15</v>
      </c>
      <c r="K11929" s="2" t="s">
        <v>22</v>
      </c>
      <c r="L11929" s="2">
        <v>60.5</v>
      </c>
      <c r="M11929" s="2" t="s">
        <v>28</v>
      </c>
    </row>
    <row r="11930" spans="1:13" ht="14.25" customHeight="1" x14ac:dyDescent="0.3">
      <c r="A11930" s="2" t="s">
        <v>11961</v>
      </c>
      <c r="B11930" s="2" t="s">
        <v>19</v>
      </c>
      <c r="C11930" s="2" t="s">
        <v>36</v>
      </c>
      <c r="D11930" s="8">
        <v>3899.02</v>
      </c>
      <c r="E11930" s="11">
        <v>0.23</v>
      </c>
      <c r="F11930" s="18">
        <v>1</v>
      </c>
      <c r="G11930" s="15">
        <v>45625</v>
      </c>
      <c r="H11930" s="3">
        <v>45630</v>
      </c>
      <c r="I11930" s="2">
        <f t="shared" si="529"/>
        <v>5</v>
      </c>
      <c r="J11930" s="2" t="s">
        <v>31</v>
      </c>
      <c r="K11930" s="2" t="s">
        <v>16</v>
      </c>
      <c r="L11930" s="2">
        <v>737.7</v>
      </c>
      <c r="M11930" s="2" t="s">
        <v>28</v>
      </c>
    </row>
    <row r="11931" spans="1:13" ht="14.25" customHeight="1" x14ac:dyDescent="0.3">
      <c r="A11931" s="2" t="s">
        <v>11962</v>
      </c>
      <c r="B11931" s="2" t="s">
        <v>19</v>
      </c>
      <c r="C11931" s="2" t="s">
        <v>26</v>
      </c>
      <c r="D11931" s="8">
        <v>1238.53</v>
      </c>
      <c r="E11931" s="11">
        <v>0.01</v>
      </c>
      <c r="F11931" s="18">
        <v>7</v>
      </c>
      <c r="G11931" s="15">
        <v>45205</v>
      </c>
      <c r="H11931" s="3">
        <v>45207</v>
      </c>
      <c r="I11931" s="2">
        <f t="shared" si="529"/>
        <v>2</v>
      </c>
      <c r="J11931" s="2" t="s">
        <v>31</v>
      </c>
      <c r="K11931" s="2" t="s">
        <v>22</v>
      </c>
      <c r="L11931" s="2">
        <v>191.34</v>
      </c>
      <c r="M11931" s="2" t="s">
        <v>39</v>
      </c>
    </row>
    <row r="11932" spans="1:13" ht="14.25" hidden="1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3"/>
      <c r="J11932" s="2" t="s">
        <v>21</v>
      </c>
      <c r="K11932" s="2" t="s">
        <v>27</v>
      </c>
      <c r="L11932" s="2">
        <v>180.3</v>
      </c>
      <c r="M11932" s="2" t="s">
        <v>17</v>
      </c>
    </row>
    <row r="11933" spans="1:13" ht="14.25" hidden="1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3"/>
      <c r="J11933" s="2" t="s">
        <v>15</v>
      </c>
      <c r="K11933" s="2" t="s">
        <v>22</v>
      </c>
      <c r="L11933" s="2">
        <v>168.51</v>
      </c>
      <c r="M11933" s="2" t="s">
        <v>48</v>
      </c>
    </row>
    <row r="11934" spans="1:13" ht="14.25" hidden="1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3"/>
      <c r="J11934" s="2" t="s">
        <v>15</v>
      </c>
      <c r="K11934" s="2" t="s">
        <v>16</v>
      </c>
      <c r="L11934" s="2">
        <v>446.94</v>
      </c>
      <c r="M11934" s="2" t="s">
        <v>23</v>
      </c>
    </row>
    <row r="11935" spans="1:13" ht="14.25" hidden="1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3"/>
      <c r="J11935" s="2" t="s">
        <v>31</v>
      </c>
      <c r="K11935" s="2" t="s">
        <v>16</v>
      </c>
      <c r="L11935" s="2">
        <v>202.68</v>
      </c>
      <c r="M11935" s="2" t="s">
        <v>48</v>
      </c>
    </row>
    <row r="11936" spans="1:13" ht="14.25" customHeight="1" x14ac:dyDescent="0.3">
      <c r="A11936" s="2" t="s">
        <v>11967</v>
      </c>
      <c r="B11936" s="2" t="s">
        <v>19</v>
      </c>
      <c r="C11936" s="2" t="s">
        <v>33</v>
      </c>
      <c r="D11936" s="8">
        <v>3688.36</v>
      </c>
      <c r="E11936" s="11">
        <v>0.28000000000000003</v>
      </c>
      <c r="F11936" s="18">
        <v>6</v>
      </c>
      <c r="G11936" s="15">
        <v>45252</v>
      </c>
      <c r="H11936" s="3">
        <v>45253</v>
      </c>
      <c r="I11936" s="2">
        <f>DATEDIF(G11936,H11936,"d")</f>
        <v>1</v>
      </c>
      <c r="J11936" s="2" t="s">
        <v>21</v>
      </c>
      <c r="K11936" s="2" t="s">
        <v>22</v>
      </c>
      <c r="L11936" s="2">
        <v>790.63</v>
      </c>
      <c r="M11936" s="2" t="s">
        <v>23</v>
      </c>
    </row>
    <row r="11937" spans="1:13" ht="14.25" hidden="1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3"/>
      <c r="J11937" s="2" t="s">
        <v>21</v>
      </c>
      <c r="K11937" s="2" t="s">
        <v>27</v>
      </c>
      <c r="L11937" s="2">
        <v>297.36</v>
      </c>
      <c r="M11937" s="2" t="s">
        <v>34</v>
      </c>
    </row>
    <row r="11938" spans="1:13" ht="14.25" customHeight="1" x14ac:dyDescent="0.3">
      <c r="A11938" s="2" t="s">
        <v>11969</v>
      </c>
      <c r="B11938" s="2" t="s">
        <v>19</v>
      </c>
      <c r="C11938" s="2" t="s">
        <v>26</v>
      </c>
      <c r="D11938" s="8">
        <v>2182.11</v>
      </c>
      <c r="E11938" s="11">
        <v>0.04</v>
      </c>
      <c r="F11938" s="18">
        <v>3</v>
      </c>
      <c r="G11938" s="15">
        <v>45201</v>
      </c>
      <c r="H11938" s="3">
        <v>45208</v>
      </c>
      <c r="I11938" s="2">
        <f>DATEDIF(G11938,H11938,"d")</f>
        <v>7</v>
      </c>
      <c r="J11938" s="2" t="s">
        <v>31</v>
      </c>
      <c r="K11938" s="2" t="s">
        <v>16</v>
      </c>
      <c r="L11938" s="2">
        <v>168.89</v>
      </c>
      <c r="M11938" s="2" t="s">
        <v>34</v>
      </c>
    </row>
    <row r="11939" spans="1:13" ht="14.25" hidden="1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3"/>
      <c r="J11939" s="2" t="s">
        <v>21</v>
      </c>
      <c r="K11939" s="2" t="s">
        <v>22</v>
      </c>
      <c r="L11939" s="2">
        <v>706.06</v>
      </c>
      <c r="M11939" s="2" t="s">
        <v>48</v>
      </c>
    </row>
    <row r="11940" spans="1:13" ht="14.25" customHeight="1" x14ac:dyDescent="0.3">
      <c r="A11940" s="2" t="s">
        <v>11971</v>
      </c>
      <c r="B11940" s="2" t="s">
        <v>19</v>
      </c>
      <c r="C11940" s="2" t="s">
        <v>14</v>
      </c>
      <c r="D11940" s="8">
        <v>592.83000000000004</v>
      </c>
      <c r="E11940" s="11">
        <v>0.1</v>
      </c>
      <c r="F11940" s="18">
        <v>4</v>
      </c>
      <c r="G11940" s="15">
        <v>45354</v>
      </c>
      <c r="H11940" s="3">
        <v>45361</v>
      </c>
      <c r="I11940" s="2">
        <f>DATEDIF(G11940,H11940,"d")</f>
        <v>7</v>
      </c>
      <c r="J11940" s="2" t="s">
        <v>15</v>
      </c>
      <c r="K11940" s="2" t="s">
        <v>27</v>
      </c>
      <c r="L11940" s="2">
        <v>136.49</v>
      </c>
      <c r="M11940" s="2" t="s">
        <v>48</v>
      </c>
    </row>
    <row r="11941" spans="1:13" ht="14.25" hidden="1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3"/>
      <c r="J11941" s="2" t="s">
        <v>21</v>
      </c>
      <c r="K11941" s="2" t="s">
        <v>16</v>
      </c>
      <c r="L11941" s="2">
        <v>1125.6400000000001</v>
      </c>
      <c r="M11941" s="2" t="s">
        <v>17</v>
      </c>
    </row>
    <row r="11942" spans="1:13" ht="14.25" customHeight="1" x14ac:dyDescent="0.3">
      <c r="A11942" s="2" t="s">
        <v>11973</v>
      </c>
      <c r="B11942" s="2" t="s">
        <v>19</v>
      </c>
      <c r="C11942" s="2" t="s">
        <v>20</v>
      </c>
      <c r="D11942" s="8">
        <v>4735.6400000000003</v>
      </c>
      <c r="E11942" s="11">
        <v>0.42</v>
      </c>
      <c r="F11942" s="18">
        <v>3</v>
      </c>
      <c r="G11942" s="15">
        <v>45316</v>
      </c>
      <c r="H11942" s="3">
        <v>45323</v>
      </c>
      <c r="I11942" s="2">
        <f>DATEDIF(G11942,H11942,"d")</f>
        <v>7</v>
      </c>
      <c r="J11942" s="2" t="s">
        <v>31</v>
      </c>
      <c r="K11942" s="2" t="s">
        <v>16</v>
      </c>
      <c r="L11942" s="2">
        <v>1408.22</v>
      </c>
      <c r="M11942" s="2" t="s">
        <v>48</v>
      </c>
    </row>
    <row r="11943" spans="1:13" ht="14.25" hidden="1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3"/>
      <c r="J11943" s="2" t="s">
        <v>31</v>
      </c>
      <c r="K11943" s="2" t="s">
        <v>27</v>
      </c>
      <c r="L11943" s="2">
        <v>1007.81</v>
      </c>
      <c r="M11943" s="2" t="s">
        <v>28</v>
      </c>
    </row>
    <row r="11944" spans="1:13" ht="14.25" customHeight="1" x14ac:dyDescent="0.3">
      <c r="A11944" s="2" t="s">
        <v>11975</v>
      </c>
      <c r="B11944" s="2" t="s">
        <v>19</v>
      </c>
      <c r="C11944" s="2" t="s">
        <v>14</v>
      </c>
      <c r="D11944" s="8">
        <v>148.81</v>
      </c>
      <c r="E11944" s="11">
        <v>0.25</v>
      </c>
      <c r="F11944" s="18">
        <v>9</v>
      </c>
      <c r="G11944" s="15">
        <v>45422</v>
      </c>
      <c r="H11944" s="3">
        <v>45424</v>
      </c>
      <c r="I11944" s="2">
        <f>DATEDIF(G11944,H11944,"d")</f>
        <v>2</v>
      </c>
      <c r="J11944" s="2" t="s">
        <v>15</v>
      </c>
      <c r="K11944" s="2" t="s">
        <v>22</v>
      </c>
      <c r="L11944" s="2">
        <v>12.14</v>
      </c>
      <c r="M11944" s="2" t="s">
        <v>23</v>
      </c>
    </row>
    <row r="11945" spans="1:13" ht="14.25" hidden="1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3"/>
      <c r="J11945" s="2" t="s">
        <v>21</v>
      </c>
      <c r="K11945" s="2" t="s">
        <v>27</v>
      </c>
      <c r="L11945" s="2">
        <v>1015.82</v>
      </c>
      <c r="M11945" s="2" t="s">
        <v>28</v>
      </c>
    </row>
    <row r="11946" spans="1:13" ht="14.25" hidden="1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3"/>
      <c r="J11946" s="2" t="s">
        <v>31</v>
      </c>
      <c r="K11946" s="2" t="s">
        <v>27</v>
      </c>
      <c r="L11946" s="2">
        <v>953.35</v>
      </c>
      <c r="M11946" s="2" t="s">
        <v>28</v>
      </c>
    </row>
    <row r="11947" spans="1:13" ht="14.25" hidden="1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3"/>
      <c r="J11947" s="2" t="s">
        <v>15</v>
      </c>
      <c r="K11947" s="2" t="s">
        <v>27</v>
      </c>
      <c r="L11947" s="2">
        <v>274.12</v>
      </c>
      <c r="M11947" s="2" t="s">
        <v>23</v>
      </c>
    </row>
    <row r="11948" spans="1:13" ht="14.25" hidden="1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3"/>
      <c r="J11948" s="2" t="s">
        <v>15</v>
      </c>
      <c r="K11948" s="2" t="s">
        <v>22</v>
      </c>
      <c r="L11948" s="2">
        <v>1163.5</v>
      </c>
      <c r="M11948" s="2" t="s">
        <v>23</v>
      </c>
    </row>
    <row r="11949" spans="1:13" ht="14.25" hidden="1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3"/>
      <c r="J11949" s="2" t="s">
        <v>31</v>
      </c>
      <c r="K11949" s="2" t="s">
        <v>22</v>
      </c>
      <c r="L11949" s="2">
        <v>396.83</v>
      </c>
      <c r="M11949" s="2" t="s">
        <v>39</v>
      </c>
    </row>
    <row r="11950" spans="1:13" ht="14.25" hidden="1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3"/>
      <c r="J11950" s="2" t="s">
        <v>15</v>
      </c>
      <c r="K11950" s="2" t="s">
        <v>22</v>
      </c>
      <c r="L11950" s="2">
        <v>844.65</v>
      </c>
      <c r="M11950" s="2" t="s">
        <v>17</v>
      </c>
    </row>
    <row r="11951" spans="1:13" ht="14.25" hidden="1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3"/>
      <c r="J11951" s="2" t="s">
        <v>15</v>
      </c>
      <c r="K11951" s="2" t="s">
        <v>27</v>
      </c>
      <c r="L11951" s="2">
        <v>465.18</v>
      </c>
      <c r="M11951" s="2" t="s">
        <v>48</v>
      </c>
    </row>
    <row r="11952" spans="1:13" ht="14.25" hidden="1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3"/>
      <c r="J11952" s="2" t="s">
        <v>21</v>
      </c>
      <c r="K11952" s="2" t="s">
        <v>16</v>
      </c>
      <c r="L11952" s="2">
        <v>241.59</v>
      </c>
      <c r="M11952" s="2" t="s">
        <v>34</v>
      </c>
    </row>
    <row r="11953" spans="1:13" ht="14.25" hidden="1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3"/>
      <c r="J11953" s="2" t="s">
        <v>31</v>
      </c>
      <c r="K11953" s="2" t="s">
        <v>16</v>
      </c>
      <c r="L11953" s="2">
        <v>544.99</v>
      </c>
      <c r="M11953" s="2" t="s">
        <v>23</v>
      </c>
    </row>
    <row r="11954" spans="1:13" ht="14.25" hidden="1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3"/>
      <c r="J11954" s="2" t="s">
        <v>31</v>
      </c>
      <c r="K11954" s="2" t="s">
        <v>22</v>
      </c>
      <c r="L11954" s="2">
        <v>997.89</v>
      </c>
      <c r="M11954" s="2" t="s">
        <v>39</v>
      </c>
    </row>
    <row r="11955" spans="1:13" ht="14.25" hidden="1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3"/>
      <c r="J11955" s="2" t="s">
        <v>21</v>
      </c>
      <c r="K11955" s="2" t="s">
        <v>16</v>
      </c>
      <c r="L11955" s="2">
        <v>328.33</v>
      </c>
      <c r="M11955" s="2" t="s">
        <v>17</v>
      </c>
    </row>
    <row r="11956" spans="1:13" ht="14.25" hidden="1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3"/>
      <c r="J11956" s="2" t="s">
        <v>15</v>
      </c>
      <c r="K11956" s="2" t="s">
        <v>16</v>
      </c>
      <c r="L11956" s="2">
        <v>780.06</v>
      </c>
      <c r="M11956" s="2" t="s">
        <v>34</v>
      </c>
    </row>
    <row r="11957" spans="1:13" ht="14.25" hidden="1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3"/>
      <c r="J11957" s="2" t="s">
        <v>31</v>
      </c>
      <c r="K11957" s="2" t="s">
        <v>22</v>
      </c>
      <c r="L11957" s="2">
        <v>199.07</v>
      </c>
      <c r="M11957" s="2" t="s">
        <v>28</v>
      </c>
    </row>
    <row r="11958" spans="1:13" ht="14.25" customHeight="1" x14ac:dyDescent="0.3">
      <c r="A11958" s="2" t="s">
        <v>11989</v>
      </c>
      <c r="B11958" s="2" t="s">
        <v>19</v>
      </c>
      <c r="C11958" s="2" t="s">
        <v>36</v>
      </c>
      <c r="D11958" s="8">
        <v>1931.1</v>
      </c>
      <c r="E11958" s="11">
        <v>0.03</v>
      </c>
      <c r="F11958" s="18">
        <v>9</v>
      </c>
      <c r="G11958" s="15">
        <v>45113</v>
      </c>
      <c r="H11958" s="3">
        <v>45119</v>
      </c>
      <c r="I11958" s="2">
        <f>DATEDIF(G11958,H11958,"d")</f>
        <v>6</v>
      </c>
      <c r="J11958" s="2" t="s">
        <v>31</v>
      </c>
      <c r="K11958" s="2" t="s">
        <v>22</v>
      </c>
      <c r="L11958" s="2">
        <v>379.43</v>
      </c>
      <c r="M11958" s="2" t="s">
        <v>39</v>
      </c>
    </row>
    <row r="11959" spans="1:13" ht="14.25" hidden="1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3"/>
      <c r="J11959" s="2" t="s">
        <v>31</v>
      </c>
      <c r="K11959" s="2" t="s">
        <v>27</v>
      </c>
      <c r="L11959" s="2">
        <v>242.54</v>
      </c>
      <c r="M11959" s="2" t="s">
        <v>23</v>
      </c>
    </row>
    <row r="11960" spans="1:13" ht="14.25" hidden="1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3"/>
      <c r="J11960" s="2" t="s">
        <v>31</v>
      </c>
      <c r="K11960" s="2" t="s">
        <v>27</v>
      </c>
      <c r="L11960" s="2">
        <v>95.86</v>
      </c>
      <c r="M11960" s="2" t="s">
        <v>17</v>
      </c>
    </row>
    <row r="11961" spans="1:13" ht="14.25" hidden="1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3"/>
      <c r="J11961" s="2" t="s">
        <v>15</v>
      </c>
      <c r="K11961" s="2" t="s">
        <v>22</v>
      </c>
      <c r="L11961" s="2">
        <v>262.08999999999997</v>
      </c>
      <c r="M11961" s="2" t="s">
        <v>28</v>
      </c>
    </row>
    <row r="11962" spans="1:13" ht="14.25" hidden="1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3"/>
      <c r="J11962" s="2" t="s">
        <v>21</v>
      </c>
      <c r="K11962" s="2" t="s">
        <v>16</v>
      </c>
      <c r="L11962" s="2">
        <v>779.58</v>
      </c>
      <c r="M11962" s="2" t="s">
        <v>17</v>
      </c>
    </row>
    <row r="11963" spans="1:13" ht="14.25" hidden="1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3"/>
      <c r="J11963" s="2" t="s">
        <v>21</v>
      </c>
      <c r="K11963" s="2" t="s">
        <v>16</v>
      </c>
      <c r="L11963" s="2">
        <v>278.10000000000002</v>
      </c>
      <c r="M11963" s="2" t="s">
        <v>23</v>
      </c>
    </row>
    <row r="11964" spans="1:13" ht="14.25" hidden="1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3"/>
      <c r="J11964" s="2" t="s">
        <v>21</v>
      </c>
      <c r="K11964" s="2" t="s">
        <v>16</v>
      </c>
      <c r="L11964" s="2">
        <v>349.26</v>
      </c>
      <c r="M11964" s="2" t="s">
        <v>23</v>
      </c>
    </row>
    <row r="11965" spans="1:13" ht="14.25" hidden="1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3"/>
      <c r="J11965" s="2" t="s">
        <v>15</v>
      </c>
      <c r="K11965" s="2" t="s">
        <v>22</v>
      </c>
      <c r="L11965" s="2">
        <v>219.36</v>
      </c>
      <c r="M11965" s="2" t="s">
        <v>23</v>
      </c>
    </row>
    <row r="11966" spans="1:13" ht="14.25" customHeight="1" x14ac:dyDescent="0.3">
      <c r="A11966" s="2" t="s">
        <v>11997</v>
      </c>
      <c r="B11966" s="2" t="s">
        <v>19</v>
      </c>
      <c r="C11966" s="2" t="s">
        <v>36</v>
      </c>
      <c r="D11966" s="8">
        <v>3104.07</v>
      </c>
      <c r="E11966" s="11">
        <v>0.34</v>
      </c>
      <c r="F11966" s="18">
        <v>8</v>
      </c>
      <c r="G11966" s="15">
        <v>45291</v>
      </c>
      <c r="H11966" s="3">
        <v>45293</v>
      </c>
      <c r="I11966" s="2">
        <f t="shared" ref="I11966:I11967" si="530">DATEDIF(G11966,H11966,"d")</f>
        <v>2</v>
      </c>
      <c r="J11966" s="2" t="s">
        <v>15</v>
      </c>
      <c r="K11966" s="2" t="s">
        <v>27</v>
      </c>
      <c r="L11966" s="2">
        <v>308.55</v>
      </c>
      <c r="M11966" s="2" t="s">
        <v>34</v>
      </c>
    </row>
    <row r="11967" spans="1:13" ht="14.25" customHeight="1" x14ac:dyDescent="0.3">
      <c r="A11967" s="2" t="s">
        <v>11998</v>
      </c>
      <c r="B11967" s="2" t="s">
        <v>19</v>
      </c>
      <c r="C11967" s="2" t="s">
        <v>33</v>
      </c>
      <c r="D11967" s="8">
        <v>1828.46</v>
      </c>
      <c r="E11967" s="11">
        <v>0.27</v>
      </c>
      <c r="F11967" s="18">
        <v>2</v>
      </c>
      <c r="G11967" s="15">
        <v>45279</v>
      </c>
      <c r="H11967" s="3">
        <v>45284</v>
      </c>
      <c r="I11967" s="2">
        <f t="shared" si="530"/>
        <v>5</v>
      </c>
      <c r="J11967" s="2" t="s">
        <v>31</v>
      </c>
      <c r="K11967" s="2" t="s">
        <v>16</v>
      </c>
      <c r="L11967" s="2">
        <v>254.01</v>
      </c>
      <c r="M11967" s="2" t="s">
        <v>28</v>
      </c>
    </row>
    <row r="11968" spans="1:13" ht="14.25" hidden="1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3"/>
      <c r="J11968" s="2" t="s">
        <v>15</v>
      </c>
      <c r="K11968" s="2" t="s">
        <v>27</v>
      </c>
      <c r="L11968" s="2">
        <v>291.41000000000003</v>
      </c>
      <c r="M11968" s="2" t="s">
        <v>48</v>
      </c>
    </row>
    <row r="11969" spans="1:13" ht="14.25" hidden="1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3"/>
      <c r="J11969" s="2" t="s">
        <v>21</v>
      </c>
      <c r="K11969" s="2" t="s">
        <v>27</v>
      </c>
      <c r="L11969" s="2">
        <v>326.64</v>
      </c>
      <c r="M11969" s="2" t="s">
        <v>23</v>
      </c>
    </row>
    <row r="11970" spans="1:13" ht="14.25" hidden="1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3"/>
      <c r="J11970" s="2" t="s">
        <v>21</v>
      </c>
      <c r="K11970" s="2" t="s">
        <v>16</v>
      </c>
      <c r="L11970" s="2">
        <v>448.17</v>
      </c>
      <c r="M11970" s="2" t="s">
        <v>48</v>
      </c>
    </row>
    <row r="11971" spans="1:13" ht="14.25" hidden="1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3"/>
      <c r="J11971" s="2" t="s">
        <v>15</v>
      </c>
      <c r="K11971" s="2" t="s">
        <v>27</v>
      </c>
      <c r="L11971" s="2">
        <v>551.1</v>
      </c>
      <c r="M11971" s="2" t="s">
        <v>48</v>
      </c>
    </row>
    <row r="11972" spans="1:13" ht="14.25" hidden="1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3"/>
      <c r="J11972" s="2" t="s">
        <v>31</v>
      </c>
      <c r="K11972" s="2" t="s">
        <v>27</v>
      </c>
      <c r="L11972" s="2">
        <v>639.41999999999996</v>
      </c>
      <c r="M11972" s="2" t="s">
        <v>28</v>
      </c>
    </row>
    <row r="11973" spans="1:13" ht="14.25" customHeight="1" x14ac:dyDescent="0.3">
      <c r="A11973" s="2" t="s">
        <v>12004</v>
      </c>
      <c r="B11973" s="2" t="s">
        <v>19</v>
      </c>
      <c r="C11973" s="2" t="s">
        <v>26</v>
      </c>
      <c r="D11973" s="8">
        <v>558.09</v>
      </c>
      <c r="E11973" s="11">
        <v>0.25</v>
      </c>
      <c r="F11973" s="18">
        <v>8</v>
      </c>
      <c r="G11973" s="15">
        <v>45214</v>
      </c>
      <c r="H11973" s="3">
        <v>45215</v>
      </c>
      <c r="I11973" s="2">
        <f>DATEDIF(G11973,H11973,"d")</f>
        <v>1</v>
      </c>
      <c r="J11973" s="2" t="s">
        <v>21</v>
      </c>
      <c r="K11973" s="2" t="s">
        <v>27</v>
      </c>
      <c r="L11973" s="2">
        <v>55.43</v>
      </c>
      <c r="M11973" s="2" t="s">
        <v>23</v>
      </c>
    </row>
    <row r="11974" spans="1:13" ht="14.25" hidden="1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3"/>
      <c r="J11974" s="2" t="s">
        <v>15</v>
      </c>
      <c r="K11974" s="2" t="s">
        <v>27</v>
      </c>
      <c r="L11974" s="2">
        <v>652.32000000000005</v>
      </c>
      <c r="M11974" s="2" t="s">
        <v>17</v>
      </c>
    </row>
    <row r="11975" spans="1:13" ht="14.25" hidden="1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3"/>
      <c r="J11975" s="2" t="s">
        <v>21</v>
      </c>
      <c r="K11975" s="2" t="s">
        <v>22</v>
      </c>
      <c r="L11975" s="2">
        <v>30.2</v>
      </c>
      <c r="M11975" s="2" t="s">
        <v>48</v>
      </c>
    </row>
    <row r="11976" spans="1:13" ht="14.25" hidden="1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3"/>
      <c r="J11976" s="2" t="s">
        <v>31</v>
      </c>
      <c r="K11976" s="2" t="s">
        <v>27</v>
      </c>
      <c r="L11976" s="2">
        <v>52.06</v>
      </c>
      <c r="M11976" s="2" t="s">
        <v>48</v>
      </c>
    </row>
    <row r="11977" spans="1:13" ht="14.25" hidden="1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3"/>
      <c r="J11977" s="2" t="s">
        <v>21</v>
      </c>
      <c r="K11977" s="2" t="s">
        <v>16</v>
      </c>
      <c r="L11977" s="2">
        <v>595.24</v>
      </c>
      <c r="M11977" s="2" t="s">
        <v>39</v>
      </c>
    </row>
    <row r="11978" spans="1:13" ht="14.25" hidden="1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3"/>
      <c r="J11978" s="2" t="s">
        <v>21</v>
      </c>
      <c r="K11978" s="2" t="s">
        <v>27</v>
      </c>
      <c r="L11978" s="2">
        <v>755.93</v>
      </c>
      <c r="M11978" s="2" t="s">
        <v>28</v>
      </c>
    </row>
    <row r="11979" spans="1:13" ht="14.25" hidden="1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3"/>
      <c r="J11979" s="2" t="s">
        <v>15</v>
      </c>
      <c r="K11979" s="2" t="s">
        <v>22</v>
      </c>
      <c r="L11979" s="2">
        <v>16.55</v>
      </c>
      <c r="M11979" s="2" t="s">
        <v>39</v>
      </c>
    </row>
    <row r="11980" spans="1:13" ht="14.25" hidden="1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3"/>
      <c r="J11980" s="2" t="s">
        <v>21</v>
      </c>
      <c r="K11980" s="2" t="s">
        <v>16</v>
      </c>
      <c r="L11980" s="2">
        <v>592.23</v>
      </c>
      <c r="M11980" s="2" t="s">
        <v>34</v>
      </c>
    </row>
    <row r="11981" spans="1:13" ht="14.25" hidden="1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3"/>
      <c r="J11981" s="2" t="s">
        <v>21</v>
      </c>
      <c r="K11981" s="2" t="s">
        <v>27</v>
      </c>
      <c r="L11981" s="2">
        <v>43.47</v>
      </c>
      <c r="M11981" s="2" t="s">
        <v>39</v>
      </c>
    </row>
    <row r="11982" spans="1:13" ht="14.25" hidden="1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3"/>
      <c r="J11982" s="2" t="s">
        <v>15</v>
      </c>
      <c r="K11982" s="2" t="s">
        <v>22</v>
      </c>
      <c r="L11982" s="2">
        <v>254.63</v>
      </c>
      <c r="M11982" s="2" t="s">
        <v>28</v>
      </c>
    </row>
    <row r="11983" spans="1:13" ht="14.25" customHeight="1" x14ac:dyDescent="0.3">
      <c r="A11983" s="2" t="s">
        <v>12014</v>
      </c>
      <c r="B11983" s="2" t="s">
        <v>19</v>
      </c>
      <c r="C11983" s="2" t="s">
        <v>33</v>
      </c>
      <c r="D11983" s="8">
        <v>3511.1</v>
      </c>
      <c r="E11983" s="11">
        <v>0.09</v>
      </c>
      <c r="F11983" s="18">
        <v>7</v>
      </c>
      <c r="G11983" s="15">
        <v>45018</v>
      </c>
      <c r="H11983" s="3">
        <v>45023</v>
      </c>
      <c r="I11983" s="2">
        <f>DATEDIF(G11983,H11983,"d")</f>
        <v>5</v>
      </c>
      <c r="J11983" s="2" t="s">
        <v>21</v>
      </c>
      <c r="K11983" s="2" t="s">
        <v>22</v>
      </c>
      <c r="L11983" s="2">
        <v>943.25</v>
      </c>
      <c r="M11983" s="2" t="s">
        <v>23</v>
      </c>
    </row>
    <row r="11984" spans="1:13" ht="14.25" hidden="1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3"/>
      <c r="J11984" s="2" t="s">
        <v>15</v>
      </c>
      <c r="K11984" s="2" t="s">
        <v>22</v>
      </c>
      <c r="L11984" s="2">
        <v>197.41</v>
      </c>
      <c r="M11984" s="2" t="s">
        <v>39</v>
      </c>
    </row>
    <row r="11985" spans="1:13" ht="14.25" hidden="1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3"/>
      <c r="J11985" s="2" t="s">
        <v>31</v>
      </c>
      <c r="K11985" s="2" t="s">
        <v>22</v>
      </c>
      <c r="L11985" s="2">
        <v>100.6</v>
      </c>
      <c r="M11985" s="2" t="s">
        <v>48</v>
      </c>
    </row>
    <row r="11986" spans="1:13" ht="14.25" hidden="1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3"/>
      <c r="J11986" s="2" t="s">
        <v>31</v>
      </c>
      <c r="K11986" s="2" t="s">
        <v>16</v>
      </c>
      <c r="L11986" s="2">
        <v>576.19000000000005</v>
      </c>
      <c r="M11986" s="2" t="s">
        <v>23</v>
      </c>
    </row>
    <row r="11987" spans="1:13" ht="14.25" customHeight="1" x14ac:dyDescent="0.3">
      <c r="A11987" s="2" t="s">
        <v>12018</v>
      </c>
      <c r="B11987" s="2" t="s">
        <v>19</v>
      </c>
      <c r="C11987" s="2" t="s">
        <v>14</v>
      </c>
      <c r="D11987" s="8">
        <v>3204.24</v>
      </c>
      <c r="E11987" s="11">
        <v>0.27</v>
      </c>
      <c r="F11987" s="18">
        <v>3</v>
      </c>
      <c r="G11987" s="15">
        <v>45467</v>
      </c>
      <c r="H11987" s="3">
        <v>45468</v>
      </c>
      <c r="I11987" s="2">
        <f>DATEDIF(G11987,H11987,"d")</f>
        <v>1</v>
      </c>
      <c r="J11987" s="2" t="s">
        <v>31</v>
      </c>
      <c r="K11987" s="2" t="s">
        <v>16</v>
      </c>
      <c r="L11987" s="2">
        <v>904.49</v>
      </c>
      <c r="M11987" s="2" t="s">
        <v>39</v>
      </c>
    </row>
    <row r="11988" spans="1:13" ht="14.25" hidden="1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3"/>
      <c r="J11988" s="2" t="s">
        <v>31</v>
      </c>
      <c r="K11988" s="2" t="s">
        <v>22</v>
      </c>
      <c r="L11988" s="2">
        <v>229.2</v>
      </c>
      <c r="M11988" s="2" t="s">
        <v>48</v>
      </c>
    </row>
    <row r="11989" spans="1:13" ht="14.25" hidden="1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3"/>
      <c r="J11989" s="2" t="s">
        <v>31</v>
      </c>
      <c r="K11989" s="2" t="s">
        <v>16</v>
      </c>
      <c r="L11989" s="2">
        <v>1303.69</v>
      </c>
      <c r="M11989" s="2" t="s">
        <v>34</v>
      </c>
    </row>
    <row r="11990" spans="1:13" ht="14.25" hidden="1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3"/>
      <c r="J11990" s="2" t="s">
        <v>15</v>
      </c>
      <c r="K11990" s="2" t="s">
        <v>16</v>
      </c>
      <c r="L11990" s="2">
        <v>433</v>
      </c>
      <c r="M11990" s="2" t="s">
        <v>23</v>
      </c>
    </row>
    <row r="11991" spans="1:13" ht="14.25" customHeight="1" x14ac:dyDescent="0.3">
      <c r="A11991" s="2" t="s">
        <v>12022</v>
      </c>
      <c r="B11991" s="2" t="s">
        <v>19</v>
      </c>
      <c r="C11991" s="2" t="s">
        <v>36</v>
      </c>
      <c r="D11991" s="8">
        <v>4236.0200000000004</v>
      </c>
      <c r="E11991" s="11">
        <v>0.16</v>
      </c>
      <c r="F11991" s="18">
        <v>2</v>
      </c>
      <c r="G11991" s="15">
        <v>45136</v>
      </c>
      <c r="H11991" s="3">
        <v>45140</v>
      </c>
      <c r="I11991" s="2">
        <f>DATEDIF(G11991,H11991,"d")</f>
        <v>4</v>
      </c>
      <c r="J11991" s="2" t="s">
        <v>15</v>
      </c>
      <c r="K11991" s="2" t="s">
        <v>22</v>
      </c>
      <c r="L11991" s="2">
        <v>782.35</v>
      </c>
      <c r="M11991" s="2" t="s">
        <v>39</v>
      </c>
    </row>
    <row r="11992" spans="1:13" ht="14.25" hidden="1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3"/>
      <c r="J11992" s="2" t="s">
        <v>21</v>
      </c>
      <c r="K11992" s="2" t="s">
        <v>16</v>
      </c>
      <c r="L11992" s="2">
        <v>411.57</v>
      </c>
      <c r="M11992" s="2" t="s">
        <v>28</v>
      </c>
    </row>
    <row r="11993" spans="1:13" ht="14.25" hidden="1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3"/>
      <c r="J11993" s="2" t="s">
        <v>21</v>
      </c>
      <c r="K11993" s="2" t="s">
        <v>22</v>
      </c>
      <c r="L11993" s="2">
        <v>199.74</v>
      </c>
      <c r="M11993" s="2" t="s">
        <v>39</v>
      </c>
    </row>
    <row r="11994" spans="1:13" ht="14.25" hidden="1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3"/>
      <c r="J11994" s="2" t="s">
        <v>31</v>
      </c>
      <c r="K11994" s="2" t="s">
        <v>16</v>
      </c>
      <c r="L11994" s="2">
        <v>192.19</v>
      </c>
      <c r="M11994" s="2" t="s">
        <v>34</v>
      </c>
    </row>
    <row r="11995" spans="1:13" ht="14.25" hidden="1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3"/>
      <c r="J11995" s="2" t="s">
        <v>31</v>
      </c>
      <c r="K11995" s="2" t="s">
        <v>27</v>
      </c>
      <c r="L11995" s="2">
        <v>96.09</v>
      </c>
      <c r="M11995" s="2" t="s">
        <v>39</v>
      </c>
    </row>
    <row r="11996" spans="1:13" ht="14.25" customHeight="1" x14ac:dyDescent="0.3">
      <c r="A11996" s="2" t="s">
        <v>12027</v>
      </c>
      <c r="B11996" s="2" t="s">
        <v>19</v>
      </c>
      <c r="C11996" s="2" t="s">
        <v>14</v>
      </c>
      <c r="D11996" s="8">
        <v>1400.39</v>
      </c>
      <c r="E11996" s="11">
        <v>0.14000000000000001</v>
      </c>
      <c r="F11996" s="18">
        <v>9</v>
      </c>
      <c r="G11996" s="15">
        <v>45215</v>
      </c>
      <c r="H11996" s="3">
        <v>45222</v>
      </c>
      <c r="I11996" s="2">
        <f>DATEDIF(G11996,H11996,"d")</f>
        <v>7</v>
      </c>
      <c r="J11996" s="2" t="s">
        <v>21</v>
      </c>
      <c r="K11996" s="2" t="s">
        <v>27</v>
      </c>
      <c r="L11996" s="2">
        <v>263.05</v>
      </c>
      <c r="M11996" s="2" t="s">
        <v>48</v>
      </c>
    </row>
    <row r="11997" spans="1:13" ht="14.25" hidden="1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3"/>
      <c r="J11997" s="2" t="s">
        <v>31</v>
      </c>
      <c r="K11997" s="2" t="s">
        <v>27</v>
      </c>
      <c r="L11997" s="2">
        <v>1219.98</v>
      </c>
      <c r="M11997" s="2" t="s">
        <v>17</v>
      </c>
    </row>
    <row r="11998" spans="1:13" ht="14.25" hidden="1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3"/>
      <c r="J11998" s="2" t="s">
        <v>15</v>
      </c>
      <c r="K11998" s="2" t="s">
        <v>16</v>
      </c>
      <c r="L11998" s="2">
        <v>466.08</v>
      </c>
      <c r="M11998" s="2" t="s">
        <v>28</v>
      </c>
    </row>
    <row r="11999" spans="1:13" ht="14.25" hidden="1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3"/>
      <c r="J11999" s="2" t="s">
        <v>15</v>
      </c>
      <c r="K11999" s="2" t="s">
        <v>27</v>
      </c>
      <c r="L11999" s="2">
        <v>1029.46</v>
      </c>
      <c r="M11999" s="2" t="s">
        <v>34</v>
      </c>
    </row>
    <row r="12000" spans="1:13" ht="14.25" hidden="1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3"/>
      <c r="J12000" s="2" t="s">
        <v>31</v>
      </c>
      <c r="K12000" s="2" t="s">
        <v>16</v>
      </c>
      <c r="L12000" s="2">
        <v>111.18</v>
      </c>
      <c r="M12000" s="2" t="s">
        <v>28</v>
      </c>
    </row>
    <row r="12001" spans="1:13" ht="14.25" hidden="1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3"/>
      <c r="J12001" s="2" t="s">
        <v>15</v>
      </c>
      <c r="K12001" s="2" t="s">
        <v>27</v>
      </c>
      <c r="L12001" s="2">
        <v>441.32</v>
      </c>
      <c r="M12001" s="2" t="s">
        <v>39</v>
      </c>
    </row>
    <row r="12002" spans="1:13" ht="14.25" hidden="1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3"/>
      <c r="J12002" s="2" t="s">
        <v>21</v>
      </c>
      <c r="K12002" s="2" t="s">
        <v>27</v>
      </c>
      <c r="L12002" s="2">
        <v>316.47000000000003</v>
      </c>
      <c r="M12002" s="2" t="s">
        <v>48</v>
      </c>
    </row>
    <row r="12003" spans="1:13" ht="14.25" hidden="1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3"/>
      <c r="J12003" s="2" t="s">
        <v>15</v>
      </c>
      <c r="K12003" s="2" t="s">
        <v>22</v>
      </c>
      <c r="L12003" s="2">
        <v>204.36</v>
      </c>
      <c r="M12003" s="2" t="s">
        <v>17</v>
      </c>
    </row>
    <row r="12004" spans="1:13" ht="14.25" hidden="1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3"/>
      <c r="J12004" s="2" t="s">
        <v>31</v>
      </c>
      <c r="K12004" s="2" t="s">
        <v>27</v>
      </c>
      <c r="L12004" s="2">
        <v>538.44000000000005</v>
      </c>
      <c r="M12004" s="2" t="s">
        <v>17</v>
      </c>
    </row>
    <row r="12005" spans="1:13" ht="14.25" hidden="1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3"/>
      <c r="J12005" s="2" t="s">
        <v>15</v>
      </c>
      <c r="K12005" s="2" t="s">
        <v>16</v>
      </c>
      <c r="L12005" s="2">
        <v>226.6</v>
      </c>
      <c r="M12005" s="2" t="s">
        <v>48</v>
      </c>
    </row>
    <row r="12006" spans="1:13" ht="14.25" hidden="1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3"/>
      <c r="J12006" s="2" t="s">
        <v>31</v>
      </c>
      <c r="K12006" s="2" t="s">
        <v>27</v>
      </c>
      <c r="L12006" s="2">
        <v>257.36</v>
      </c>
      <c r="M12006" s="2" t="s">
        <v>39</v>
      </c>
    </row>
    <row r="12007" spans="1:13" ht="14.25" hidden="1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3"/>
      <c r="J12007" s="2" t="s">
        <v>31</v>
      </c>
      <c r="K12007" s="2" t="s">
        <v>16</v>
      </c>
      <c r="L12007" s="2">
        <v>676.24</v>
      </c>
      <c r="M12007" s="2" t="s">
        <v>48</v>
      </c>
    </row>
    <row r="12008" spans="1:13" ht="14.25" customHeight="1" x14ac:dyDescent="0.3">
      <c r="A12008" s="2" t="s">
        <v>12039</v>
      </c>
      <c r="B12008" s="2" t="s">
        <v>19</v>
      </c>
      <c r="C12008" s="2" t="s">
        <v>26</v>
      </c>
      <c r="D12008" s="8">
        <v>3876.91</v>
      </c>
      <c r="E12008" s="11">
        <v>0.21</v>
      </c>
      <c r="F12008" s="18">
        <v>5</v>
      </c>
      <c r="G12008" s="15">
        <v>45651</v>
      </c>
      <c r="H12008" s="3">
        <v>45656</v>
      </c>
      <c r="I12008" s="2">
        <f t="shared" ref="I12008:I12009" si="531">DATEDIF(G12008,H12008,"d")</f>
        <v>5</v>
      </c>
      <c r="J12008" s="2" t="s">
        <v>15</v>
      </c>
      <c r="K12008" s="2" t="s">
        <v>22</v>
      </c>
      <c r="L12008" s="2">
        <v>552.08000000000004</v>
      </c>
      <c r="M12008" s="2" t="s">
        <v>28</v>
      </c>
    </row>
    <row r="12009" spans="1:13" ht="14.25" customHeight="1" x14ac:dyDescent="0.3">
      <c r="A12009" s="2" t="s">
        <v>12040</v>
      </c>
      <c r="B12009" s="2" t="s">
        <v>19</v>
      </c>
      <c r="C12009" s="2" t="s">
        <v>20</v>
      </c>
      <c r="D12009" s="8">
        <v>2637.56</v>
      </c>
      <c r="E12009" s="11">
        <v>0.16</v>
      </c>
      <c r="F12009" s="18">
        <v>4</v>
      </c>
      <c r="G12009" s="15">
        <v>45616</v>
      </c>
      <c r="H12009" s="3">
        <v>45623</v>
      </c>
      <c r="I12009" s="2">
        <f t="shared" si="531"/>
        <v>7</v>
      </c>
      <c r="J12009" s="2" t="s">
        <v>31</v>
      </c>
      <c r="K12009" s="2" t="s">
        <v>16</v>
      </c>
      <c r="L12009" s="2">
        <v>382.95</v>
      </c>
      <c r="M12009" s="2" t="s">
        <v>28</v>
      </c>
    </row>
    <row r="12010" spans="1:13" ht="14.25" hidden="1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3"/>
      <c r="J12010" s="2" t="s">
        <v>15</v>
      </c>
      <c r="K12010" s="2" t="s">
        <v>22</v>
      </c>
      <c r="L12010" s="2">
        <v>537.29</v>
      </c>
      <c r="M12010" s="2" t="s">
        <v>39</v>
      </c>
    </row>
    <row r="12011" spans="1:13" ht="14.25" hidden="1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3"/>
      <c r="J12011" s="2" t="s">
        <v>21</v>
      </c>
      <c r="K12011" s="2" t="s">
        <v>22</v>
      </c>
      <c r="L12011" s="2">
        <v>461.97</v>
      </c>
      <c r="M12011" s="2" t="s">
        <v>48</v>
      </c>
    </row>
    <row r="12012" spans="1:13" ht="14.25" hidden="1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3"/>
      <c r="J12012" s="2" t="s">
        <v>31</v>
      </c>
      <c r="K12012" s="2" t="s">
        <v>22</v>
      </c>
      <c r="L12012" s="2">
        <v>48.42</v>
      </c>
      <c r="M12012" s="2" t="s">
        <v>48</v>
      </c>
    </row>
    <row r="12013" spans="1:13" ht="14.25" hidden="1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3"/>
      <c r="J12013" s="2" t="s">
        <v>31</v>
      </c>
      <c r="K12013" s="2" t="s">
        <v>22</v>
      </c>
      <c r="L12013" s="2">
        <v>1126.67</v>
      </c>
      <c r="M12013" s="2" t="s">
        <v>23</v>
      </c>
    </row>
    <row r="12014" spans="1:13" ht="14.25" customHeight="1" x14ac:dyDescent="0.3">
      <c r="A12014" s="2" t="s">
        <v>12045</v>
      </c>
      <c r="B12014" s="2" t="s">
        <v>19</v>
      </c>
      <c r="C12014" s="2" t="s">
        <v>20</v>
      </c>
      <c r="D12014" s="8">
        <v>4246.8900000000003</v>
      </c>
      <c r="E12014" s="11">
        <v>0.02</v>
      </c>
      <c r="F12014" s="18">
        <v>2</v>
      </c>
      <c r="G12014" s="15">
        <v>45576</v>
      </c>
      <c r="H12014" s="3">
        <v>45579</v>
      </c>
      <c r="I12014" s="2">
        <f>DATEDIF(G12014,H12014,"d")</f>
        <v>3</v>
      </c>
      <c r="J12014" s="2" t="s">
        <v>31</v>
      </c>
      <c r="K12014" s="2" t="s">
        <v>27</v>
      </c>
      <c r="L12014" s="2">
        <v>839.92</v>
      </c>
      <c r="M12014" s="2" t="s">
        <v>34</v>
      </c>
    </row>
    <row r="12015" spans="1:13" ht="14.25" hidden="1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3"/>
      <c r="J12015" s="2" t="s">
        <v>21</v>
      </c>
      <c r="K12015" s="2" t="s">
        <v>16</v>
      </c>
      <c r="L12015" s="2">
        <v>195.97</v>
      </c>
      <c r="M12015" s="2" t="s">
        <v>17</v>
      </c>
    </row>
    <row r="12016" spans="1:13" ht="14.25" hidden="1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3"/>
      <c r="J12016" s="2" t="s">
        <v>15</v>
      </c>
      <c r="K12016" s="2" t="s">
        <v>27</v>
      </c>
      <c r="L12016" s="2">
        <v>240.19</v>
      </c>
      <c r="M12016" s="2" t="s">
        <v>34</v>
      </c>
    </row>
    <row r="12017" spans="1:13" ht="14.25" hidden="1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3"/>
      <c r="J12017" s="2" t="s">
        <v>15</v>
      </c>
      <c r="K12017" s="2" t="s">
        <v>22</v>
      </c>
      <c r="L12017" s="2">
        <v>707.61</v>
      </c>
      <c r="M12017" s="2" t="s">
        <v>39</v>
      </c>
    </row>
    <row r="12018" spans="1:13" ht="14.25" hidden="1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3"/>
      <c r="J12018" s="2" t="s">
        <v>21</v>
      </c>
      <c r="K12018" s="2" t="s">
        <v>27</v>
      </c>
      <c r="L12018" s="2">
        <v>924.14</v>
      </c>
      <c r="M12018" s="2" t="s">
        <v>17</v>
      </c>
    </row>
    <row r="12019" spans="1:13" ht="14.25" hidden="1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3"/>
      <c r="J12019" s="2" t="s">
        <v>31</v>
      </c>
      <c r="K12019" s="2" t="s">
        <v>22</v>
      </c>
      <c r="L12019" s="2">
        <v>110.85</v>
      </c>
      <c r="M12019" s="2" t="s">
        <v>39</v>
      </c>
    </row>
    <row r="12020" spans="1:13" ht="14.25" hidden="1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3"/>
      <c r="J12020" s="2" t="s">
        <v>21</v>
      </c>
      <c r="K12020" s="2" t="s">
        <v>22</v>
      </c>
      <c r="L12020" s="2">
        <v>524.62</v>
      </c>
      <c r="M12020" s="2" t="s">
        <v>48</v>
      </c>
    </row>
    <row r="12021" spans="1:13" ht="14.25" hidden="1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3"/>
      <c r="J12021" s="2" t="s">
        <v>15</v>
      </c>
      <c r="K12021" s="2" t="s">
        <v>16</v>
      </c>
      <c r="L12021" s="2">
        <v>71.099999999999994</v>
      </c>
      <c r="M12021" s="2" t="s">
        <v>34</v>
      </c>
    </row>
    <row r="12022" spans="1:13" ht="14.25" hidden="1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3"/>
      <c r="J12022" s="2" t="s">
        <v>31</v>
      </c>
      <c r="K12022" s="2" t="s">
        <v>27</v>
      </c>
      <c r="L12022" s="2">
        <v>117.53</v>
      </c>
      <c r="M12022" s="2" t="s">
        <v>39</v>
      </c>
    </row>
    <row r="12023" spans="1:13" ht="14.25" hidden="1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3"/>
      <c r="J12023" s="2" t="s">
        <v>15</v>
      </c>
      <c r="K12023" s="2" t="s">
        <v>22</v>
      </c>
      <c r="L12023" s="2">
        <v>1032.95</v>
      </c>
      <c r="M12023" s="2" t="s">
        <v>23</v>
      </c>
    </row>
    <row r="12024" spans="1:13" ht="14.25" hidden="1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3"/>
      <c r="J12024" s="2" t="s">
        <v>21</v>
      </c>
      <c r="K12024" s="2" t="s">
        <v>16</v>
      </c>
      <c r="L12024" s="2">
        <v>761.99</v>
      </c>
      <c r="M12024" s="2" t="s">
        <v>23</v>
      </c>
    </row>
    <row r="12025" spans="1:13" ht="14.25" customHeight="1" x14ac:dyDescent="0.3">
      <c r="A12025" s="2" t="s">
        <v>12056</v>
      </c>
      <c r="B12025" s="2" t="s">
        <v>19</v>
      </c>
      <c r="C12025" s="2" t="s">
        <v>36</v>
      </c>
      <c r="D12025" s="8">
        <v>3002.94</v>
      </c>
      <c r="E12025" s="11">
        <v>0.31</v>
      </c>
      <c r="F12025" s="18">
        <v>9</v>
      </c>
      <c r="G12025" s="15">
        <v>45169</v>
      </c>
      <c r="H12025" s="3">
        <v>45170</v>
      </c>
      <c r="I12025" s="2">
        <f>DATEDIF(G12025,H12025,"d")</f>
        <v>1</v>
      </c>
      <c r="J12025" s="2" t="s">
        <v>21</v>
      </c>
      <c r="K12025" s="2" t="s">
        <v>16</v>
      </c>
      <c r="L12025" s="2">
        <v>608.6</v>
      </c>
      <c r="M12025" s="2" t="s">
        <v>34</v>
      </c>
    </row>
    <row r="12026" spans="1:13" ht="14.25" hidden="1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3"/>
      <c r="J12026" s="2" t="s">
        <v>31</v>
      </c>
      <c r="K12026" s="2" t="s">
        <v>22</v>
      </c>
      <c r="L12026" s="2">
        <v>576.67999999999995</v>
      </c>
      <c r="M12026" s="2" t="s">
        <v>23</v>
      </c>
    </row>
    <row r="12027" spans="1:13" ht="14.25" customHeight="1" x14ac:dyDescent="0.3">
      <c r="A12027" s="2" t="s">
        <v>12058</v>
      </c>
      <c r="B12027" s="2" t="s">
        <v>19</v>
      </c>
      <c r="C12027" s="2" t="s">
        <v>14</v>
      </c>
      <c r="D12027" s="8">
        <v>3772.61</v>
      </c>
      <c r="E12027" s="11">
        <v>0.35</v>
      </c>
      <c r="F12027" s="18">
        <v>6</v>
      </c>
      <c r="G12027" s="15">
        <v>45356</v>
      </c>
      <c r="H12027" s="3">
        <v>45359</v>
      </c>
      <c r="I12027" s="2">
        <f>DATEDIF(G12027,H12027,"d")</f>
        <v>3</v>
      </c>
      <c r="J12027" s="2" t="s">
        <v>21</v>
      </c>
      <c r="K12027" s="2" t="s">
        <v>16</v>
      </c>
      <c r="L12027" s="2">
        <v>317.14</v>
      </c>
      <c r="M12027" s="2" t="s">
        <v>48</v>
      </c>
    </row>
    <row r="12028" spans="1:13" ht="14.25" hidden="1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3"/>
      <c r="J12028" s="2" t="s">
        <v>21</v>
      </c>
      <c r="K12028" s="2" t="s">
        <v>16</v>
      </c>
      <c r="L12028" s="2">
        <v>283.16000000000003</v>
      </c>
      <c r="M12028" s="2" t="s">
        <v>39</v>
      </c>
    </row>
    <row r="12029" spans="1:13" ht="14.25" hidden="1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3"/>
      <c r="J12029" s="2" t="s">
        <v>31</v>
      </c>
      <c r="K12029" s="2" t="s">
        <v>27</v>
      </c>
      <c r="L12029" s="2">
        <v>496.61</v>
      </c>
      <c r="M12029" s="2" t="s">
        <v>23</v>
      </c>
    </row>
    <row r="12030" spans="1:13" ht="14.25" customHeight="1" x14ac:dyDescent="0.3">
      <c r="A12030" s="2" t="s">
        <v>12061</v>
      </c>
      <c r="B12030" s="2" t="s">
        <v>19</v>
      </c>
      <c r="C12030" s="2" t="s">
        <v>20</v>
      </c>
      <c r="D12030" s="8">
        <v>662.62</v>
      </c>
      <c r="E12030" s="11">
        <v>0.43</v>
      </c>
      <c r="F12030" s="18">
        <v>8</v>
      </c>
      <c r="G12030" s="15">
        <v>45046</v>
      </c>
      <c r="H12030" s="3">
        <v>45051</v>
      </c>
      <c r="I12030" s="2">
        <f t="shared" ref="I12030:I12031" si="532">DATEDIF(G12030,H12030,"d")</f>
        <v>5</v>
      </c>
      <c r="J12030" s="2" t="s">
        <v>21</v>
      </c>
      <c r="K12030" s="2" t="s">
        <v>16</v>
      </c>
      <c r="L12030" s="2">
        <v>133.51</v>
      </c>
      <c r="M12030" s="2" t="s">
        <v>48</v>
      </c>
    </row>
    <row r="12031" spans="1:13" ht="14.25" customHeight="1" x14ac:dyDescent="0.3">
      <c r="A12031" s="2" t="s">
        <v>12062</v>
      </c>
      <c r="B12031" s="2" t="s">
        <v>19</v>
      </c>
      <c r="C12031" s="2" t="s">
        <v>33</v>
      </c>
      <c r="D12031" s="8">
        <v>4211.1000000000004</v>
      </c>
      <c r="E12031" s="11">
        <v>0.38</v>
      </c>
      <c r="F12031" s="18">
        <v>8</v>
      </c>
      <c r="G12031" s="15">
        <v>45174</v>
      </c>
      <c r="H12031" s="3">
        <v>45181</v>
      </c>
      <c r="I12031" s="2">
        <f t="shared" si="532"/>
        <v>7</v>
      </c>
      <c r="J12031" s="2" t="s">
        <v>31</v>
      </c>
      <c r="K12031" s="2" t="s">
        <v>27</v>
      </c>
      <c r="L12031" s="2">
        <v>577.49</v>
      </c>
      <c r="M12031" s="2" t="s">
        <v>23</v>
      </c>
    </row>
    <row r="12032" spans="1:13" ht="14.25" hidden="1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3"/>
      <c r="J12032" s="2" t="s">
        <v>21</v>
      </c>
      <c r="K12032" s="2" t="s">
        <v>27</v>
      </c>
      <c r="L12032" s="2">
        <v>349.46</v>
      </c>
      <c r="M12032" s="2" t="s">
        <v>39</v>
      </c>
    </row>
    <row r="12033" spans="1:13" ht="14.25" hidden="1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3"/>
      <c r="J12033" s="2" t="s">
        <v>21</v>
      </c>
      <c r="K12033" s="2" t="s">
        <v>22</v>
      </c>
      <c r="L12033" s="2">
        <v>140.86000000000001</v>
      </c>
      <c r="M12033" s="2" t="s">
        <v>48</v>
      </c>
    </row>
    <row r="12034" spans="1:13" ht="14.25" customHeight="1" x14ac:dyDescent="0.3">
      <c r="A12034" s="2" t="s">
        <v>12065</v>
      </c>
      <c r="B12034" s="2" t="s">
        <v>19</v>
      </c>
      <c r="C12034" s="2" t="s">
        <v>33</v>
      </c>
      <c r="D12034" s="8">
        <v>3111.62</v>
      </c>
      <c r="E12034" s="11">
        <v>0.35</v>
      </c>
      <c r="F12034" s="18">
        <v>6</v>
      </c>
      <c r="G12034" s="15">
        <v>45643</v>
      </c>
      <c r="H12034" s="3">
        <v>45647</v>
      </c>
      <c r="I12034" s="2">
        <f t="shared" ref="I12034:I12035" si="533">DATEDIF(G12034,H12034,"d")</f>
        <v>4</v>
      </c>
      <c r="J12034" s="2" t="s">
        <v>21</v>
      </c>
      <c r="K12034" s="2" t="s">
        <v>22</v>
      </c>
      <c r="L12034" s="2">
        <v>728.08</v>
      </c>
      <c r="M12034" s="2" t="s">
        <v>23</v>
      </c>
    </row>
    <row r="12035" spans="1:13" ht="14.25" customHeight="1" x14ac:dyDescent="0.3">
      <c r="A12035" s="2" t="s">
        <v>12066</v>
      </c>
      <c r="B12035" s="2" t="s">
        <v>19</v>
      </c>
      <c r="C12035" s="2" t="s">
        <v>14</v>
      </c>
      <c r="D12035" s="8">
        <v>2932.61</v>
      </c>
      <c r="E12035" s="11">
        <v>0.28000000000000003</v>
      </c>
      <c r="F12035" s="18">
        <v>7</v>
      </c>
      <c r="G12035" s="15">
        <v>45604</v>
      </c>
      <c r="H12035" s="3">
        <v>45606</v>
      </c>
      <c r="I12035" s="2">
        <f t="shared" si="533"/>
        <v>2</v>
      </c>
      <c r="J12035" s="2" t="s">
        <v>21</v>
      </c>
      <c r="K12035" s="2" t="s">
        <v>16</v>
      </c>
      <c r="L12035" s="2">
        <v>571.46</v>
      </c>
      <c r="M12035" s="2" t="s">
        <v>17</v>
      </c>
    </row>
    <row r="12036" spans="1:13" ht="14.25" hidden="1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3"/>
      <c r="J12036" s="2" t="s">
        <v>15</v>
      </c>
      <c r="K12036" s="2" t="s">
        <v>16</v>
      </c>
      <c r="L12036" s="2">
        <v>520.57000000000005</v>
      </c>
      <c r="M12036" s="2" t="s">
        <v>23</v>
      </c>
    </row>
    <row r="12037" spans="1:13" ht="14.25" customHeight="1" x14ac:dyDescent="0.3">
      <c r="A12037" s="2" t="s">
        <v>12068</v>
      </c>
      <c r="B12037" s="2" t="s">
        <v>19</v>
      </c>
      <c r="C12037" s="2" t="s">
        <v>36</v>
      </c>
      <c r="D12037" s="8">
        <v>4313.01</v>
      </c>
      <c r="E12037" s="11">
        <v>0.16</v>
      </c>
      <c r="F12037" s="18">
        <v>5</v>
      </c>
      <c r="G12037" s="15">
        <v>45193</v>
      </c>
      <c r="H12037" s="3">
        <v>45200</v>
      </c>
      <c r="I12037" s="2">
        <f t="shared" ref="I12037:I12039" si="534">DATEDIF(G12037,H12037,"d")</f>
        <v>7</v>
      </c>
      <c r="J12037" s="2" t="s">
        <v>31</v>
      </c>
      <c r="K12037" s="2" t="s">
        <v>27</v>
      </c>
      <c r="L12037" s="2">
        <v>805.49</v>
      </c>
      <c r="M12037" s="2" t="s">
        <v>17</v>
      </c>
    </row>
    <row r="12038" spans="1:13" ht="14.25" customHeight="1" x14ac:dyDescent="0.3">
      <c r="A12038" s="2" t="s">
        <v>12069</v>
      </c>
      <c r="B12038" s="2" t="s">
        <v>19</v>
      </c>
      <c r="C12038" s="2" t="s">
        <v>26</v>
      </c>
      <c r="D12038" s="8">
        <v>1433.91</v>
      </c>
      <c r="E12038" s="11">
        <v>0.39</v>
      </c>
      <c r="F12038" s="18">
        <v>9</v>
      </c>
      <c r="G12038" s="15">
        <v>45209</v>
      </c>
      <c r="H12038" s="3">
        <v>45213</v>
      </c>
      <c r="I12038" s="2">
        <f t="shared" si="534"/>
        <v>4</v>
      </c>
      <c r="J12038" s="2" t="s">
        <v>21</v>
      </c>
      <c r="K12038" s="2" t="s">
        <v>22</v>
      </c>
      <c r="L12038" s="2">
        <v>128.57</v>
      </c>
      <c r="M12038" s="2" t="s">
        <v>23</v>
      </c>
    </row>
    <row r="12039" spans="1:13" ht="14.25" customHeight="1" x14ac:dyDescent="0.3">
      <c r="A12039" s="2" t="s">
        <v>12070</v>
      </c>
      <c r="B12039" s="2" t="s">
        <v>19</v>
      </c>
      <c r="C12039" s="2" t="s">
        <v>26</v>
      </c>
      <c r="D12039" s="8">
        <v>164.85</v>
      </c>
      <c r="E12039" s="11">
        <v>0.21</v>
      </c>
      <c r="F12039" s="18">
        <v>9</v>
      </c>
      <c r="G12039" s="15">
        <v>45411</v>
      </c>
      <c r="H12039" s="3">
        <v>45414</v>
      </c>
      <c r="I12039" s="2">
        <f t="shared" si="534"/>
        <v>3</v>
      </c>
      <c r="J12039" s="2" t="s">
        <v>31</v>
      </c>
      <c r="K12039" s="2" t="s">
        <v>27</v>
      </c>
      <c r="L12039" s="2">
        <v>43.54</v>
      </c>
      <c r="M12039" s="2" t="s">
        <v>23</v>
      </c>
    </row>
    <row r="12040" spans="1:13" ht="14.25" hidden="1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3"/>
      <c r="J12040" s="2" t="s">
        <v>31</v>
      </c>
      <c r="K12040" s="2" t="s">
        <v>22</v>
      </c>
      <c r="L12040" s="2">
        <v>253.44</v>
      </c>
      <c r="M12040" s="2" t="s">
        <v>39</v>
      </c>
    </row>
    <row r="12041" spans="1:13" ht="14.25" customHeight="1" x14ac:dyDescent="0.3">
      <c r="A12041" s="2" t="s">
        <v>12072</v>
      </c>
      <c r="B12041" s="2" t="s">
        <v>19</v>
      </c>
      <c r="C12041" s="2" t="s">
        <v>36</v>
      </c>
      <c r="D12041" s="8">
        <v>147.56</v>
      </c>
      <c r="E12041" s="11">
        <v>0.05</v>
      </c>
      <c r="F12041" s="18">
        <v>9</v>
      </c>
      <c r="G12041" s="15">
        <v>45157</v>
      </c>
      <c r="H12041" s="3">
        <v>45162</v>
      </c>
      <c r="I12041" s="2">
        <f t="shared" ref="I12041:I12042" si="535">DATEDIF(G12041,H12041,"d")</f>
        <v>5</v>
      </c>
      <c r="J12041" s="2" t="s">
        <v>15</v>
      </c>
      <c r="K12041" s="2" t="s">
        <v>22</v>
      </c>
      <c r="L12041" s="2">
        <v>15.01</v>
      </c>
      <c r="M12041" s="2" t="s">
        <v>39</v>
      </c>
    </row>
    <row r="12042" spans="1:13" ht="14.25" customHeight="1" x14ac:dyDescent="0.3">
      <c r="A12042" s="2" t="s">
        <v>12073</v>
      </c>
      <c r="B12042" s="2" t="s">
        <v>19</v>
      </c>
      <c r="C12042" s="2" t="s">
        <v>33</v>
      </c>
      <c r="D12042" s="8">
        <v>2763.6</v>
      </c>
      <c r="E12042" s="11">
        <v>0.24</v>
      </c>
      <c r="F12042" s="18">
        <v>8</v>
      </c>
      <c r="G12042" s="15">
        <v>45119</v>
      </c>
      <c r="H12042" s="3">
        <v>45122</v>
      </c>
      <c r="I12042" s="2">
        <f t="shared" si="535"/>
        <v>3</v>
      </c>
      <c r="J12042" s="2" t="s">
        <v>21</v>
      </c>
      <c r="K12042" s="2" t="s">
        <v>27</v>
      </c>
      <c r="L12042" s="2">
        <v>806</v>
      </c>
      <c r="M12042" s="2" t="s">
        <v>17</v>
      </c>
    </row>
    <row r="12043" spans="1:13" ht="14.25" hidden="1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3"/>
      <c r="J12043" s="2" t="s">
        <v>21</v>
      </c>
      <c r="K12043" s="2" t="s">
        <v>22</v>
      </c>
      <c r="L12043" s="2">
        <v>416.56</v>
      </c>
      <c r="M12043" s="2" t="s">
        <v>39</v>
      </c>
    </row>
    <row r="12044" spans="1:13" ht="14.25" hidden="1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3"/>
      <c r="J12044" s="2" t="s">
        <v>15</v>
      </c>
      <c r="K12044" s="2" t="s">
        <v>22</v>
      </c>
      <c r="L12044" s="2">
        <v>1145.52</v>
      </c>
      <c r="M12044" s="2" t="s">
        <v>34</v>
      </c>
    </row>
    <row r="12045" spans="1:13" ht="14.25" hidden="1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3"/>
      <c r="J12045" s="2" t="s">
        <v>21</v>
      </c>
      <c r="K12045" s="2" t="s">
        <v>16</v>
      </c>
      <c r="L12045" s="2">
        <v>446.35</v>
      </c>
      <c r="M12045" s="2" t="s">
        <v>23</v>
      </c>
    </row>
    <row r="12046" spans="1:13" ht="14.25" hidden="1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3"/>
      <c r="J12046" s="2" t="s">
        <v>15</v>
      </c>
      <c r="K12046" s="2" t="s">
        <v>16</v>
      </c>
      <c r="L12046" s="2">
        <v>473.42</v>
      </c>
      <c r="M12046" s="2" t="s">
        <v>23</v>
      </c>
    </row>
    <row r="12047" spans="1:13" ht="14.25" hidden="1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3"/>
      <c r="J12047" s="2" t="s">
        <v>21</v>
      </c>
      <c r="K12047" s="2" t="s">
        <v>16</v>
      </c>
      <c r="L12047" s="2">
        <v>183.51</v>
      </c>
      <c r="M12047" s="2" t="s">
        <v>28</v>
      </c>
    </row>
    <row r="12048" spans="1:13" ht="14.25" hidden="1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3"/>
      <c r="J12048" s="2" t="s">
        <v>15</v>
      </c>
      <c r="K12048" s="2" t="s">
        <v>22</v>
      </c>
      <c r="L12048" s="2">
        <v>131.66999999999999</v>
      </c>
      <c r="M12048" s="2" t="s">
        <v>28</v>
      </c>
    </row>
    <row r="12049" spans="1:13" ht="14.25" customHeight="1" x14ac:dyDescent="0.3">
      <c r="A12049" s="2" t="s">
        <v>12080</v>
      </c>
      <c r="B12049" s="2" t="s">
        <v>19</v>
      </c>
      <c r="C12049" s="2" t="s">
        <v>20</v>
      </c>
      <c r="D12049" s="8">
        <v>3242.46</v>
      </c>
      <c r="E12049" s="11">
        <v>0.2</v>
      </c>
      <c r="F12049" s="18">
        <v>1</v>
      </c>
      <c r="G12049" s="15">
        <v>45502</v>
      </c>
      <c r="H12049" s="3">
        <v>45509</v>
      </c>
      <c r="I12049" s="2">
        <f t="shared" ref="I12049:I12050" si="536">DATEDIF(G12049,H12049,"d")</f>
        <v>7</v>
      </c>
      <c r="J12049" s="2" t="s">
        <v>15</v>
      </c>
      <c r="K12049" s="2" t="s">
        <v>27</v>
      </c>
      <c r="L12049" s="2">
        <v>546.73</v>
      </c>
      <c r="M12049" s="2" t="s">
        <v>17</v>
      </c>
    </row>
    <row r="12050" spans="1:13" ht="14.25" customHeight="1" x14ac:dyDescent="0.3">
      <c r="A12050" s="2" t="s">
        <v>12081</v>
      </c>
      <c r="B12050" s="2" t="s">
        <v>19</v>
      </c>
      <c r="C12050" s="2" t="s">
        <v>14</v>
      </c>
      <c r="D12050" s="8">
        <v>1032.01</v>
      </c>
      <c r="E12050" s="11">
        <v>0.26</v>
      </c>
      <c r="F12050" s="18">
        <v>6</v>
      </c>
      <c r="G12050" s="15">
        <v>45114</v>
      </c>
      <c r="H12050" s="3">
        <v>45117</v>
      </c>
      <c r="I12050" s="2">
        <f t="shared" si="536"/>
        <v>3</v>
      </c>
      <c r="J12050" s="2" t="s">
        <v>31</v>
      </c>
      <c r="K12050" s="2" t="s">
        <v>27</v>
      </c>
      <c r="L12050" s="2">
        <v>140.47999999999999</v>
      </c>
      <c r="M12050" s="2" t="s">
        <v>34</v>
      </c>
    </row>
    <row r="12051" spans="1:13" ht="14.25" hidden="1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3"/>
      <c r="J12051" s="2" t="s">
        <v>15</v>
      </c>
      <c r="K12051" s="2" t="s">
        <v>27</v>
      </c>
      <c r="L12051" s="2">
        <v>279.58999999999997</v>
      </c>
      <c r="M12051" s="2" t="s">
        <v>28</v>
      </c>
    </row>
    <row r="12052" spans="1:13" ht="14.25" customHeight="1" x14ac:dyDescent="0.3">
      <c r="A12052" s="2" t="s">
        <v>12083</v>
      </c>
      <c r="B12052" s="2" t="s">
        <v>19</v>
      </c>
      <c r="C12052" s="2" t="s">
        <v>14</v>
      </c>
      <c r="D12052" s="8">
        <v>1719.75</v>
      </c>
      <c r="E12052" s="11">
        <v>0.18</v>
      </c>
      <c r="F12052" s="18">
        <v>3</v>
      </c>
      <c r="G12052" s="15">
        <v>44992</v>
      </c>
      <c r="H12052" s="3">
        <v>44993</v>
      </c>
      <c r="I12052" s="2">
        <f t="shared" ref="I12052:I12053" si="537">DATEDIF(G12052,H12052,"d")</f>
        <v>1</v>
      </c>
      <c r="J12052" s="2" t="s">
        <v>21</v>
      </c>
      <c r="K12052" s="2" t="s">
        <v>27</v>
      </c>
      <c r="L12052" s="2">
        <v>408.31</v>
      </c>
      <c r="M12052" s="2" t="s">
        <v>48</v>
      </c>
    </row>
    <row r="12053" spans="1:13" ht="14.25" customHeight="1" x14ac:dyDescent="0.3">
      <c r="A12053" s="2" t="s">
        <v>12084</v>
      </c>
      <c r="B12053" s="2" t="s">
        <v>19</v>
      </c>
      <c r="C12053" s="2" t="s">
        <v>20</v>
      </c>
      <c r="D12053" s="8">
        <v>4667.67</v>
      </c>
      <c r="E12053" s="11">
        <v>0.18</v>
      </c>
      <c r="F12053" s="18">
        <v>9</v>
      </c>
      <c r="G12053" s="15">
        <v>45214</v>
      </c>
      <c r="H12053" s="3">
        <v>45220</v>
      </c>
      <c r="I12053" s="2">
        <f t="shared" si="537"/>
        <v>6</v>
      </c>
      <c r="J12053" s="2" t="s">
        <v>21</v>
      </c>
      <c r="K12053" s="2" t="s">
        <v>16</v>
      </c>
      <c r="L12053" s="2">
        <v>874.22</v>
      </c>
      <c r="M12053" s="2" t="s">
        <v>34</v>
      </c>
    </row>
    <row r="12054" spans="1:13" ht="14.25" hidden="1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3"/>
      <c r="J12054" s="2" t="s">
        <v>21</v>
      </c>
      <c r="K12054" s="2" t="s">
        <v>22</v>
      </c>
      <c r="L12054" s="2">
        <v>152.16999999999999</v>
      </c>
      <c r="M12054" s="2" t="s">
        <v>34</v>
      </c>
    </row>
    <row r="12055" spans="1:13" ht="14.25" customHeight="1" x14ac:dyDescent="0.3">
      <c r="A12055" s="2" t="s">
        <v>12086</v>
      </c>
      <c r="B12055" s="2" t="s">
        <v>19</v>
      </c>
      <c r="C12055" s="2" t="s">
        <v>36</v>
      </c>
      <c r="D12055" s="8">
        <v>4250.92</v>
      </c>
      <c r="E12055" s="11">
        <v>0.28000000000000003</v>
      </c>
      <c r="F12055" s="18">
        <v>8</v>
      </c>
      <c r="G12055" s="15">
        <v>45495</v>
      </c>
      <c r="H12055" s="3">
        <v>45497</v>
      </c>
      <c r="I12055" s="2">
        <f>DATEDIF(G12055,H12055,"d")</f>
        <v>2</v>
      </c>
      <c r="J12055" s="2" t="s">
        <v>15</v>
      </c>
      <c r="K12055" s="2" t="s">
        <v>16</v>
      </c>
      <c r="L12055" s="2">
        <v>470.91</v>
      </c>
      <c r="M12055" s="2" t="s">
        <v>17</v>
      </c>
    </row>
    <row r="12056" spans="1:13" ht="14.25" hidden="1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3"/>
      <c r="J12056" s="2" t="s">
        <v>21</v>
      </c>
      <c r="K12056" s="2" t="s">
        <v>27</v>
      </c>
      <c r="L12056" s="2">
        <v>910.13</v>
      </c>
      <c r="M12056" s="2" t="s">
        <v>28</v>
      </c>
    </row>
    <row r="12057" spans="1:13" ht="14.25" customHeight="1" x14ac:dyDescent="0.3">
      <c r="A12057" s="2" t="s">
        <v>12088</v>
      </c>
      <c r="B12057" s="2" t="s">
        <v>19</v>
      </c>
      <c r="C12057" s="2" t="s">
        <v>33</v>
      </c>
      <c r="D12057" s="8">
        <v>2817.55</v>
      </c>
      <c r="E12057" s="11">
        <v>0.41</v>
      </c>
      <c r="F12057" s="18">
        <v>8</v>
      </c>
      <c r="G12057" s="15">
        <v>45114</v>
      </c>
      <c r="H12057" s="3">
        <v>45117</v>
      </c>
      <c r="I12057" s="2">
        <f>DATEDIF(G12057,H12057,"d")</f>
        <v>3</v>
      </c>
      <c r="J12057" s="2" t="s">
        <v>15</v>
      </c>
      <c r="K12057" s="2" t="s">
        <v>27</v>
      </c>
      <c r="L12057" s="2">
        <v>647.94000000000005</v>
      </c>
      <c r="M12057" s="2" t="s">
        <v>48</v>
      </c>
    </row>
    <row r="12058" spans="1:13" ht="14.25" hidden="1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3"/>
      <c r="J12058" s="2" t="s">
        <v>15</v>
      </c>
      <c r="K12058" s="2" t="s">
        <v>27</v>
      </c>
      <c r="L12058" s="2">
        <v>967.34</v>
      </c>
      <c r="M12058" s="2" t="s">
        <v>39</v>
      </c>
    </row>
    <row r="12059" spans="1:13" ht="14.25" hidden="1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3"/>
      <c r="J12059" s="2" t="s">
        <v>15</v>
      </c>
      <c r="K12059" s="2" t="s">
        <v>16</v>
      </c>
      <c r="L12059" s="2">
        <v>772.23</v>
      </c>
      <c r="M12059" s="2" t="s">
        <v>39</v>
      </c>
    </row>
    <row r="12060" spans="1:13" ht="14.25" customHeight="1" x14ac:dyDescent="0.3">
      <c r="A12060" s="2" t="s">
        <v>12091</v>
      </c>
      <c r="B12060" s="2" t="s">
        <v>19</v>
      </c>
      <c r="C12060" s="2" t="s">
        <v>20</v>
      </c>
      <c r="D12060" s="8">
        <v>3258.09</v>
      </c>
      <c r="E12060" s="11">
        <v>0.09</v>
      </c>
      <c r="F12060" s="18">
        <v>6</v>
      </c>
      <c r="G12060" s="15">
        <v>45445</v>
      </c>
      <c r="H12060" s="3">
        <v>45446</v>
      </c>
      <c r="I12060" s="2">
        <f>DATEDIF(G12060,H12060,"d")</f>
        <v>1</v>
      </c>
      <c r="J12060" s="2" t="s">
        <v>21</v>
      </c>
      <c r="K12060" s="2" t="s">
        <v>22</v>
      </c>
      <c r="L12060" s="2">
        <v>837.85</v>
      </c>
      <c r="M12060" s="2" t="s">
        <v>23</v>
      </c>
    </row>
    <row r="12061" spans="1:13" ht="14.25" hidden="1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3"/>
      <c r="J12061" s="2" t="s">
        <v>15</v>
      </c>
      <c r="K12061" s="2" t="s">
        <v>27</v>
      </c>
      <c r="L12061" s="2">
        <v>710.31</v>
      </c>
      <c r="M12061" s="2" t="s">
        <v>17</v>
      </c>
    </row>
    <row r="12062" spans="1:13" ht="14.25" hidden="1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3"/>
      <c r="J12062" s="2" t="s">
        <v>21</v>
      </c>
      <c r="K12062" s="2" t="s">
        <v>22</v>
      </c>
      <c r="L12062" s="2">
        <v>177.29</v>
      </c>
      <c r="M12062" s="2" t="s">
        <v>34</v>
      </c>
    </row>
    <row r="12063" spans="1:13" ht="14.25" customHeight="1" x14ac:dyDescent="0.3">
      <c r="A12063" s="2" t="s">
        <v>12094</v>
      </c>
      <c r="B12063" s="2" t="s">
        <v>19</v>
      </c>
      <c r="C12063" s="2" t="s">
        <v>14</v>
      </c>
      <c r="D12063" s="8">
        <v>1459.83</v>
      </c>
      <c r="E12063" s="11">
        <v>0.09</v>
      </c>
      <c r="F12063" s="18">
        <v>9</v>
      </c>
      <c r="G12063" s="15">
        <v>45044</v>
      </c>
      <c r="H12063" s="3">
        <v>45048</v>
      </c>
      <c r="I12063" s="2">
        <f>DATEDIF(G12063,H12063,"d")</f>
        <v>4</v>
      </c>
      <c r="J12063" s="2" t="s">
        <v>21</v>
      </c>
      <c r="K12063" s="2" t="s">
        <v>22</v>
      </c>
      <c r="L12063" s="2">
        <v>145.47</v>
      </c>
      <c r="M12063" s="2" t="s">
        <v>48</v>
      </c>
    </row>
    <row r="12064" spans="1:13" ht="14.25" hidden="1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3"/>
      <c r="J12064" s="2" t="s">
        <v>31</v>
      </c>
      <c r="K12064" s="2" t="s">
        <v>16</v>
      </c>
      <c r="L12064" s="2">
        <v>302.81</v>
      </c>
      <c r="M12064" s="2" t="s">
        <v>39</v>
      </c>
    </row>
    <row r="12065" spans="1:13" ht="14.25" customHeight="1" x14ac:dyDescent="0.3">
      <c r="A12065" s="2" t="s">
        <v>12096</v>
      </c>
      <c r="B12065" s="2" t="s">
        <v>19</v>
      </c>
      <c r="C12065" s="2" t="s">
        <v>14</v>
      </c>
      <c r="D12065" s="8">
        <v>4011.69</v>
      </c>
      <c r="E12065" s="11">
        <v>0.32</v>
      </c>
      <c r="F12065" s="18">
        <v>1</v>
      </c>
      <c r="G12065" s="15">
        <v>45557</v>
      </c>
      <c r="H12065" s="3">
        <v>45561</v>
      </c>
      <c r="I12065" s="2">
        <f>DATEDIF(G12065,H12065,"d")</f>
        <v>4</v>
      </c>
      <c r="J12065" s="2" t="s">
        <v>15</v>
      </c>
      <c r="K12065" s="2" t="s">
        <v>16</v>
      </c>
      <c r="L12065" s="2">
        <v>713.15</v>
      </c>
      <c r="M12065" s="2" t="s">
        <v>39</v>
      </c>
    </row>
    <row r="12066" spans="1:13" ht="14.25" hidden="1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3"/>
      <c r="J12066" s="2" t="s">
        <v>21</v>
      </c>
      <c r="K12066" s="2" t="s">
        <v>22</v>
      </c>
      <c r="L12066" s="2">
        <v>50.11</v>
      </c>
      <c r="M12066" s="2" t="s">
        <v>17</v>
      </c>
    </row>
    <row r="12067" spans="1:13" ht="14.25" hidden="1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3"/>
      <c r="J12067" s="2" t="s">
        <v>21</v>
      </c>
      <c r="K12067" s="2" t="s">
        <v>22</v>
      </c>
      <c r="L12067" s="2">
        <v>641.64</v>
      </c>
      <c r="M12067" s="2" t="s">
        <v>23</v>
      </c>
    </row>
    <row r="12068" spans="1:13" ht="14.25" customHeight="1" x14ac:dyDescent="0.3">
      <c r="A12068" s="2" t="s">
        <v>12099</v>
      </c>
      <c r="B12068" s="2" t="s">
        <v>19</v>
      </c>
      <c r="C12068" s="2" t="s">
        <v>26</v>
      </c>
      <c r="D12068" s="8">
        <v>2006.31</v>
      </c>
      <c r="E12068" s="11">
        <v>0.39</v>
      </c>
      <c r="F12068" s="18">
        <v>4</v>
      </c>
      <c r="G12068" s="15">
        <v>45159</v>
      </c>
      <c r="H12068" s="3">
        <v>45163</v>
      </c>
      <c r="I12068" s="2">
        <f>DATEDIF(G12068,H12068,"d")</f>
        <v>4</v>
      </c>
      <c r="J12068" s="2" t="s">
        <v>15</v>
      </c>
      <c r="K12068" s="2" t="s">
        <v>16</v>
      </c>
      <c r="L12068" s="2">
        <v>336.86</v>
      </c>
      <c r="M12068" s="2" t="s">
        <v>34</v>
      </c>
    </row>
    <row r="12069" spans="1:13" ht="14.25" hidden="1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3"/>
      <c r="J12069" s="2" t="s">
        <v>15</v>
      </c>
      <c r="K12069" s="2" t="s">
        <v>22</v>
      </c>
      <c r="L12069" s="2">
        <v>28.9</v>
      </c>
      <c r="M12069" s="2" t="s">
        <v>39</v>
      </c>
    </row>
    <row r="12070" spans="1:13" ht="14.25" hidden="1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3"/>
      <c r="J12070" s="2" t="s">
        <v>31</v>
      </c>
      <c r="K12070" s="2" t="s">
        <v>22</v>
      </c>
      <c r="L12070" s="2">
        <v>510.21</v>
      </c>
      <c r="M12070" s="2" t="s">
        <v>48</v>
      </c>
    </row>
    <row r="12071" spans="1:13" ht="14.25" hidden="1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3"/>
      <c r="J12071" s="2" t="s">
        <v>21</v>
      </c>
      <c r="K12071" s="2" t="s">
        <v>22</v>
      </c>
      <c r="L12071" s="2">
        <v>86.53</v>
      </c>
      <c r="M12071" s="2" t="s">
        <v>39</v>
      </c>
    </row>
    <row r="12072" spans="1:13" ht="14.25" hidden="1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3"/>
      <c r="J12072" s="2" t="s">
        <v>31</v>
      </c>
      <c r="K12072" s="2" t="s">
        <v>27</v>
      </c>
      <c r="L12072" s="2">
        <v>567.83000000000004</v>
      </c>
      <c r="M12072" s="2" t="s">
        <v>17</v>
      </c>
    </row>
    <row r="12073" spans="1:13" ht="14.25" customHeight="1" x14ac:dyDescent="0.3">
      <c r="A12073" s="2" t="s">
        <v>12104</v>
      </c>
      <c r="B12073" s="2" t="s">
        <v>19</v>
      </c>
      <c r="C12073" s="2" t="s">
        <v>26</v>
      </c>
      <c r="D12073" s="8">
        <v>2415.38</v>
      </c>
      <c r="E12073" s="11">
        <v>0.13</v>
      </c>
      <c r="F12073" s="18">
        <v>3</v>
      </c>
      <c r="G12073" s="15">
        <v>44927</v>
      </c>
      <c r="H12073" s="3">
        <v>44928</v>
      </c>
      <c r="I12073" s="2">
        <f>DATEDIF(G12073,H12073,"d")</f>
        <v>1</v>
      </c>
      <c r="J12073" s="2" t="s">
        <v>15</v>
      </c>
      <c r="K12073" s="2" t="s">
        <v>27</v>
      </c>
      <c r="L12073" s="2">
        <v>510.53</v>
      </c>
      <c r="M12073" s="2" t="s">
        <v>28</v>
      </c>
    </row>
    <row r="12074" spans="1:13" ht="14.25" hidden="1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3"/>
      <c r="J12074" s="2" t="s">
        <v>15</v>
      </c>
      <c r="K12074" s="2" t="s">
        <v>16</v>
      </c>
      <c r="L12074" s="2">
        <v>94.73</v>
      </c>
      <c r="M12074" s="2" t="s">
        <v>39</v>
      </c>
    </row>
    <row r="12075" spans="1:13" ht="14.25" hidden="1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3"/>
      <c r="J12075" s="2" t="s">
        <v>21</v>
      </c>
      <c r="K12075" s="2" t="s">
        <v>27</v>
      </c>
      <c r="L12075" s="2">
        <v>567.62</v>
      </c>
      <c r="M12075" s="2" t="s">
        <v>23</v>
      </c>
    </row>
    <row r="12076" spans="1:13" ht="14.25" customHeight="1" x14ac:dyDescent="0.3">
      <c r="A12076" s="2" t="s">
        <v>12107</v>
      </c>
      <c r="B12076" s="2" t="s">
        <v>19</v>
      </c>
      <c r="C12076" s="2" t="s">
        <v>20</v>
      </c>
      <c r="D12076" s="8">
        <v>2093.42</v>
      </c>
      <c r="E12076" s="11">
        <v>0.27</v>
      </c>
      <c r="F12076" s="18">
        <v>4</v>
      </c>
      <c r="G12076" s="15">
        <v>45161</v>
      </c>
      <c r="H12076" s="3">
        <v>45162</v>
      </c>
      <c r="I12076" s="2">
        <f>DATEDIF(G12076,H12076,"d")</f>
        <v>1</v>
      </c>
      <c r="J12076" s="2" t="s">
        <v>31</v>
      </c>
      <c r="K12076" s="2" t="s">
        <v>16</v>
      </c>
      <c r="L12076" s="2">
        <v>507.72</v>
      </c>
      <c r="M12076" s="2" t="s">
        <v>23</v>
      </c>
    </row>
    <row r="12077" spans="1:13" ht="14.25" hidden="1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3"/>
      <c r="J12077" s="2" t="s">
        <v>31</v>
      </c>
      <c r="K12077" s="2" t="s">
        <v>16</v>
      </c>
      <c r="L12077" s="2">
        <v>206.75</v>
      </c>
      <c r="M12077" s="2" t="s">
        <v>17</v>
      </c>
    </row>
    <row r="12078" spans="1:13" ht="14.25" hidden="1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3"/>
      <c r="J12078" s="2" t="s">
        <v>31</v>
      </c>
      <c r="K12078" s="2" t="s">
        <v>22</v>
      </c>
      <c r="L12078" s="2">
        <v>737.25</v>
      </c>
      <c r="M12078" s="2" t="s">
        <v>23</v>
      </c>
    </row>
    <row r="12079" spans="1:13" ht="14.25" hidden="1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3"/>
      <c r="J12079" s="2" t="s">
        <v>31</v>
      </c>
      <c r="K12079" s="2" t="s">
        <v>16</v>
      </c>
      <c r="L12079" s="2">
        <v>42.08</v>
      </c>
      <c r="M12079" s="2" t="s">
        <v>39</v>
      </c>
    </row>
    <row r="12080" spans="1:13" ht="14.25" hidden="1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3"/>
      <c r="J12080" s="2" t="s">
        <v>15</v>
      </c>
      <c r="K12080" s="2" t="s">
        <v>27</v>
      </c>
      <c r="L12080" s="2">
        <v>583.20000000000005</v>
      </c>
      <c r="M12080" s="2" t="s">
        <v>34</v>
      </c>
    </row>
    <row r="12081" spans="1:13" ht="14.25" customHeight="1" x14ac:dyDescent="0.3">
      <c r="A12081" s="2" t="s">
        <v>12112</v>
      </c>
      <c r="B12081" s="2" t="s">
        <v>19</v>
      </c>
      <c r="C12081" s="2" t="s">
        <v>33</v>
      </c>
      <c r="D12081" s="8">
        <v>2074</v>
      </c>
      <c r="E12081" s="11">
        <v>0.18</v>
      </c>
      <c r="F12081" s="18">
        <v>2</v>
      </c>
      <c r="G12081" s="15">
        <v>45104</v>
      </c>
      <c r="H12081" s="3">
        <v>45108</v>
      </c>
      <c r="I12081" s="2">
        <f>DATEDIF(G12081,H12081,"d")</f>
        <v>4</v>
      </c>
      <c r="J12081" s="2" t="s">
        <v>15</v>
      </c>
      <c r="K12081" s="2" t="s">
        <v>27</v>
      </c>
      <c r="L12081" s="2">
        <v>223.75</v>
      </c>
      <c r="M12081" s="2" t="s">
        <v>17</v>
      </c>
    </row>
    <row r="12082" spans="1:13" ht="14.25" hidden="1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3"/>
      <c r="J12082" s="2" t="s">
        <v>21</v>
      </c>
      <c r="K12082" s="2" t="s">
        <v>16</v>
      </c>
      <c r="L12082" s="2">
        <v>404.76</v>
      </c>
      <c r="M12082" s="2" t="s">
        <v>28</v>
      </c>
    </row>
    <row r="12083" spans="1:13" ht="14.25" hidden="1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3"/>
      <c r="J12083" s="2" t="s">
        <v>15</v>
      </c>
      <c r="K12083" s="2" t="s">
        <v>27</v>
      </c>
      <c r="L12083" s="2">
        <v>96.46</v>
      </c>
      <c r="M12083" s="2" t="s">
        <v>39</v>
      </c>
    </row>
    <row r="12084" spans="1:13" ht="14.25" customHeight="1" x14ac:dyDescent="0.3">
      <c r="A12084" s="2" t="s">
        <v>12115</v>
      </c>
      <c r="B12084" s="2" t="s">
        <v>19</v>
      </c>
      <c r="C12084" s="2" t="s">
        <v>36</v>
      </c>
      <c r="D12084" s="8">
        <v>603.03</v>
      </c>
      <c r="E12084" s="11">
        <v>0.01</v>
      </c>
      <c r="F12084" s="18">
        <v>9</v>
      </c>
      <c r="G12084" s="15">
        <v>45368</v>
      </c>
      <c r="H12084" s="3">
        <v>45369</v>
      </c>
      <c r="I12084" s="2">
        <f>DATEDIF(G12084,H12084,"d")</f>
        <v>1</v>
      </c>
      <c r="J12084" s="2" t="s">
        <v>15</v>
      </c>
      <c r="K12084" s="2" t="s">
        <v>22</v>
      </c>
      <c r="L12084" s="2">
        <v>120.52</v>
      </c>
      <c r="M12084" s="2" t="s">
        <v>39</v>
      </c>
    </row>
    <row r="12085" spans="1:13" ht="14.25" hidden="1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3"/>
      <c r="J12085" s="2" t="s">
        <v>21</v>
      </c>
      <c r="K12085" s="2" t="s">
        <v>22</v>
      </c>
      <c r="L12085" s="2">
        <v>282.57</v>
      </c>
      <c r="M12085" s="2" t="s">
        <v>34</v>
      </c>
    </row>
    <row r="12086" spans="1:13" ht="14.25" customHeight="1" x14ac:dyDescent="0.3">
      <c r="A12086" s="2" t="s">
        <v>12117</v>
      </c>
      <c r="B12086" s="2" t="s">
        <v>19</v>
      </c>
      <c r="C12086" s="2" t="s">
        <v>14</v>
      </c>
      <c r="D12086" s="8">
        <v>261.83999999999997</v>
      </c>
      <c r="E12086" s="11">
        <v>0</v>
      </c>
      <c r="F12086" s="18">
        <v>4</v>
      </c>
      <c r="G12086" s="15">
        <v>45506</v>
      </c>
      <c r="H12086" s="3">
        <v>45507</v>
      </c>
      <c r="I12086" s="2">
        <f>DATEDIF(G12086,H12086,"d")</f>
        <v>1</v>
      </c>
      <c r="J12086" s="2" t="s">
        <v>15</v>
      </c>
      <c r="K12086" s="2" t="s">
        <v>22</v>
      </c>
      <c r="L12086" s="2">
        <v>44.52</v>
      </c>
      <c r="M12086" s="2" t="s">
        <v>23</v>
      </c>
    </row>
    <row r="12087" spans="1:13" ht="14.25" hidden="1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3"/>
      <c r="J12087" s="2" t="s">
        <v>21</v>
      </c>
      <c r="K12087" s="2" t="s">
        <v>16</v>
      </c>
      <c r="L12087" s="2">
        <v>378.55</v>
      </c>
      <c r="M12087" s="2" t="s">
        <v>17</v>
      </c>
    </row>
    <row r="12088" spans="1:13" ht="14.25" customHeight="1" x14ac:dyDescent="0.3">
      <c r="A12088" s="2" t="s">
        <v>12119</v>
      </c>
      <c r="B12088" s="2" t="s">
        <v>19</v>
      </c>
      <c r="C12088" s="2" t="s">
        <v>33</v>
      </c>
      <c r="D12088" s="8">
        <v>1085.77</v>
      </c>
      <c r="E12088" s="11">
        <v>0.42</v>
      </c>
      <c r="F12088" s="18">
        <v>7</v>
      </c>
      <c r="G12088" s="15">
        <v>45401</v>
      </c>
      <c r="H12088" s="3">
        <v>45405</v>
      </c>
      <c r="I12088" s="2">
        <f>DATEDIF(G12088,H12088,"d")</f>
        <v>4</v>
      </c>
      <c r="J12088" s="2" t="s">
        <v>15</v>
      </c>
      <c r="K12088" s="2" t="s">
        <v>27</v>
      </c>
      <c r="L12088" s="2">
        <v>69.95</v>
      </c>
      <c r="M12088" s="2" t="s">
        <v>17</v>
      </c>
    </row>
    <row r="12089" spans="1:13" ht="14.25" hidden="1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3"/>
      <c r="J12089" s="2" t="s">
        <v>15</v>
      </c>
      <c r="K12089" s="2" t="s">
        <v>16</v>
      </c>
      <c r="L12089" s="2">
        <v>134.13999999999999</v>
      </c>
      <c r="M12089" s="2" t="s">
        <v>39</v>
      </c>
    </row>
    <row r="12090" spans="1:13" ht="14.25" hidden="1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3"/>
      <c r="J12090" s="2" t="s">
        <v>31</v>
      </c>
      <c r="K12090" s="2" t="s">
        <v>27</v>
      </c>
      <c r="L12090" s="2">
        <v>46.3</v>
      </c>
      <c r="M12090" s="2" t="s">
        <v>23</v>
      </c>
    </row>
    <row r="12091" spans="1:13" ht="14.25" hidden="1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3"/>
      <c r="J12091" s="2" t="s">
        <v>21</v>
      </c>
      <c r="K12091" s="2" t="s">
        <v>16</v>
      </c>
      <c r="L12091" s="2">
        <v>569.34</v>
      </c>
      <c r="M12091" s="2" t="s">
        <v>23</v>
      </c>
    </row>
    <row r="12092" spans="1:13" ht="14.25" hidden="1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3"/>
      <c r="J12092" s="2" t="s">
        <v>31</v>
      </c>
      <c r="K12092" s="2" t="s">
        <v>27</v>
      </c>
      <c r="L12092" s="2">
        <v>571.23</v>
      </c>
      <c r="M12092" s="2" t="s">
        <v>39</v>
      </c>
    </row>
    <row r="12093" spans="1:13" ht="14.25" hidden="1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3"/>
      <c r="J12093" s="2" t="s">
        <v>31</v>
      </c>
      <c r="K12093" s="2" t="s">
        <v>16</v>
      </c>
      <c r="L12093" s="2">
        <v>370.56</v>
      </c>
      <c r="M12093" s="2" t="s">
        <v>28</v>
      </c>
    </row>
    <row r="12094" spans="1:13" ht="14.25" hidden="1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3"/>
      <c r="J12094" s="2" t="s">
        <v>31</v>
      </c>
      <c r="K12094" s="2" t="s">
        <v>22</v>
      </c>
      <c r="L12094" s="2">
        <v>903.68</v>
      </c>
      <c r="M12094" s="2" t="s">
        <v>39</v>
      </c>
    </row>
    <row r="12095" spans="1:13" ht="14.25" hidden="1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3"/>
      <c r="J12095" s="2" t="s">
        <v>31</v>
      </c>
      <c r="K12095" s="2" t="s">
        <v>16</v>
      </c>
      <c r="L12095" s="2">
        <v>671.76</v>
      </c>
      <c r="M12095" s="2" t="s">
        <v>17</v>
      </c>
    </row>
    <row r="12096" spans="1:13" ht="14.25" hidden="1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3"/>
      <c r="J12096" s="2" t="s">
        <v>31</v>
      </c>
      <c r="K12096" s="2" t="s">
        <v>27</v>
      </c>
      <c r="L12096" s="2">
        <v>298.8</v>
      </c>
      <c r="M12096" s="2" t="s">
        <v>17</v>
      </c>
    </row>
    <row r="12097" spans="1:13" ht="14.25" hidden="1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3"/>
      <c r="J12097" s="2" t="s">
        <v>21</v>
      </c>
      <c r="K12097" s="2" t="s">
        <v>27</v>
      </c>
      <c r="L12097" s="2">
        <v>129.97</v>
      </c>
      <c r="M12097" s="2" t="s">
        <v>28</v>
      </c>
    </row>
    <row r="12098" spans="1:13" ht="14.25" hidden="1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3"/>
      <c r="J12098" s="2" t="s">
        <v>31</v>
      </c>
      <c r="K12098" s="2" t="s">
        <v>16</v>
      </c>
      <c r="L12098" s="2">
        <v>379.59</v>
      </c>
      <c r="M12098" s="2" t="s">
        <v>39</v>
      </c>
    </row>
    <row r="12099" spans="1:13" ht="14.25" hidden="1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3"/>
      <c r="J12099" s="2" t="s">
        <v>21</v>
      </c>
      <c r="K12099" s="2" t="s">
        <v>16</v>
      </c>
      <c r="L12099" s="2">
        <v>388.94</v>
      </c>
      <c r="M12099" s="2" t="s">
        <v>48</v>
      </c>
    </row>
    <row r="12100" spans="1:13" ht="14.25" hidden="1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3"/>
      <c r="J12100" s="2" t="s">
        <v>31</v>
      </c>
      <c r="K12100" s="2" t="s">
        <v>27</v>
      </c>
      <c r="L12100" s="2">
        <v>68.989999999999995</v>
      </c>
      <c r="M12100" s="2" t="s">
        <v>23</v>
      </c>
    </row>
    <row r="12101" spans="1:13" ht="14.25" hidden="1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3"/>
      <c r="J12101" s="2" t="s">
        <v>15</v>
      </c>
      <c r="K12101" s="2" t="s">
        <v>22</v>
      </c>
      <c r="L12101" s="2">
        <v>749.84</v>
      </c>
      <c r="M12101" s="2" t="s">
        <v>23</v>
      </c>
    </row>
    <row r="12102" spans="1:13" ht="14.25" hidden="1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3"/>
      <c r="J12102" s="2" t="s">
        <v>15</v>
      </c>
      <c r="K12102" s="2" t="s">
        <v>16</v>
      </c>
      <c r="L12102" s="2">
        <v>575.37</v>
      </c>
      <c r="M12102" s="2" t="s">
        <v>34</v>
      </c>
    </row>
    <row r="12103" spans="1:13" ht="14.25" hidden="1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3"/>
      <c r="J12103" s="2" t="s">
        <v>15</v>
      </c>
      <c r="K12103" s="2" t="s">
        <v>27</v>
      </c>
      <c r="L12103" s="2">
        <v>109.58</v>
      </c>
      <c r="M12103" s="2" t="s">
        <v>23</v>
      </c>
    </row>
    <row r="12104" spans="1:13" ht="14.25" hidden="1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3"/>
      <c r="J12104" s="2" t="s">
        <v>15</v>
      </c>
      <c r="K12104" s="2" t="s">
        <v>16</v>
      </c>
      <c r="L12104" s="2">
        <v>561.16</v>
      </c>
      <c r="M12104" s="2" t="s">
        <v>48</v>
      </c>
    </row>
    <row r="12105" spans="1:13" ht="14.25" hidden="1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3"/>
      <c r="J12105" s="2" t="s">
        <v>21</v>
      </c>
      <c r="K12105" s="2" t="s">
        <v>22</v>
      </c>
      <c r="L12105" s="2">
        <v>551.59</v>
      </c>
      <c r="M12105" s="2" t="s">
        <v>17</v>
      </c>
    </row>
    <row r="12106" spans="1:13" ht="14.25" hidden="1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3"/>
      <c r="J12106" s="2" t="s">
        <v>31</v>
      </c>
      <c r="K12106" s="2" t="s">
        <v>27</v>
      </c>
      <c r="L12106" s="2">
        <v>568.5</v>
      </c>
      <c r="M12106" s="2" t="s">
        <v>39</v>
      </c>
    </row>
    <row r="12107" spans="1:13" ht="14.25" hidden="1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3"/>
      <c r="J12107" s="2" t="s">
        <v>21</v>
      </c>
      <c r="K12107" s="2" t="s">
        <v>27</v>
      </c>
      <c r="L12107" s="2">
        <v>683.57</v>
      </c>
      <c r="M12107" s="2" t="s">
        <v>23</v>
      </c>
    </row>
    <row r="12108" spans="1:13" ht="14.25" customHeight="1" x14ac:dyDescent="0.3">
      <c r="A12108" s="2" t="s">
        <v>12139</v>
      </c>
      <c r="B12108" s="2" t="s">
        <v>19</v>
      </c>
      <c r="C12108" s="2" t="s">
        <v>20</v>
      </c>
      <c r="D12108" s="8">
        <v>709.18</v>
      </c>
      <c r="E12108" s="11">
        <v>0.01</v>
      </c>
      <c r="F12108" s="18">
        <v>5</v>
      </c>
      <c r="G12108" s="15">
        <v>45323</v>
      </c>
      <c r="H12108" s="3">
        <v>45329</v>
      </c>
      <c r="I12108" s="2">
        <f>DATEDIF(G12108,H12108,"d")</f>
        <v>6</v>
      </c>
      <c r="J12108" s="2" t="s">
        <v>21</v>
      </c>
      <c r="K12108" s="2" t="s">
        <v>27</v>
      </c>
      <c r="L12108" s="2">
        <v>127.8</v>
      </c>
      <c r="M12108" s="2" t="s">
        <v>28</v>
      </c>
    </row>
    <row r="12109" spans="1:13" ht="14.25" hidden="1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3"/>
      <c r="J12109" s="2" t="s">
        <v>21</v>
      </c>
      <c r="K12109" s="2" t="s">
        <v>16</v>
      </c>
      <c r="L12109" s="2">
        <v>301.29000000000002</v>
      </c>
      <c r="M12109" s="2" t="s">
        <v>39</v>
      </c>
    </row>
    <row r="12110" spans="1:13" ht="14.25" hidden="1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3"/>
      <c r="J12110" s="2" t="s">
        <v>31</v>
      </c>
      <c r="K12110" s="2" t="s">
        <v>27</v>
      </c>
      <c r="L12110" s="2">
        <v>212.88</v>
      </c>
      <c r="M12110" s="2" t="s">
        <v>28</v>
      </c>
    </row>
    <row r="12111" spans="1:13" ht="14.25" hidden="1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3"/>
      <c r="J12111" s="2" t="s">
        <v>15</v>
      </c>
      <c r="K12111" s="2" t="s">
        <v>27</v>
      </c>
      <c r="L12111" s="2">
        <v>514.16</v>
      </c>
      <c r="M12111" s="2" t="s">
        <v>23</v>
      </c>
    </row>
    <row r="12112" spans="1:13" ht="14.25" hidden="1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3"/>
      <c r="J12112" s="2" t="s">
        <v>15</v>
      </c>
      <c r="K12112" s="2" t="s">
        <v>27</v>
      </c>
      <c r="L12112" s="2">
        <v>343.65</v>
      </c>
      <c r="M12112" s="2" t="s">
        <v>28</v>
      </c>
    </row>
    <row r="12113" spans="1:13" ht="14.25" customHeight="1" x14ac:dyDescent="0.3">
      <c r="A12113" s="2" t="s">
        <v>12144</v>
      </c>
      <c r="B12113" s="2" t="s">
        <v>19</v>
      </c>
      <c r="C12113" s="2" t="s">
        <v>36</v>
      </c>
      <c r="D12113" s="8">
        <v>4779.1099999999997</v>
      </c>
      <c r="E12113" s="11">
        <v>0.22</v>
      </c>
      <c r="F12113" s="18">
        <v>1</v>
      </c>
      <c r="G12113" s="15">
        <v>45186</v>
      </c>
      <c r="H12113" s="3">
        <v>45191</v>
      </c>
      <c r="I12113" s="2">
        <f>DATEDIF(G12113,H12113,"d")</f>
        <v>5</v>
      </c>
      <c r="J12113" s="2" t="s">
        <v>21</v>
      </c>
      <c r="K12113" s="2" t="s">
        <v>27</v>
      </c>
      <c r="L12113" s="2">
        <v>693.81</v>
      </c>
      <c r="M12113" s="2" t="s">
        <v>28</v>
      </c>
    </row>
    <row r="12114" spans="1:13" ht="14.25" hidden="1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3"/>
      <c r="J12114" s="2" t="s">
        <v>15</v>
      </c>
      <c r="K12114" s="2" t="s">
        <v>27</v>
      </c>
      <c r="L12114" s="2">
        <v>820.59</v>
      </c>
      <c r="M12114" s="2" t="s">
        <v>23</v>
      </c>
    </row>
    <row r="12115" spans="1:13" ht="14.25" hidden="1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3"/>
      <c r="J12115" s="2" t="s">
        <v>15</v>
      </c>
      <c r="K12115" s="2" t="s">
        <v>16</v>
      </c>
      <c r="L12115" s="2">
        <v>668.27</v>
      </c>
      <c r="M12115" s="2" t="s">
        <v>17</v>
      </c>
    </row>
    <row r="12116" spans="1:13" ht="14.25" hidden="1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3"/>
      <c r="J12116" s="2" t="s">
        <v>31</v>
      </c>
      <c r="K12116" s="2" t="s">
        <v>22</v>
      </c>
      <c r="L12116" s="2">
        <v>14.16</v>
      </c>
      <c r="M12116" s="2" t="s">
        <v>39</v>
      </c>
    </row>
    <row r="12117" spans="1:13" ht="14.25" hidden="1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3"/>
      <c r="J12117" s="2" t="s">
        <v>21</v>
      </c>
      <c r="K12117" s="2" t="s">
        <v>22</v>
      </c>
      <c r="L12117" s="2">
        <v>413.11</v>
      </c>
      <c r="M12117" s="2" t="s">
        <v>28</v>
      </c>
    </row>
    <row r="12118" spans="1:13" ht="14.25" hidden="1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3"/>
      <c r="J12118" s="2" t="s">
        <v>21</v>
      </c>
      <c r="K12118" s="2" t="s">
        <v>22</v>
      </c>
      <c r="L12118" s="2">
        <v>370.24</v>
      </c>
      <c r="M12118" s="2" t="s">
        <v>17</v>
      </c>
    </row>
    <row r="12119" spans="1:13" ht="14.25" hidden="1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3"/>
      <c r="J12119" s="2" t="s">
        <v>21</v>
      </c>
      <c r="K12119" s="2" t="s">
        <v>27</v>
      </c>
      <c r="L12119" s="2">
        <v>141.74</v>
      </c>
      <c r="M12119" s="2" t="s">
        <v>23</v>
      </c>
    </row>
    <row r="12120" spans="1:13" ht="14.25" hidden="1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3"/>
      <c r="J12120" s="2" t="s">
        <v>21</v>
      </c>
      <c r="K12120" s="2" t="s">
        <v>16</v>
      </c>
      <c r="L12120" s="2">
        <v>395.3</v>
      </c>
      <c r="M12120" s="2" t="s">
        <v>39</v>
      </c>
    </row>
    <row r="12121" spans="1:13" ht="14.25" customHeight="1" x14ac:dyDescent="0.3">
      <c r="A12121" s="2" t="s">
        <v>12152</v>
      </c>
      <c r="B12121" s="2" t="s">
        <v>19</v>
      </c>
      <c r="C12121" s="2" t="s">
        <v>26</v>
      </c>
      <c r="D12121" s="8">
        <v>1039.45</v>
      </c>
      <c r="E12121" s="11">
        <v>0.11</v>
      </c>
      <c r="F12121" s="18">
        <v>4</v>
      </c>
      <c r="G12121" s="15">
        <v>45519</v>
      </c>
      <c r="H12121" s="3">
        <v>45522</v>
      </c>
      <c r="I12121" s="2">
        <f>DATEDIF(G12121,H12121,"d")</f>
        <v>3</v>
      </c>
      <c r="J12121" s="2" t="s">
        <v>15</v>
      </c>
      <c r="K12121" s="2" t="s">
        <v>22</v>
      </c>
      <c r="L12121" s="2">
        <v>233.92</v>
      </c>
      <c r="M12121" s="2" t="s">
        <v>39</v>
      </c>
    </row>
    <row r="12122" spans="1:13" ht="14.25" hidden="1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3"/>
      <c r="J12122" s="2" t="s">
        <v>15</v>
      </c>
      <c r="K12122" s="2" t="s">
        <v>16</v>
      </c>
      <c r="L12122" s="2">
        <v>454.83</v>
      </c>
      <c r="M12122" s="2" t="s">
        <v>23</v>
      </c>
    </row>
    <row r="12123" spans="1:13" ht="14.25" hidden="1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3"/>
      <c r="J12123" s="2" t="s">
        <v>15</v>
      </c>
      <c r="K12123" s="2" t="s">
        <v>27</v>
      </c>
      <c r="L12123" s="2">
        <v>30.36</v>
      </c>
      <c r="M12123" s="2" t="s">
        <v>17</v>
      </c>
    </row>
    <row r="12124" spans="1:13" ht="14.25" hidden="1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3"/>
      <c r="J12124" s="2" t="s">
        <v>21</v>
      </c>
      <c r="K12124" s="2" t="s">
        <v>27</v>
      </c>
      <c r="L12124" s="2">
        <v>196.97</v>
      </c>
      <c r="M12124" s="2" t="s">
        <v>34</v>
      </c>
    </row>
    <row r="12125" spans="1:13" ht="14.25" customHeight="1" x14ac:dyDescent="0.3">
      <c r="A12125" s="2" t="s">
        <v>12156</v>
      </c>
      <c r="B12125" s="2" t="s">
        <v>19</v>
      </c>
      <c r="C12125" s="2" t="s">
        <v>14</v>
      </c>
      <c r="D12125" s="8">
        <v>2328.31</v>
      </c>
      <c r="E12125" s="11">
        <v>0.24</v>
      </c>
      <c r="F12125" s="18">
        <v>5</v>
      </c>
      <c r="G12125" s="15">
        <v>45136</v>
      </c>
      <c r="H12125" s="3">
        <v>45140</v>
      </c>
      <c r="I12125" s="2">
        <f>DATEDIF(G12125,H12125,"d")</f>
        <v>4</v>
      </c>
      <c r="J12125" s="2" t="s">
        <v>31</v>
      </c>
      <c r="K12125" s="2" t="s">
        <v>16</v>
      </c>
      <c r="L12125" s="2">
        <v>161.02000000000001</v>
      </c>
      <c r="M12125" s="2" t="s">
        <v>17</v>
      </c>
    </row>
    <row r="12126" spans="1:13" ht="14.25" hidden="1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3"/>
      <c r="J12126" s="2" t="s">
        <v>15</v>
      </c>
      <c r="K12126" s="2" t="s">
        <v>27</v>
      </c>
      <c r="L12126" s="2">
        <v>940.28</v>
      </c>
      <c r="M12126" s="2" t="s">
        <v>17</v>
      </c>
    </row>
    <row r="12127" spans="1:13" ht="14.25" hidden="1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3"/>
      <c r="J12127" s="2" t="s">
        <v>21</v>
      </c>
      <c r="K12127" s="2" t="s">
        <v>22</v>
      </c>
      <c r="L12127" s="2">
        <v>316.91000000000003</v>
      </c>
      <c r="M12127" s="2" t="s">
        <v>48</v>
      </c>
    </row>
    <row r="12128" spans="1:13" ht="14.25" hidden="1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3"/>
      <c r="J12128" s="2" t="s">
        <v>21</v>
      </c>
      <c r="K12128" s="2" t="s">
        <v>16</v>
      </c>
      <c r="L12128" s="2">
        <v>549.53</v>
      </c>
      <c r="M12128" s="2" t="s">
        <v>28</v>
      </c>
    </row>
    <row r="12129" spans="1:13" ht="14.25" hidden="1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3"/>
      <c r="J12129" s="2" t="s">
        <v>21</v>
      </c>
      <c r="K12129" s="2" t="s">
        <v>22</v>
      </c>
      <c r="L12129" s="2">
        <v>205.57</v>
      </c>
      <c r="M12129" s="2" t="s">
        <v>28</v>
      </c>
    </row>
    <row r="12130" spans="1:13" ht="14.25" hidden="1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3"/>
      <c r="J12130" s="2" t="s">
        <v>15</v>
      </c>
      <c r="K12130" s="2" t="s">
        <v>22</v>
      </c>
      <c r="L12130" s="2">
        <v>363.86</v>
      </c>
      <c r="M12130" s="2" t="s">
        <v>17</v>
      </c>
    </row>
    <row r="12131" spans="1:13" ht="14.25" hidden="1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3"/>
      <c r="J12131" s="2" t="s">
        <v>21</v>
      </c>
      <c r="K12131" s="2" t="s">
        <v>27</v>
      </c>
      <c r="L12131" s="2">
        <v>146.11000000000001</v>
      </c>
      <c r="M12131" s="2" t="s">
        <v>28</v>
      </c>
    </row>
    <row r="12132" spans="1:13" ht="14.25" hidden="1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3"/>
      <c r="J12132" s="2" t="s">
        <v>31</v>
      </c>
      <c r="K12132" s="2" t="s">
        <v>22</v>
      </c>
      <c r="L12132" s="2">
        <v>192.55</v>
      </c>
      <c r="M12132" s="2" t="s">
        <v>17</v>
      </c>
    </row>
    <row r="12133" spans="1:13" ht="14.25" customHeight="1" x14ac:dyDescent="0.3">
      <c r="A12133" s="2" t="s">
        <v>12164</v>
      </c>
      <c r="B12133" s="2" t="s">
        <v>19</v>
      </c>
      <c r="C12133" s="2" t="s">
        <v>14</v>
      </c>
      <c r="D12133" s="8">
        <v>3977.37</v>
      </c>
      <c r="E12133" s="11">
        <v>0.12</v>
      </c>
      <c r="F12133" s="18">
        <v>5</v>
      </c>
      <c r="G12133" s="15">
        <v>45519</v>
      </c>
      <c r="H12133" s="3">
        <v>45521</v>
      </c>
      <c r="I12133" s="2">
        <f>DATEDIF(G12133,H12133,"d")</f>
        <v>2</v>
      </c>
      <c r="J12133" s="2" t="s">
        <v>15</v>
      </c>
      <c r="K12133" s="2" t="s">
        <v>22</v>
      </c>
      <c r="L12133" s="2">
        <v>1123.05</v>
      </c>
      <c r="M12133" s="2" t="s">
        <v>23</v>
      </c>
    </row>
    <row r="12134" spans="1:13" ht="14.25" hidden="1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3"/>
      <c r="J12134" s="2" t="s">
        <v>15</v>
      </c>
      <c r="K12134" s="2" t="s">
        <v>27</v>
      </c>
      <c r="L12134" s="2">
        <v>526.80999999999995</v>
      </c>
      <c r="M12134" s="2" t="s">
        <v>17</v>
      </c>
    </row>
    <row r="12135" spans="1:13" ht="14.25" hidden="1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3"/>
      <c r="J12135" s="2" t="s">
        <v>21</v>
      </c>
      <c r="K12135" s="2" t="s">
        <v>16</v>
      </c>
      <c r="L12135" s="2">
        <v>151.52000000000001</v>
      </c>
      <c r="M12135" s="2" t="s">
        <v>39</v>
      </c>
    </row>
    <row r="12136" spans="1:13" ht="14.25" customHeight="1" x14ac:dyDescent="0.3">
      <c r="A12136" s="2" t="s">
        <v>12167</v>
      </c>
      <c r="B12136" s="2" t="s">
        <v>19</v>
      </c>
      <c r="C12136" s="2" t="s">
        <v>26</v>
      </c>
      <c r="D12136" s="8">
        <v>3368.76</v>
      </c>
      <c r="E12136" s="11">
        <v>0.41</v>
      </c>
      <c r="F12136" s="18">
        <v>4</v>
      </c>
      <c r="G12136" s="15">
        <v>45251</v>
      </c>
      <c r="H12136" s="3">
        <v>45254</v>
      </c>
      <c r="I12136" s="2">
        <f>DATEDIF(G12136,H12136,"d")</f>
        <v>3</v>
      </c>
      <c r="J12136" s="2" t="s">
        <v>15</v>
      </c>
      <c r="K12136" s="2" t="s">
        <v>27</v>
      </c>
      <c r="L12136" s="2">
        <v>168.93</v>
      </c>
      <c r="M12136" s="2" t="s">
        <v>34</v>
      </c>
    </row>
    <row r="12137" spans="1:13" ht="14.25" hidden="1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3"/>
      <c r="J12137" s="2" t="s">
        <v>21</v>
      </c>
      <c r="K12137" s="2" t="s">
        <v>22</v>
      </c>
      <c r="L12137" s="2">
        <v>708.1</v>
      </c>
      <c r="M12137" s="2" t="s">
        <v>39</v>
      </c>
    </row>
    <row r="12138" spans="1:13" ht="14.25" customHeight="1" x14ac:dyDescent="0.3">
      <c r="A12138" s="2" t="s">
        <v>12169</v>
      </c>
      <c r="B12138" s="2" t="s">
        <v>19</v>
      </c>
      <c r="C12138" s="2" t="s">
        <v>36</v>
      </c>
      <c r="D12138" s="8">
        <v>320.27999999999997</v>
      </c>
      <c r="E12138" s="11">
        <v>0.41</v>
      </c>
      <c r="F12138" s="18">
        <v>4</v>
      </c>
      <c r="G12138" s="15">
        <v>45176</v>
      </c>
      <c r="H12138" s="3">
        <v>45180</v>
      </c>
      <c r="I12138" s="2">
        <f>DATEDIF(G12138,H12138,"d")</f>
        <v>4</v>
      </c>
      <c r="J12138" s="2" t="s">
        <v>21</v>
      </c>
      <c r="K12138" s="2" t="s">
        <v>27</v>
      </c>
      <c r="L12138" s="2">
        <v>20.73</v>
      </c>
      <c r="M12138" s="2" t="s">
        <v>23</v>
      </c>
    </row>
    <row r="12139" spans="1:13" ht="14.25" hidden="1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3"/>
      <c r="J12139" s="2" t="s">
        <v>21</v>
      </c>
      <c r="K12139" s="2" t="s">
        <v>16</v>
      </c>
      <c r="L12139" s="2">
        <v>304.87</v>
      </c>
      <c r="M12139" s="2" t="s">
        <v>34</v>
      </c>
    </row>
    <row r="12140" spans="1:13" ht="14.25" hidden="1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3"/>
      <c r="J12140" s="2" t="s">
        <v>15</v>
      </c>
      <c r="K12140" s="2" t="s">
        <v>22</v>
      </c>
      <c r="L12140" s="2">
        <v>312.57</v>
      </c>
      <c r="M12140" s="2" t="s">
        <v>17</v>
      </c>
    </row>
    <row r="12141" spans="1:13" ht="14.25" customHeight="1" x14ac:dyDescent="0.3">
      <c r="A12141" s="2" t="s">
        <v>12172</v>
      </c>
      <c r="B12141" s="2" t="s">
        <v>19</v>
      </c>
      <c r="C12141" s="2" t="s">
        <v>26</v>
      </c>
      <c r="D12141" s="8">
        <v>2555.0500000000002</v>
      </c>
      <c r="E12141" s="11">
        <v>0.3</v>
      </c>
      <c r="F12141" s="18">
        <v>4</v>
      </c>
      <c r="G12141" s="15">
        <v>45209</v>
      </c>
      <c r="H12141" s="3">
        <v>45216</v>
      </c>
      <c r="I12141" s="2">
        <f>DATEDIF(G12141,H12141,"d")</f>
        <v>7</v>
      </c>
      <c r="J12141" s="2" t="s">
        <v>21</v>
      </c>
      <c r="K12141" s="2" t="s">
        <v>27</v>
      </c>
      <c r="L12141" s="2">
        <v>563.41</v>
      </c>
      <c r="M12141" s="2" t="s">
        <v>17</v>
      </c>
    </row>
    <row r="12142" spans="1:13" ht="14.25" hidden="1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3"/>
      <c r="J12142" s="2" t="s">
        <v>31</v>
      </c>
      <c r="K12142" s="2" t="s">
        <v>27</v>
      </c>
      <c r="L12142" s="2">
        <v>342.9</v>
      </c>
      <c r="M12142" s="2" t="s">
        <v>28</v>
      </c>
    </row>
    <row r="12143" spans="1:13" ht="14.25" hidden="1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3"/>
      <c r="J12143" s="2" t="s">
        <v>21</v>
      </c>
      <c r="K12143" s="2" t="s">
        <v>27</v>
      </c>
      <c r="L12143" s="2">
        <v>418.81</v>
      </c>
      <c r="M12143" s="2" t="s">
        <v>28</v>
      </c>
    </row>
    <row r="12144" spans="1:13" ht="14.25" hidden="1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3"/>
      <c r="J12144" s="2" t="s">
        <v>21</v>
      </c>
      <c r="K12144" s="2" t="s">
        <v>27</v>
      </c>
      <c r="L12144" s="2">
        <v>743.13</v>
      </c>
      <c r="M12144" s="2" t="s">
        <v>39</v>
      </c>
    </row>
    <row r="12145" spans="1:13" ht="14.25" customHeight="1" x14ac:dyDescent="0.3">
      <c r="A12145" s="2" t="s">
        <v>12176</v>
      </c>
      <c r="B12145" s="2" t="s">
        <v>19</v>
      </c>
      <c r="C12145" s="2" t="s">
        <v>33</v>
      </c>
      <c r="D12145" s="8">
        <v>3006.12</v>
      </c>
      <c r="E12145" s="11">
        <v>0.3</v>
      </c>
      <c r="F12145" s="18">
        <v>8</v>
      </c>
      <c r="G12145" s="15">
        <v>45552</v>
      </c>
      <c r="H12145" s="3">
        <v>45558</v>
      </c>
      <c r="I12145" s="2">
        <f>DATEDIF(G12145,H12145,"d")</f>
        <v>6</v>
      </c>
      <c r="J12145" s="2" t="s">
        <v>15</v>
      </c>
      <c r="K12145" s="2" t="s">
        <v>27</v>
      </c>
      <c r="L12145" s="2">
        <v>191.32</v>
      </c>
      <c r="M12145" s="2" t="s">
        <v>17</v>
      </c>
    </row>
    <row r="12146" spans="1:13" ht="14.25" hidden="1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3"/>
      <c r="J12146" s="2" t="s">
        <v>21</v>
      </c>
      <c r="K12146" s="2" t="s">
        <v>16</v>
      </c>
      <c r="L12146" s="2">
        <v>452.48</v>
      </c>
      <c r="M12146" s="2" t="s">
        <v>39</v>
      </c>
    </row>
    <row r="12147" spans="1:13" ht="14.25" hidden="1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3"/>
      <c r="J12147" s="2" t="s">
        <v>15</v>
      </c>
      <c r="K12147" s="2" t="s">
        <v>27</v>
      </c>
      <c r="L12147" s="2">
        <v>40.590000000000003</v>
      </c>
      <c r="M12147" s="2" t="s">
        <v>23</v>
      </c>
    </row>
    <row r="12148" spans="1:13" ht="14.25" hidden="1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3"/>
      <c r="J12148" s="2" t="s">
        <v>15</v>
      </c>
      <c r="K12148" s="2" t="s">
        <v>27</v>
      </c>
      <c r="L12148" s="2">
        <v>180.54</v>
      </c>
      <c r="M12148" s="2" t="s">
        <v>34</v>
      </c>
    </row>
    <row r="12149" spans="1:13" ht="14.25" hidden="1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3"/>
      <c r="J12149" s="2" t="s">
        <v>15</v>
      </c>
      <c r="K12149" s="2" t="s">
        <v>27</v>
      </c>
      <c r="L12149" s="2">
        <v>29.08</v>
      </c>
      <c r="M12149" s="2" t="s">
        <v>17</v>
      </c>
    </row>
    <row r="12150" spans="1:13" ht="14.25" hidden="1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3"/>
      <c r="J12150" s="2" t="s">
        <v>31</v>
      </c>
      <c r="K12150" s="2" t="s">
        <v>16</v>
      </c>
      <c r="L12150" s="2">
        <v>231.17</v>
      </c>
      <c r="M12150" s="2" t="s">
        <v>28</v>
      </c>
    </row>
    <row r="12151" spans="1:13" ht="14.25" hidden="1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3"/>
      <c r="J12151" s="2" t="s">
        <v>31</v>
      </c>
      <c r="K12151" s="2" t="s">
        <v>22</v>
      </c>
      <c r="L12151" s="2">
        <v>106.56</v>
      </c>
      <c r="M12151" s="2" t="s">
        <v>48</v>
      </c>
    </row>
    <row r="12152" spans="1:13" ht="14.25" customHeight="1" x14ac:dyDescent="0.3">
      <c r="A12152" s="2" t="s">
        <v>12183</v>
      </c>
      <c r="B12152" s="2" t="s">
        <v>19</v>
      </c>
      <c r="C12152" s="2" t="s">
        <v>26</v>
      </c>
      <c r="D12152" s="8">
        <v>2003.81</v>
      </c>
      <c r="E12152" s="11">
        <v>0.37</v>
      </c>
      <c r="F12152" s="18">
        <v>8</v>
      </c>
      <c r="G12152" s="15">
        <v>45073</v>
      </c>
      <c r="H12152" s="3">
        <v>45074</v>
      </c>
      <c r="I12152" s="2">
        <f>DATEDIF(G12152,H12152,"d")</f>
        <v>1</v>
      </c>
      <c r="J12152" s="2" t="s">
        <v>31</v>
      </c>
      <c r="K12152" s="2" t="s">
        <v>16</v>
      </c>
      <c r="L12152" s="2">
        <v>192.91</v>
      </c>
      <c r="M12152" s="2" t="s">
        <v>17</v>
      </c>
    </row>
    <row r="12153" spans="1:13" ht="14.25" hidden="1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3"/>
      <c r="J12153" s="2" t="s">
        <v>31</v>
      </c>
      <c r="K12153" s="2" t="s">
        <v>22</v>
      </c>
      <c r="L12153" s="2">
        <v>344.08</v>
      </c>
      <c r="M12153" s="2" t="s">
        <v>39</v>
      </c>
    </row>
    <row r="12154" spans="1:13" ht="14.25" customHeight="1" x14ac:dyDescent="0.3">
      <c r="A12154" s="2" t="s">
        <v>12185</v>
      </c>
      <c r="B12154" s="2" t="s">
        <v>19</v>
      </c>
      <c r="C12154" s="2" t="s">
        <v>26</v>
      </c>
      <c r="D12154" s="8">
        <v>3550.66</v>
      </c>
      <c r="E12154" s="11">
        <v>0.02</v>
      </c>
      <c r="F12154" s="18">
        <v>6</v>
      </c>
      <c r="G12154" s="15">
        <v>45162</v>
      </c>
      <c r="H12154" s="3">
        <v>45165</v>
      </c>
      <c r="I12154" s="2">
        <f>DATEDIF(G12154,H12154,"d")</f>
        <v>3</v>
      </c>
      <c r="J12154" s="2" t="s">
        <v>15</v>
      </c>
      <c r="K12154" s="2" t="s">
        <v>22</v>
      </c>
      <c r="L12154" s="2">
        <v>911.11</v>
      </c>
      <c r="M12154" s="2" t="s">
        <v>23</v>
      </c>
    </row>
    <row r="12155" spans="1:13" ht="14.25" hidden="1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3"/>
      <c r="J12155" s="2" t="s">
        <v>31</v>
      </c>
      <c r="K12155" s="2" t="s">
        <v>16</v>
      </c>
      <c r="L12155" s="2">
        <v>223.4</v>
      </c>
      <c r="M12155" s="2" t="s">
        <v>28</v>
      </c>
    </row>
    <row r="12156" spans="1:13" ht="14.25" hidden="1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3"/>
      <c r="J12156" s="2" t="s">
        <v>15</v>
      </c>
      <c r="K12156" s="2" t="s">
        <v>27</v>
      </c>
      <c r="L12156" s="2">
        <v>302.99</v>
      </c>
      <c r="M12156" s="2" t="s">
        <v>34</v>
      </c>
    </row>
    <row r="12157" spans="1:13" ht="14.25" customHeight="1" x14ac:dyDescent="0.3">
      <c r="A12157" s="2" t="s">
        <v>12188</v>
      </c>
      <c r="B12157" s="2" t="s">
        <v>19</v>
      </c>
      <c r="C12157" s="2" t="s">
        <v>33</v>
      </c>
      <c r="D12157" s="8">
        <v>2333.2800000000002</v>
      </c>
      <c r="E12157" s="11">
        <v>0.14000000000000001</v>
      </c>
      <c r="F12157" s="18">
        <v>4</v>
      </c>
      <c r="G12157" s="15">
        <v>45550</v>
      </c>
      <c r="H12157" s="3">
        <v>45556</v>
      </c>
      <c r="I12157" s="2">
        <f t="shared" ref="I12157:I12158" si="538">DATEDIF(G12157,H12157,"d")</f>
        <v>6</v>
      </c>
      <c r="J12157" s="2" t="s">
        <v>31</v>
      </c>
      <c r="K12157" s="2" t="s">
        <v>16</v>
      </c>
      <c r="L12157" s="2">
        <v>299.04000000000002</v>
      </c>
      <c r="M12157" s="2" t="s">
        <v>34</v>
      </c>
    </row>
    <row r="12158" spans="1:13" ht="14.25" customHeight="1" x14ac:dyDescent="0.3">
      <c r="A12158" s="2" t="s">
        <v>12189</v>
      </c>
      <c r="B12158" s="2" t="s">
        <v>19</v>
      </c>
      <c r="C12158" s="2" t="s">
        <v>20</v>
      </c>
      <c r="D12158" s="8">
        <v>4025.18</v>
      </c>
      <c r="E12158" s="11">
        <v>0.28999999999999998</v>
      </c>
      <c r="F12158" s="18">
        <v>2</v>
      </c>
      <c r="G12158" s="15">
        <v>45639</v>
      </c>
      <c r="H12158" s="3">
        <v>45640</v>
      </c>
      <c r="I12158" s="2">
        <f t="shared" si="538"/>
        <v>1</v>
      </c>
      <c r="J12158" s="2" t="s">
        <v>31</v>
      </c>
      <c r="K12158" s="2" t="s">
        <v>27</v>
      </c>
      <c r="L12158" s="2">
        <v>401.8</v>
      </c>
      <c r="M12158" s="2" t="s">
        <v>34</v>
      </c>
    </row>
    <row r="12159" spans="1:13" ht="14.25" hidden="1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3"/>
      <c r="J12159" s="2" t="s">
        <v>31</v>
      </c>
      <c r="K12159" s="2" t="s">
        <v>22</v>
      </c>
      <c r="L12159" s="2">
        <v>214.59</v>
      </c>
      <c r="M12159" s="2" t="s">
        <v>28</v>
      </c>
    </row>
    <row r="12160" spans="1:13" ht="14.25" customHeight="1" x14ac:dyDescent="0.3">
      <c r="A12160" s="2" t="s">
        <v>12191</v>
      </c>
      <c r="B12160" s="2" t="s">
        <v>19</v>
      </c>
      <c r="C12160" s="2" t="s">
        <v>14</v>
      </c>
      <c r="D12160" s="8">
        <v>4332.99</v>
      </c>
      <c r="E12160" s="11">
        <v>0.01</v>
      </c>
      <c r="F12160" s="18">
        <v>9</v>
      </c>
      <c r="G12160" s="15">
        <v>45259</v>
      </c>
      <c r="H12160" s="3">
        <v>45263</v>
      </c>
      <c r="I12160" s="2">
        <f>DATEDIF(G12160,H12160,"d")</f>
        <v>4</v>
      </c>
      <c r="J12160" s="2" t="s">
        <v>21</v>
      </c>
      <c r="K12160" s="2" t="s">
        <v>22</v>
      </c>
      <c r="L12160" s="2">
        <v>821.7</v>
      </c>
      <c r="M12160" s="2" t="s">
        <v>23</v>
      </c>
    </row>
    <row r="12161" spans="1:13" ht="14.25" hidden="1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3"/>
      <c r="J12161" s="2" t="s">
        <v>21</v>
      </c>
      <c r="K12161" s="2" t="s">
        <v>22</v>
      </c>
      <c r="L12161" s="2">
        <v>18.29</v>
      </c>
      <c r="M12161" s="2" t="s">
        <v>39</v>
      </c>
    </row>
    <row r="12162" spans="1:13" ht="14.25" hidden="1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3"/>
      <c r="J12162" s="2" t="s">
        <v>21</v>
      </c>
      <c r="K12162" s="2" t="s">
        <v>27</v>
      </c>
      <c r="L12162" s="2">
        <v>669.68</v>
      </c>
      <c r="M12162" s="2" t="s">
        <v>23</v>
      </c>
    </row>
    <row r="12163" spans="1:13" ht="14.25" hidden="1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3"/>
      <c r="J12163" s="2" t="s">
        <v>15</v>
      </c>
      <c r="K12163" s="2" t="s">
        <v>22</v>
      </c>
      <c r="L12163" s="2">
        <v>13.88</v>
      </c>
      <c r="M12163" s="2" t="s">
        <v>17</v>
      </c>
    </row>
    <row r="12164" spans="1:13" ht="14.25" hidden="1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3"/>
      <c r="J12164" s="2" t="s">
        <v>31</v>
      </c>
      <c r="K12164" s="2" t="s">
        <v>22</v>
      </c>
      <c r="L12164" s="2">
        <v>216.22</v>
      </c>
      <c r="M12164" s="2" t="s">
        <v>28</v>
      </c>
    </row>
    <row r="12165" spans="1:13" ht="14.25" hidden="1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3"/>
      <c r="J12165" s="2" t="s">
        <v>21</v>
      </c>
      <c r="K12165" s="2" t="s">
        <v>22</v>
      </c>
      <c r="L12165" s="2">
        <v>239.93</v>
      </c>
      <c r="M12165" s="2" t="s">
        <v>48</v>
      </c>
    </row>
    <row r="12166" spans="1:13" ht="14.25" customHeight="1" x14ac:dyDescent="0.3">
      <c r="A12166" s="2" t="s">
        <v>12197</v>
      </c>
      <c r="B12166" s="2" t="s">
        <v>19</v>
      </c>
      <c r="C12166" s="2" t="s">
        <v>33</v>
      </c>
      <c r="D12166" s="8">
        <v>1961.91</v>
      </c>
      <c r="E12166" s="11">
        <v>0.05</v>
      </c>
      <c r="F12166" s="18">
        <v>3</v>
      </c>
      <c r="G12166" s="15">
        <v>45212</v>
      </c>
      <c r="H12166" s="3">
        <v>45213</v>
      </c>
      <c r="I12166" s="2">
        <f t="shared" ref="I12166:I12167" si="539">DATEDIF(G12166,H12166,"d")</f>
        <v>1</v>
      </c>
      <c r="J12166" s="2" t="s">
        <v>15</v>
      </c>
      <c r="K12166" s="2" t="s">
        <v>22</v>
      </c>
      <c r="L12166" s="2">
        <v>529.28</v>
      </c>
      <c r="M12166" s="2" t="s">
        <v>17</v>
      </c>
    </row>
    <row r="12167" spans="1:13" ht="14.25" customHeight="1" x14ac:dyDescent="0.3">
      <c r="A12167" s="2" t="s">
        <v>12198</v>
      </c>
      <c r="B12167" s="2" t="s">
        <v>19</v>
      </c>
      <c r="C12167" s="2" t="s">
        <v>20</v>
      </c>
      <c r="D12167" s="8">
        <v>1964.14</v>
      </c>
      <c r="E12167" s="11">
        <v>0.13</v>
      </c>
      <c r="F12167" s="18">
        <v>4</v>
      </c>
      <c r="G12167" s="15">
        <v>45004</v>
      </c>
      <c r="H12167" s="3">
        <v>45011</v>
      </c>
      <c r="I12167" s="2">
        <f t="shared" si="539"/>
        <v>7</v>
      </c>
      <c r="J12167" s="2" t="s">
        <v>21</v>
      </c>
      <c r="K12167" s="2" t="s">
        <v>27</v>
      </c>
      <c r="L12167" s="2">
        <v>447.85</v>
      </c>
      <c r="M12167" s="2" t="s">
        <v>28</v>
      </c>
    </row>
    <row r="12168" spans="1:13" ht="14.25" hidden="1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3"/>
      <c r="J12168" s="2" t="s">
        <v>15</v>
      </c>
      <c r="K12168" s="2" t="s">
        <v>22</v>
      </c>
      <c r="L12168" s="2">
        <v>446.49</v>
      </c>
      <c r="M12168" s="2" t="s">
        <v>23</v>
      </c>
    </row>
    <row r="12169" spans="1:13" ht="14.25" customHeight="1" x14ac:dyDescent="0.3">
      <c r="A12169" s="2" t="s">
        <v>12200</v>
      </c>
      <c r="B12169" s="2" t="s">
        <v>19</v>
      </c>
      <c r="C12169" s="2" t="s">
        <v>26</v>
      </c>
      <c r="D12169" s="8">
        <v>600.25</v>
      </c>
      <c r="E12169" s="11">
        <v>0.34</v>
      </c>
      <c r="F12169" s="18">
        <v>9</v>
      </c>
      <c r="G12169" s="15">
        <v>45471</v>
      </c>
      <c r="H12169" s="3">
        <v>45472</v>
      </c>
      <c r="I12169" s="2">
        <f>DATEDIF(G12169,H12169,"d")</f>
        <v>1</v>
      </c>
      <c r="J12169" s="2" t="s">
        <v>15</v>
      </c>
      <c r="K12169" s="2" t="s">
        <v>27</v>
      </c>
      <c r="L12169" s="2">
        <v>93.61</v>
      </c>
      <c r="M12169" s="2" t="s">
        <v>17</v>
      </c>
    </row>
    <row r="12170" spans="1:13" ht="14.25" hidden="1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3"/>
      <c r="J12170" s="2" t="s">
        <v>21</v>
      </c>
      <c r="K12170" s="2" t="s">
        <v>27</v>
      </c>
      <c r="L12170" s="2">
        <v>349.91</v>
      </c>
      <c r="M12170" s="2" t="s">
        <v>39</v>
      </c>
    </row>
    <row r="12171" spans="1:13" ht="14.25" hidden="1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3"/>
      <c r="J12171" s="2" t="s">
        <v>15</v>
      </c>
      <c r="K12171" s="2" t="s">
        <v>27</v>
      </c>
      <c r="L12171" s="2">
        <v>452.96</v>
      </c>
      <c r="M12171" s="2" t="s">
        <v>23</v>
      </c>
    </row>
    <row r="12172" spans="1:13" ht="14.25" customHeight="1" x14ac:dyDescent="0.3">
      <c r="A12172" s="2" t="s">
        <v>12203</v>
      </c>
      <c r="B12172" s="2" t="s">
        <v>19</v>
      </c>
      <c r="C12172" s="2" t="s">
        <v>36</v>
      </c>
      <c r="D12172" s="8">
        <v>209.68</v>
      </c>
      <c r="E12172" s="11">
        <v>0.06</v>
      </c>
      <c r="F12172" s="18">
        <v>7</v>
      </c>
      <c r="G12172" s="15">
        <v>45091</v>
      </c>
      <c r="H12172" s="3">
        <v>45092</v>
      </c>
      <c r="I12172" s="2">
        <f>DATEDIF(G12172,H12172,"d")</f>
        <v>1</v>
      </c>
      <c r="J12172" s="2" t="s">
        <v>21</v>
      </c>
      <c r="K12172" s="2" t="s">
        <v>16</v>
      </c>
      <c r="L12172" s="2">
        <v>56.45</v>
      </c>
      <c r="M12172" s="2" t="s">
        <v>48</v>
      </c>
    </row>
    <row r="12173" spans="1:13" ht="14.25" hidden="1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3"/>
      <c r="J12173" s="2" t="s">
        <v>31</v>
      </c>
      <c r="K12173" s="2" t="s">
        <v>16</v>
      </c>
      <c r="L12173" s="2">
        <v>425.75</v>
      </c>
      <c r="M12173" s="2" t="s">
        <v>23</v>
      </c>
    </row>
    <row r="12174" spans="1:13" ht="14.25" customHeight="1" x14ac:dyDescent="0.3">
      <c r="A12174" s="2" t="s">
        <v>12205</v>
      </c>
      <c r="B12174" s="2" t="s">
        <v>19</v>
      </c>
      <c r="C12174" s="2" t="s">
        <v>36</v>
      </c>
      <c r="D12174" s="8">
        <v>190.18</v>
      </c>
      <c r="E12174" s="11">
        <v>0.42</v>
      </c>
      <c r="F12174" s="18">
        <v>9</v>
      </c>
      <c r="G12174" s="15">
        <v>44934</v>
      </c>
      <c r="H12174" s="3">
        <v>44941</v>
      </c>
      <c r="I12174" s="2">
        <f>DATEDIF(G12174,H12174,"d")</f>
        <v>7</v>
      </c>
      <c r="J12174" s="2" t="s">
        <v>31</v>
      </c>
      <c r="K12174" s="2" t="s">
        <v>22</v>
      </c>
      <c r="L12174" s="2">
        <v>42.64</v>
      </c>
      <c r="M12174" s="2" t="s">
        <v>17</v>
      </c>
    </row>
    <row r="12175" spans="1:13" ht="14.25" hidden="1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3"/>
      <c r="J12175" s="2" t="s">
        <v>15</v>
      </c>
      <c r="K12175" s="2" t="s">
        <v>22</v>
      </c>
      <c r="L12175" s="2">
        <v>582.02</v>
      </c>
      <c r="M12175" s="2" t="s">
        <v>48</v>
      </c>
    </row>
    <row r="12176" spans="1:13" ht="14.25" hidden="1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3"/>
      <c r="J12176" s="2" t="s">
        <v>21</v>
      </c>
      <c r="K12176" s="2" t="s">
        <v>16</v>
      </c>
      <c r="L12176" s="2">
        <v>551.52</v>
      </c>
      <c r="M12176" s="2" t="s">
        <v>39</v>
      </c>
    </row>
    <row r="12177" spans="1:13" ht="14.25" hidden="1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3"/>
      <c r="J12177" s="2" t="s">
        <v>31</v>
      </c>
      <c r="K12177" s="2" t="s">
        <v>27</v>
      </c>
      <c r="L12177" s="2">
        <v>1406.43</v>
      </c>
      <c r="M12177" s="2" t="s">
        <v>17</v>
      </c>
    </row>
    <row r="12178" spans="1:13" ht="14.25" customHeight="1" x14ac:dyDescent="0.3">
      <c r="A12178" s="2" t="s">
        <v>12209</v>
      </c>
      <c r="B12178" s="2" t="s">
        <v>19</v>
      </c>
      <c r="C12178" s="2" t="s">
        <v>20</v>
      </c>
      <c r="D12178" s="8">
        <v>2349.69</v>
      </c>
      <c r="E12178" s="11">
        <v>0.09</v>
      </c>
      <c r="F12178" s="18">
        <v>7</v>
      </c>
      <c r="G12178" s="15">
        <v>45552</v>
      </c>
      <c r="H12178" s="3">
        <v>45556</v>
      </c>
      <c r="I12178" s="2">
        <f>DATEDIF(G12178,H12178,"d")</f>
        <v>4</v>
      </c>
      <c r="J12178" s="2" t="s">
        <v>15</v>
      </c>
      <c r="K12178" s="2" t="s">
        <v>27</v>
      </c>
      <c r="L12178" s="2">
        <v>636.53</v>
      </c>
      <c r="M12178" s="2" t="s">
        <v>48</v>
      </c>
    </row>
    <row r="12179" spans="1:13" ht="14.25" hidden="1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3"/>
      <c r="J12179" s="2" t="s">
        <v>31</v>
      </c>
      <c r="K12179" s="2" t="s">
        <v>22</v>
      </c>
      <c r="L12179" s="2">
        <v>463.36</v>
      </c>
      <c r="M12179" s="2" t="s">
        <v>23</v>
      </c>
    </row>
    <row r="12180" spans="1:13" ht="14.25" hidden="1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3"/>
      <c r="J12180" s="2" t="s">
        <v>21</v>
      </c>
      <c r="K12180" s="2" t="s">
        <v>27</v>
      </c>
      <c r="L12180" s="2">
        <v>106.99</v>
      </c>
      <c r="M12180" s="2" t="s">
        <v>34</v>
      </c>
    </row>
    <row r="12181" spans="1:13" ht="14.25" hidden="1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3"/>
      <c r="J12181" s="2" t="s">
        <v>15</v>
      </c>
      <c r="K12181" s="2" t="s">
        <v>27</v>
      </c>
      <c r="L12181" s="2">
        <v>494.39</v>
      </c>
      <c r="M12181" s="2" t="s">
        <v>17</v>
      </c>
    </row>
    <row r="12182" spans="1:13" ht="14.25" hidden="1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3"/>
      <c r="J12182" s="2" t="s">
        <v>15</v>
      </c>
      <c r="K12182" s="2" t="s">
        <v>22</v>
      </c>
      <c r="L12182" s="2">
        <v>407.38</v>
      </c>
      <c r="M12182" s="2" t="s">
        <v>48</v>
      </c>
    </row>
    <row r="12183" spans="1:13" ht="14.25" customHeight="1" x14ac:dyDescent="0.3">
      <c r="A12183" s="2" t="s">
        <v>12214</v>
      </c>
      <c r="B12183" s="2" t="s">
        <v>19</v>
      </c>
      <c r="C12183" s="2" t="s">
        <v>33</v>
      </c>
      <c r="D12183" s="8">
        <v>2036.37</v>
      </c>
      <c r="E12183" s="11">
        <v>0.28000000000000003</v>
      </c>
      <c r="F12183" s="18">
        <v>3</v>
      </c>
      <c r="G12183" s="15">
        <v>45648</v>
      </c>
      <c r="H12183" s="3">
        <v>45652</v>
      </c>
      <c r="I12183" s="2">
        <f>DATEDIF(G12183,H12183,"d")</f>
        <v>4</v>
      </c>
      <c r="J12183" s="2" t="s">
        <v>15</v>
      </c>
      <c r="K12183" s="2" t="s">
        <v>22</v>
      </c>
      <c r="L12183" s="2">
        <v>325.02</v>
      </c>
      <c r="M12183" s="2" t="s">
        <v>23</v>
      </c>
    </row>
    <row r="12184" spans="1:13" ht="14.25" hidden="1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3"/>
      <c r="J12184" s="2" t="s">
        <v>15</v>
      </c>
      <c r="K12184" s="2" t="s">
        <v>22</v>
      </c>
      <c r="L12184" s="2">
        <v>985.82</v>
      </c>
      <c r="M12184" s="2" t="s">
        <v>39</v>
      </c>
    </row>
    <row r="12185" spans="1:13" ht="14.25" hidden="1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3"/>
      <c r="J12185" s="2" t="s">
        <v>15</v>
      </c>
      <c r="K12185" s="2" t="s">
        <v>22</v>
      </c>
      <c r="L12185" s="2">
        <v>81.56</v>
      </c>
      <c r="M12185" s="2" t="s">
        <v>34</v>
      </c>
    </row>
    <row r="12186" spans="1:13" ht="14.25" hidden="1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3"/>
      <c r="J12186" s="2" t="s">
        <v>31</v>
      </c>
      <c r="K12186" s="2" t="s">
        <v>22</v>
      </c>
      <c r="L12186" s="2">
        <v>383.02</v>
      </c>
      <c r="M12186" s="2" t="s">
        <v>39</v>
      </c>
    </row>
    <row r="12187" spans="1:13" ht="14.25" hidden="1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3"/>
      <c r="J12187" s="2" t="s">
        <v>15</v>
      </c>
      <c r="K12187" s="2" t="s">
        <v>16</v>
      </c>
      <c r="L12187" s="2">
        <v>949.5</v>
      </c>
      <c r="M12187" s="2" t="s">
        <v>28</v>
      </c>
    </row>
    <row r="12188" spans="1:13" ht="14.25" hidden="1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3"/>
      <c r="J12188" s="2" t="s">
        <v>31</v>
      </c>
      <c r="K12188" s="2" t="s">
        <v>22</v>
      </c>
      <c r="L12188" s="2">
        <v>1237.5</v>
      </c>
      <c r="M12188" s="2" t="s">
        <v>23</v>
      </c>
    </row>
    <row r="12189" spans="1:13" ht="14.25" hidden="1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3"/>
      <c r="J12189" s="2" t="s">
        <v>31</v>
      </c>
      <c r="K12189" s="2" t="s">
        <v>22</v>
      </c>
      <c r="L12189" s="2">
        <v>1013.28</v>
      </c>
      <c r="M12189" s="2" t="s">
        <v>28</v>
      </c>
    </row>
    <row r="12190" spans="1:13" ht="14.25" hidden="1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3"/>
      <c r="J12190" s="2" t="s">
        <v>15</v>
      </c>
      <c r="K12190" s="2" t="s">
        <v>22</v>
      </c>
      <c r="L12190" s="2">
        <v>1052.33</v>
      </c>
      <c r="M12190" s="2" t="s">
        <v>39</v>
      </c>
    </row>
    <row r="12191" spans="1:13" ht="14.25" hidden="1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3"/>
      <c r="J12191" s="2" t="s">
        <v>15</v>
      </c>
      <c r="K12191" s="2" t="s">
        <v>22</v>
      </c>
      <c r="L12191" s="2">
        <v>61.88</v>
      </c>
      <c r="M12191" s="2" t="s">
        <v>48</v>
      </c>
    </row>
    <row r="12192" spans="1:13" ht="14.25" hidden="1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3"/>
      <c r="J12192" s="2" t="s">
        <v>21</v>
      </c>
      <c r="K12192" s="2" t="s">
        <v>27</v>
      </c>
      <c r="L12192" s="2">
        <v>395.94</v>
      </c>
      <c r="M12192" s="2" t="s">
        <v>28</v>
      </c>
    </row>
    <row r="12193" spans="1:13" ht="14.25" hidden="1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3"/>
      <c r="J12193" s="2" t="s">
        <v>21</v>
      </c>
      <c r="K12193" s="2" t="s">
        <v>16</v>
      </c>
      <c r="L12193" s="2">
        <v>245.4</v>
      </c>
      <c r="M12193" s="2" t="s">
        <v>39</v>
      </c>
    </row>
    <row r="12194" spans="1:13" ht="14.25" hidden="1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3"/>
      <c r="J12194" s="2" t="s">
        <v>21</v>
      </c>
      <c r="K12194" s="2" t="s">
        <v>27</v>
      </c>
      <c r="L12194" s="2">
        <v>82.68</v>
      </c>
      <c r="M12194" s="2" t="s">
        <v>17</v>
      </c>
    </row>
    <row r="12195" spans="1:13" ht="14.25" hidden="1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3"/>
      <c r="J12195" s="2" t="s">
        <v>31</v>
      </c>
      <c r="K12195" s="2" t="s">
        <v>16</v>
      </c>
      <c r="L12195" s="2">
        <v>393.97</v>
      </c>
      <c r="M12195" s="2" t="s">
        <v>34</v>
      </c>
    </row>
    <row r="12196" spans="1:13" ht="14.25" hidden="1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3"/>
      <c r="J12196" s="2" t="s">
        <v>21</v>
      </c>
      <c r="K12196" s="2" t="s">
        <v>22</v>
      </c>
      <c r="L12196" s="2">
        <v>404.96</v>
      </c>
      <c r="M12196" s="2" t="s">
        <v>28</v>
      </c>
    </row>
    <row r="12197" spans="1:13" ht="14.25" hidden="1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3"/>
      <c r="J12197" s="2" t="s">
        <v>31</v>
      </c>
      <c r="K12197" s="2" t="s">
        <v>27</v>
      </c>
      <c r="L12197" s="2">
        <v>166.67</v>
      </c>
      <c r="M12197" s="2" t="s">
        <v>17</v>
      </c>
    </row>
    <row r="12198" spans="1:13" ht="14.25" hidden="1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3"/>
      <c r="J12198" s="2" t="s">
        <v>31</v>
      </c>
      <c r="K12198" s="2" t="s">
        <v>16</v>
      </c>
      <c r="L12198" s="2">
        <v>398.33</v>
      </c>
      <c r="M12198" s="2" t="s">
        <v>28</v>
      </c>
    </row>
    <row r="12199" spans="1:13" ht="14.25" hidden="1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3"/>
      <c r="J12199" s="2" t="s">
        <v>31</v>
      </c>
      <c r="K12199" s="2" t="s">
        <v>27</v>
      </c>
      <c r="L12199" s="2">
        <v>336.22</v>
      </c>
      <c r="M12199" s="2" t="s">
        <v>34</v>
      </c>
    </row>
    <row r="12200" spans="1:13" ht="14.25" hidden="1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3"/>
      <c r="J12200" s="2" t="s">
        <v>15</v>
      </c>
      <c r="K12200" s="2" t="s">
        <v>16</v>
      </c>
      <c r="L12200" s="2">
        <v>22.2</v>
      </c>
      <c r="M12200" s="2" t="s">
        <v>23</v>
      </c>
    </row>
    <row r="12201" spans="1:13" ht="14.25" hidden="1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3"/>
      <c r="J12201" s="2" t="s">
        <v>31</v>
      </c>
      <c r="K12201" s="2" t="s">
        <v>16</v>
      </c>
      <c r="L12201" s="2">
        <v>500.5</v>
      </c>
      <c r="M12201" s="2" t="s">
        <v>17</v>
      </c>
    </row>
    <row r="12202" spans="1:13" ht="14.25" hidden="1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3"/>
      <c r="J12202" s="2" t="s">
        <v>21</v>
      </c>
      <c r="K12202" s="2" t="s">
        <v>16</v>
      </c>
      <c r="L12202" s="2">
        <v>539.63</v>
      </c>
      <c r="M12202" s="2" t="s">
        <v>28</v>
      </c>
    </row>
    <row r="12203" spans="1:13" ht="14.25" hidden="1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3"/>
      <c r="J12203" s="2" t="s">
        <v>21</v>
      </c>
      <c r="K12203" s="2" t="s">
        <v>27</v>
      </c>
      <c r="L12203" s="2">
        <v>915.49</v>
      </c>
      <c r="M12203" s="2" t="s">
        <v>34</v>
      </c>
    </row>
    <row r="12204" spans="1:13" ht="14.25" hidden="1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3"/>
      <c r="J12204" s="2" t="s">
        <v>21</v>
      </c>
      <c r="K12204" s="2" t="s">
        <v>27</v>
      </c>
      <c r="L12204" s="2">
        <v>417.11</v>
      </c>
      <c r="M12204" s="2" t="s">
        <v>39</v>
      </c>
    </row>
    <row r="12205" spans="1:13" ht="14.25" hidden="1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3"/>
      <c r="J12205" s="2" t="s">
        <v>21</v>
      </c>
      <c r="K12205" s="2" t="s">
        <v>27</v>
      </c>
      <c r="L12205" s="2">
        <v>294.92</v>
      </c>
      <c r="M12205" s="2" t="s">
        <v>23</v>
      </c>
    </row>
    <row r="12206" spans="1:13" ht="14.25" customHeight="1" x14ac:dyDescent="0.3">
      <c r="A12206" s="2" t="s">
        <v>12237</v>
      </c>
      <c r="B12206" s="2" t="s">
        <v>19</v>
      </c>
      <c r="C12206" s="2" t="s">
        <v>33</v>
      </c>
      <c r="D12206" s="8">
        <v>2077.8200000000002</v>
      </c>
      <c r="E12206" s="11">
        <v>0.04</v>
      </c>
      <c r="F12206" s="18">
        <v>5</v>
      </c>
      <c r="G12206" s="15">
        <v>45222</v>
      </c>
      <c r="H12206" s="3">
        <v>45226</v>
      </c>
      <c r="I12206" s="2">
        <f>DATEDIF(G12206,H12206,"d")</f>
        <v>4</v>
      </c>
      <c r="J12206" s="2" t="s">
        <v>31</v>
      </c>
      <c r="K12206" s="2" t="s">
        <v>27</v>
      </c>
      <c r="L12206" s="2">
        <v>467.79</v>
      </c>
      <c r="M12206" s="2" t="s">
        <v>48</v>
      </c>
    </row>
    <row r="12207" spans="1:13" ht="14.25" hidden="1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3"/>
      <c r="J12207" s="2" t="s">
        <v>21</v>
      </c>
      <c r="K12207" s="2" t="s">
        <v>22</v>
      </c>
      <c r="L12207" s="2">
        <v>1286.42</v>
      </c>
      <c r="M12207" s="2" t="s">
        <v>23</v>
      </c>
    </row>
    <row r="12208" spans="1:13" ht="14.25" hidden="1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3"/>
      <c r="J12208" s="2" t="s">
        <v>31</v>
      </c>
      <c r="K12208" s="2" t="s">
        <v>22</v>
      </c>
      <c r="L12208" s="2">
        <v>594.57000000000005</v>
      </c>
      <c r="M12208" s="2" t="s">
        <v>23</v>
      </c>
    </row>
    <row r="12209" spans="1:13" ht="14.25" hidden="1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3"/>
      <c r="J12209" s="2" t="s">
        <v>15</v>
      </c>
      <c r="K12209" s="2" t="s">
        <v>22</v>
      </c>
      <c r="L12209" s="2">
        <v>646.25</v>
      </c>
      <c r="M12209" s="2" t="s">
        <v>23</v>
      </c>
    </row>
    <row r="12210" spans="1:13" ht="14.25" hidden="1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3"/>
      <c r="J12210" s="2" t="s">
        <v>21</v>
      </c>
      <c r="K12210" s="2" t="s">
        <v>27</v>
      </c>
      <c r="L12210" s="2">
        <v>347.36</v>
      </c>
      <c r="M12210" s="2" t="s">
        <v>48</v>
      </c>
    </row>
    <row r="12211" spans="1:13" ht="14.25" customHeight="1" x14ac:dyDescent="0.3">
      <c r="A12211" s="2" t="s">
        <v>12242</v>
      </c>
      <c r="B12211" s="2" t="s">
        <v>19</v>
      </c>
      <c r="C12211" s="2" t="s">
        <v>33</v>
      </c>
      <c r="D12211" s="8">
        <v>105.72</v>
      </c>
      <c r="E12211" s="11">
        <v>0.47</v>
      </c>
      <c r="F12211" s="18">
        <v>2</v>
      </c>
      <c r="G12211" s="15">
        <v>45050</v>
      </c>
      <c r="H12211" s="3">
        <v>45051</v>
      </c>
      <c r="I12211" s="2">
        <f>DATEDIF(G12211,H12211,"d")</f>
        <v>1</v>
      </c>
      <c r="J12211" s="2" t="s">
        <v>31</v>
      </c>
      <c r="K12211" s="2" t="s">
        <v>22</v>
      </c>
      <c r="L12211" s="2">
        <v>19.98</v>
      </c>
      <c r="M12211" s="2" t="s">
        <v>39</v>
      </c>
    </row>
    <row r="12212" spans="1:13" ht="14.25" hidden="1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3"/>
      <c r="J12212" s="2" t="s">
        <v>31</v>
      </c>
      <c r="K12212" s="2" t="s">
        <v>22</v>
      </c>
      <c r="L12212" s="2">
        <v>145.37</v>
      </c>
      <c r="M12212" s="2" t="s">
        <v>28</v>
      </c>
    </row>
    <row r="12213" spans="1:13" ht="14.25" hidden="1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3"/>
      <c r="J12213" s="2" t="s">
        <v>31</v>
      </c>
      <c r="K12213" s="2" t="s">
        <v>22</v>
      </c>
      <c r="L12213" s="2">
        <v>238.52</v>
      </c>
      <c r="M12213" s="2" t="s">
        <v>23</v>
      </c>
    </row>
    <row r="12214" spans="1:13" ht="14.25" customHeight="1" x14ac:dyDescent="0.3">
      <c r="A12214" s="2" t="s">
        <v>12245</v>
      </c>
      <c r="B12214" s="2" t="s">
        <v>19</v>
      </c>
      <c r="C12214" s="2" t="s">
        <v>26</v>
      </c>
      <c r="D12214" s="8">
        <v>3444.23</v>
      </c>
      <c r="E12214" s="11">
        <v>0.28000000000000003</v>
      </c>
      <c r="F12214" s="18">
        <v>1</v>
      </c>
      <c r="G12214" s="15">
        <v>45129</v>
      </c>
      <c r="H12214" s="3">
        <v>45133</v>
      </c>
      <c r="I12214" s="2">
        <f t="shared" ref="I12214:I12216" si="540">DATEDIF(G12214,H12214,"d")</f>
        <v>4</v>
      </c>
      <c r="J12214" s="2" t="s">
        <v>21</v>
      </c>
      <c r="K12214" s="2" t="s">
        <v>27</v>
      </c>
      <c r="L12214" s="2">
        <v>332.87</v>
      </c>
      <c r="M12214" s="2" t="s">
        <v>48</v>
      </c>
    </row>
    <row r="12215" spans="1:13" ht="14.25" customHeight="1" x14ac:dyDescent="0.3">
      <c r="A12215" s="2" t="s">
        <v>12246</v>
      </c>
      <c r="B12215" s="2" t="s">
        <v>19</v>
      </c>
      <c r="C12215" s="2" t="s">
        <v>36</v>
      </c>
      <c r="D12215" s="8">
        <v>1680.4</v>
      </c>
      <c r="E12215" s="11">
        <v>0.12</v>
      </c>
      <c r="F12215" s="18">
        <v>2</v>
      </c>
      <c r="G12215" s="15">
        <v>45014</v>
      </c>
      <c r="H12215" s="3">
        <v>45021</v>
      </c>
      <c r="I12215" s="2">
        <f t="shared" si="540"/>
        <v>7</v>
      </c>
      <c r="J12215" s="2" t="s">
        <v>21</v>
      </c>
      <c r="K12215" s="2" t="s">
        <v>22</v>
      </c>
      <c r="L12215" s="2">
        <v>499.95</v>
      </c>
      <c r="M12215" s="2" t="s">
        <v>28</v>
      </c>
    </row>
    <row r="12216" spans="1:13" ht="14.25" customHeight="1" x14ac:dyDescent="0.3">
      <c r="A12216" s="2" t="s">
        <v>12247</v>
      </c>
      <c r="B12216" s="2" t="s">
        <v>19</v>
      </c>
      <c r="C12216" s="2" t="s">
        <v>14</v>
      </c>
      <c r="D12216" s="8">
        <v>2417.73</v>
      </c>
      <c r="E12216" s="11">
        <v>0.11</v>
      </c>
      <c r="F12216" s="18">
        <v>4</v>
      </c>
      <c r="G12216" s="15">
        <v>45086</v>
      </c>
      <c r="H12216" s="3">
        <v>45087</v>
      </c>
      <c r="I12216" s="2">
        <f t="shared" si="540"/>
        <v>1</v>
      </c>
      <c r="J12216" s="2" t="s">
        <v>21</v>
      </c>
      <c r="K12216" s="2" t="s">
        <v>22</v>
      </c>
      <c r="L12216" s="2">
        <v>136.09</v>
      </c>
      <c r="M12216" s="2" t="s">
        <v>39</v>
      </c>
    </row>
    <row r="12217" spans="1:13" ht="14.25" hidden="1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3"/>
      <c r="J12217" s="2" t="s">
        <v>31</v>
      </c>
      <c r="K12217" s="2" t="s">
        <v>22</v>
      </c>
      <c r="L12217" s="2">
        <v>89.53</v>
      </c>
      <c r="M12217" s="2" t="s">
        <v>23</v>
      </c>
    </row>
    <row r="12218" spans="1:13" ht="14.25" customHeight="1" x14ac:dyDescent="0.3">
      <c r="A12218" s="2" t="s">
        <v>12249</v>
      </c>
      <c r="B12218" s="2" t="s">
        <v>19</v>
      </c>
      <c r="C12218" s="2" t="s">
        <v>20</v>
      </c>
      <c r="D12218" s="8">
        <v>3681.49</v>
      </c>
      <c r="E12218" s="11">
        <v>0.46</v>
      </c>
      <c r="F12218" s="18">
        <v>6</v>
      </c>
      <c r="G12218" s="15">
        <v>45048</v>
      </c>
      <c r="H12218" s="3">
        <v>45055</v>
      </c>
      <c r="I12218" s="2">
        <f t="shared" ref="I12218:I12219" si="541">DATEDIF(G12218,H12218,"d")</f>
        <v>7</v>
      </c>
      <c r="J12218" s="2" t="s">
        <v>31</v>
      </c>
      <c r="K12218" s="2" t="s">
        <v>16</v>
      </c>
      <c r="L12218" s="2">
        <v>403.46</v>
      </c>
      <c r="M12218" s="2" t="s">
        <v>28</v>
      </c>
    </row>
    <row r="12219" spans="1:13" ht="14.25" customHeight="1" x14ac:dyDescent="0.3">
      <c r="A12219" s="2" t="s">
        <v>12250</v>
      </c>
      <c r="B12219" s="2" t="s">
        <v>19</v>
      </c>
      <c r="C12219" s="2" t="s">
        <v>26</v>
      </c>
      <c r="D12219" s="8">
        <v>4228.25</v>
      </c>
      <c r="E12219" s="11">
        <v>0.32</v>
      </c>
      <c r="F12219" s="18">
        <v>2</v>
      </c>
      <c r="G12219" s="15">
        <v>45547</v>
      </c>
      <c r="H12219" s="3">
        <v>45550</v>
      </c>
      <c r="I12219" s="2">
        <f t="shared" si="541"/>
        <v>3</v>
      </c>
      <c r="J12219" s="2" t="s">
        <v>15</v>
      </c>
      <c r="K12219" s="2" t="s">
        <v>27</v>
      </c>
      <c r="L12219" s="2">
        <v>807.59</v>
      </c>
      <c r="M12219" s="2" t="s">
        <v>39</v>
      </c>
    </row>
    <row r="12220" spans="1:13" ht="14.25" hidden="1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3"/>
      <c r="J12220" s="2" t="s">
        <v>31</v>
      </c>
      <c r="K12220" s="2" t="s">
        <v>16</v>
      </c>
      <c r="L12220" s="2">
        <v>449.21</v>
      </c>
      <c r="M12220" s="2" t="s">
        <v>17</v>
      </c>
    </row>
    <row r="12221" spans="1:13" ht="14.25" hidden="1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3"/>
      <c r="J12221" s="2" t="s">
        <v>31</v>
      </c>
      <c r="K12221" s="2" t="s">
        <v>16</v>
      </c>
      <c r="L12221" s="2">
        <v>71.97</v>
      </c>
      <c r="M12221" s="2" t="s">
        <v>48</v>
      </c>
    </row>
    <row r="12222" spans="1:13" ht="14.25" hidden="1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3"/>
      <c r="J12222" s="2" t="s">
        <v>15</v>
      </c>
      <c r="K12222" s="2" t="s">
        <v>27</v>
      </c>
      <c r="L12222" s="2">
        <v>303.26</v>
      </c>
      <c r="M12222" s="2" t="s">
        <v>48</v>
      </c>
    </row>
    <row r="12223" spans="1:13" ht="14.25" hidden="1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3"/>
      <c r="J12223" s="2" t="s">
        <v>21</v>
      </c>
      <c r="K12223" s="2" t="s">
        <v>16</v>
      </c>
      <c r="L12223" s="2">
        <v>798.39</v>
      </c>
      <c r="M12223" s="2" t="s">
        <v>48</v>
      </c>
    </row>
    <row r="12224" spans="1:13" ht="14.25" hidden="1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3"/>
      <c r="J12224" s="2" t="s">
        <v>31</v>
      </c>
      <c r="K12224" s="2" t="s">
        <v>16</v>
      </c>
      <c r="L12224" s="2">
        <v>599.5</v>
      </c>
      <c r="M12224" s="2" t="s">
        <v>17</v>
      </c>
    </row>
    <row r="12225" spans="1:13" ht="14.25" hidden="1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3"/>
      <c r="J12225" s="2" t="s">
        <v>15</v>
      </c>
      <c r="K12225" s="2" t="s">
        <v>22</v>
      </c>
      <c r="L12225" s="2">
        <v>205.28</v>
      </c>
      <c r="M12225" s="2" t="s">
        <v>34</v>
      </c>
    </row>
    <row r="12226" spans="1:13" ht="14.25" customHeight="1" x14ac:dyDescent="0.3">
      <c r="A12226" s="2" t="s">
        <v>12257</v>
      </c>
      <c r="B12226" s="2" t="s">
        <v>19</v>
      </c>
      <c r="C12226" s="2" t="s">
        <v>36</v>
      </c>
      <c r="D12226" s="8">
        <v>3216.14</v>
      </c>
      <c r="E12226" s="11">
        <v>7.0000000000000007E-2</v>
      </c>
      <c r="F12226" s="18">
        <v>6</v>
      </c>
      <c r="G12226" s="15">
        <v>45452</v>
      </c>
      <c r="H12226" s="3">
        <v>45455</v>
      </c>
      <c r="I12226" s="2">
        <f t="shared" ref="I12226:I12227" si="542">DATEDIF(G12226,H12226,"d")</f>
        <v>3</v>
      </c>
      <c r="J12226" s="2" t="s">
        <v>31</v>
      </c>
      <c r="K12226" s="2" t="s">
        <v>22</v>
      </c>
      <c r="L12226" s="2">
        <v>927.74</v>
      </c>
      <c r="M12226" s="2" t="s">
        <v>23</v>
      </c>
    </row>
    <row r="12227" spans="1:13" ht="14.25" customHeight="1" x14ac:dyDescent="0.3">
      <c r="A12227" s="2" t="s">
        <v>12258</v>
      </c>
      <c r="B12227" s="2" t="s">
        <v>19</v>
      </c>
      <c r="C12227" s="2" t="s">
        <v>36</v>
      </c>
      <c r="D12227" s="8">
        <v>3473.29</v>
      </c>
      <c r="E12227" s="11">
        <v>0.38</v>
      </c>
      <c r="F12227" s="18">
        <v>8</v>
      </c>
      <c r="G12227" s="15">
        <v>45152</v>
      </c>
      <c r="H12227" s="3">
        <v>45159</v>
      </c>
      <c r="I12227" s="2">
        <f t="shared" si="542"/>
        <v>7</v>
      </c>
      <c r="J12227" s="2" t="s">
        <v>15</v>
      </c>
      <c r="K12227" s="2" t="s">
        <v>22</v>
      </c>
      <c r="L12227" s="2">
        <v>876.94</v>
      </c>
      <c r="M12227" s="2" t="s">
        <v>48</v>
      </c>
    </row>
    <row r="12228" spans="1:13" ht="14.25" hidden="1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3"/>
      <c r="J12228" s="2" t="s">
        <v>21</v>
      </c>
      <c r="K12228" s="2" t="s">
        <v>27</v>
      </c>
      <c r="L12228" s="2">
        <v>342.75</v>
      </c>
      <c r="M12228" s="2" t="s">
        <v>28</v>
      </c>
    </row>
    <row r="12229" spans="1:13" ht="14.25" hidden="1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3"/>
      <c r="J12229" s="2" t="s">
        <v>31</v>
      </c>
      <c r="K12229" s="2" t="s">
        <v>16</v>
      </c>
      <c r="L12229" s="2">
        <v>55.82</v>
      </c>
      <c r="M12229" s="2" t="s">
        <v>48</v>
      </c>
    </row>
    <row r="12230" spans="1:13" ht="14.25" hidden="1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3"/>
      <c r="J12230" s="2" t="s">
        <v>15</v>
      </c>
      <c r="K12230" s="2" t="s">
        <v>27</v>
      </c>
      <c r="L12230" s="2">
        <v>838.26</v>
      </c>
      <c r="M12230" s="2" t="s">
        <v>39</v>
      </c>
    </row>
    <row r="12231" spans="1:13" ht="14.25" hidden="1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3"/>
      <c r="J12231" s="2" t="s">
        <v>21</v>
      </c>
      <c r="K12231" s="2" t="s">
        <v>16</v>
      </c>
      <c r="L12231" s="2">
        <v>357.17</v>
      </c>
      <c r="M12231" s="2" t="s">
        <v>17</v>
      </c>
    </row>
    <row r="12232" spans="1:13" ht="14.25" hidden="1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3"/>
      <c r="J12232" s="2" t="s">
        <v>15</v>
      </c>
      <c r="K12232" s="2" t="s">
        <v>27</v>
      </c>
      <c r="L12232" s="2">
        <v>1101.93</v>
      </c>
      <c r="M12232" s="2" t="s">
        <v>23</v>
      </c>
    </row>
    <row r="12233" spans="1:13" ht="14.25" hidden="1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3"/>
      <c r="J12233" s="2" t="s">
        <v>15</v>
      </c>
      <c r="K12233" s="2" t="s">
        <v>16</v>
      </c>
      <c r="L12233" s="2">
        <v>246.15</v>
      </c>
      <c r="M12233" s="2" t="s">
        <v>34</v>
      </c>
    </row>
    <row r="12234" spans="1:13" ht="14.25" customHeight="1" x14ac:dyDescent="0.3">
      <c r="A12234" s="2" t="s">
        <v>12265</v>
      </c>
      <c r="B12234" s="2" t="s">
        <v>19</v>
      </c>
      <c r="C12234" s="2" t="s">
        <v>14</v>
      </c>
      <c r="D12234" s="8">
        <v>3531.91</v>
      </c>
      <c r="E12234" s="11">
        <v>0.24</v>
      </c>
      <c r="F12234" s="18">
        <v>9</v>
      </c>
      <c r="G12234" s="15">
        <v>45153</v>
      </c>
      <c r="H12234" s="3">
        <v>45160</v>
      </c>
      <c r="I12234" s="2">
        <f>DATEDIF(G12234,H12234,"d")</f>
        <v>7</v>
      </c>
      <c r="J12234" s="2" t="s">
        <v>31</v>
      </c>
      <c r="K12234" s="2" t="s">
        <v>16</v>
      </c>
      <c r="L12234" s="2">
        <v>954.89</v>
      </c>
      <c r="M12234" s="2" t="s">
        <v>48</v>
      </c>
    </row>
    <row r="12235" spans="1:13" ht="14.25" hidden="1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3"/>
      <c r="J12235" s="2" t="s">
        <v>21</v>
      </c>
      <c r="K12235" s="2" t="s">
        <v>16</v>
      </c>
      <c r="L12235" s="2">
        <v>30.75</v>
      </c>
      <c r="M12235" s="2" t="s">
        <v>17</v>
      </c>
    </row>
    <row r="12236" spans="1:13" ht="14.25" customHeight="1" x14ac:dyDescent="0.3">
      <c r="A12236" s="2" t="s">
        <v>12267</v>
      </c>
      <c r="B12236" s="2" t="s">
        <v>19</v>
      </c>
      <c r="C12236" s="2" t="s">
        <v>36</v>
      </c>
      <c r="D12236" s="8">
        <v>4852.1400000000003</v>
      </c>
      <c r="E12236" s="11">
        <v>0.36</v>
      </c>
      <c r="F12236" s="18">
        <v>4</v>
      </c>
      <c r="G12236" s="15">
        <v>45146</v>
      </c>
      <c r="H12236" s="3">
        <v>45149</v>
      </c>
      <c r="I12236" s="2">
        <f t="shared" ref="I12236:I12238" si="543">DATEDIF(G12236,H12236,"d")</f>
        <v>3</v>
      </c>
      <c r="J12236" s="2" t="s">
        <v>31</v>
      </c>
      <c r="K12236" s="2" t="s">
        <v>22</v>
      </c>
      <c r="L12236" s="2">
        <v>543.08000000000004</v>
      </c>
      <c r="M12236" s="2" t="s">
        <v>23</v>
      </c>
    </row>
    <row r="12237" spans="1:13" ht="14.25" customHeight="1" x14ac:dyDescent="0.3">
      <c r="A12237" s="2" t="s">
        <v>12268</v>
      </c>
      <c r="B12237" s="2" t="s">
        <v>19</v>
      </c>
      <c r="C12237" s="2" t="s">
        <v>20</v>
      </c>
      <c r="D12237" s="8">
        <v>161.57</v>
      </c>
      <c r="E12237" s="11">
        <v>0.34</v>
      </c>
      <c r="F12237" s="18">
        <v>9</v>
      </c>
      <c r="G12237" s="15">
        <v>45629</v>
      </c>
      <c r="H12237" s="3">
        <v>45633</v>
      </c>
      <c r="I12237" s="2">
        <f t="shared" si="543"/>
        <v>4</v>
      </c>
      <c r="J12237" s="2" t="s">
        <v>21</v>
      </c>
      <c r="K12237" s="2" t="s">
        <v>22</v>
      </c>
      <c r="L12237" s="2">
        <v>25.22</v>
      </c>
      <c r="M12237" s="2" t="s">
        <v>48</v>
      </c>
    </row>
    <row r="12238" spans="1:13" ht="14.25" customHeight="1" x14ac:dyDescent="0.3">
      <c r="A12238" s="2" t="s">
        <v>12269</v>
      </c>
      <c r="B12238" s="2" t="s">
        <v>19</v>
      </c>
      <c r="C12238" s="2" t="s">
        <v>14</v>
      </c>
      <c r="D12238" s="8">
        <v>1858.1</v>
      </c>
      <c r="E12238" s="11">
        <v>0.42</v>
      </c>
      <c r="F12238" s="18">
        <v>9</v>
      </c>
      <c r="G12238" s="15">
        <v>45161</v>
      </c>
      <c r="H12238" s="3">
        <v>45166</v>
      </c>
      <c r="I12238" s="2">
        <f t="shared" si="543"/>
        <v>5</v>
      </c>
      <c r="J12238" s="2" t="s">
        <v>31</v>
      </c>
      <c r="K12238" s="2" t="s">
        <v>16</v>
      </c>
      <c r="L12238" s="2">
        <v>502.71</v>
      </c>
      <c r="M12238" s="2" t="s">
        <v>28</v>
      </c>
    </row>
    <row r="12239" spans="1:13" ht="14.25" hidden="1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3"/>
      <c r="J12239" s="2" t="s">
        <v>21</v>
      </c>
      <c r="K12239" s="2" t="s">
        <v>16</v>
      </c>
      <c r="L12239" s="2">
        <v>39.86</v>
      </c>
      <c r="M12239" s="2" t="s">
        <v>23</v>
      </c>
    </row>
    <row r="12240" spans="1:13" ht="14.25" hidden="1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3"/>
      <c r="J12240" s="2" t="s">
        <v>15</v>
      </c>
      <c r="K12240" s="2" t="s">
        <v>16</v>
      </c>
      <c r="L12240" s="2">
        <v>901.4</v>
      </c>
      <c r="M12240" s="2" t="s">
        <v>48</v>
      </c>
    </row>
    <row r="12241" spans="1:13" ht="14.25" hidden="1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3"/>
      <c r="J12241" s="2" t="s">
        <v>21</v>
      </c>
      <c r="K12241" s="2" t="s">
        <v>22</v>
      </c>
      <c r="L12241" s="2">
        <v>379.83</v>
      </c>
      <c r="M12241" s="2" t="s">
        <v>48</v>
      </c>
    </row>
    <row r="12242" spans="1:13" ht="14.25" hidden="1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3"/>
      <c r="J12242" s="2" t="s">
        <v>15</v>
      </c>
      <c r="K12242" s="2" t="s">
        <v>16</v>
      </c>
      <c r="L12242" s="2">
        <v>253.75</v>
      </c>
      <c r="M12242" s="2" t="s">
        <v>17</v>
      </c>
    </row>
    <row r="12243" spans="1:13" ht="14.25" hidden="1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3"/>
      <c r="J12243" s="2" t="s">
        <v>15</v>
      </c>
      <c r="K12243" s="2" t="s">
        <v>27</v>
      </c>
      <c r="L12243" s="2">
        <v>499.65</v>
      </c>
      <c r="M12243" s="2" t="s">
        <v>28</v>
      </c>
    </row>
    <row r="12244" spans="1:13" ht="14.25" hidden="1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3"/>
      <c r="J12244" s="2" t="s">
        <v>31</v>
      </c>
      <c r="K12244" s="2" t="s">
        <v>16</v>
      </c>
      <c r="L12244" s="2">
        <v>393.5</v>
      </c>
      <c r="M12244" s="2" t="s">
        <v>39</v>
      </c>
    </row>
    <row r="12245" spans="1:13" ht="14.25" customHeight="1" x14ac:dyDescent="0.3">
      <c r="A12245" s="2" t="s">
        <v>12276</v>
      </c>
      <c r="B12245" s="2" t="s">
        <v>19</v>
      </c>
      <c r="C12245" s="2" t="s">
        <v>26</v>
      </c>
      <c r="D12245" s="8">
        <v>1807.73</v>
      </c>
      <c r="E12245" s="11">
        <v>0.28999999999999998</v>
      </c>
      <c r="F12245" s="18">
        <v>7</v>
      </c>
      <c r="G12245" s="15">
        <v>44949</v>
      </c>
      <c r="H12245" s="3">
        <v>44953</v>
      </c>
      <c r="I12245" s="2">
        <f>DATEDIF(G12245,H12245,"d")</f>
        <v>4</v>
      </c>
      <c r="J12245" s="2" t="s">
        <v>21</v>
      </c>
      <c r="K12245" s="2" t="s">
        <v>22</v>
      </c>
      <c r="L12245" s="2">
        <v>374.8</v>
      </c>
      <c r="M12245" s="2" t="s">
        <v>39</v>
      </c>
    </row>
    <row r="12246" spans="1:13" ht="14.25" hidden="1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3"/>
      <c r="J12246" s="2" t="s">
        <v>31</v>
      </c>
      <c r="K12246" s="2" t="s">
        <v>22</v>
      </c>
      <c r="L12246" s="2">
        <v>90.64</v>
      </c>
      <c r="M12246" s="2" t="s">
        <v>48</v>
      </c>
    </row>
    <row r="12247" spans="1:13" ht="14.25" hidden="1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3"/>
      <c r="J12247" s="2" t="s">
        <v>21</v>
      </c>
      <c r="K12247" s="2" t="s">
        <v>27</v>
      </c>
      <c r="L12247" s="2">
        <v>275.27</v>
      </c>
      <c r="M12247" s="2" t="s">
        <v>23</v>
      </c>
    </row>
    <row r="12248" spans="1:13" ht="14.25" hidden="1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3"/>
      <c r="J12248" s="2" t="s">
        <v>21</v>
      </c>
      <c r="K12248" s="2" t="s">
        <v>27</v>
      </c>
      <c r="L12248" s="2">
        <v>838.83</v>
      </c>
      <c r="M12248" s="2" t="s">
        <v>23</v>
      </c>
    </row>
    <row r="12249" spans="1:13" ht="14.25" hidden="1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3"/>
      <c r="J12249" s="2" t="s">
        <v>31</v>
      </c>
      <c r="K12249" s="2" t="s">
        <v>27</v>
      </c>
      <c r="L12249" s="2">
        <v>480.48</v>
      </c>
      <c r="M12249" s="2" t="s">
        <v>23</v>
      </c>
    </row>
    <row r="12250" spans="1:13" ht="14.25" hidden="1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3"/>
      <c r="J12250" s="2" t="s">
        <v>21</v>
      </c>
      <c r="K12250" s="2" t="s">
        <v>22</v>
      </c>
      <c r="L12250" s="2">
        <v>32.520000000000003</v>
      </c>
      <c r="M12250" s="2" t="s">
        <v>17</v>
      </c>
    </row>
    <row r="12251" spans="1:13" ht="14.25" hidden="1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3"/>
      <c r="J12251" s="2" t="s">
        <v>31</v>
      </c>
      <c r="K12251" s="2" t="s">
        <v>16</v>
      </c>
      <c r="L12251" s="2">
        <v>485.07</v>
      </c>
      <c r="M12251" s="2" t="s">
        <v>23</v>
      </c>
    </row>
    <row r="12252" spans="1:13" ht="14.25" customHeight="1" x14ac:dyDescent="0.3">
      <c r="A12252" s="2" t="s">
        <v>12283</v>
      </c>
      <c r="B12252" s="2" t="s">
        <v>19</v>
      </c>
      <c r="C12252" s="2" t="s">
        <v>26</v>
      </c>
      <c r="D12252" s="8">
        <v>365.3</v>
      </c>
      <c r="E12252" s="11">
        <v>0.26</v>
      </c>
      <c r="F12252" s="18">
        <v>7</v>
      </c>
      <c r="G12252" s="15">
        <v>45323</v>
      </c>
      <c r="H12252" s="3">
        <v>45329</v>
      </c>
      <c r="I12252" s="2">
        <f>DATEDIF(G12252,H12252,"d")</f>
        <v>6</v>
      </c>
      <c r="J12252" s="2" t="s">
        <v>15</v>
      </c>
      <c r="K12252" s="2" t="s">
        <v>16</v>
      </c>
      <c r="L12252" s="2">
        <v>26.94</v>
      </c>
      <c r="M12252" s="2" t="s">
        <v>17</v>
      </c>
    </row>
    <row r="12253" spans="1:13" ht="14.25" hidden="1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3"/>
      <c r="J12253" s="2" t="s">
        <v>15</v>
      </c>
      <c r="K12253" s="2" t="s">
        <v>27</v>
      </c>
      <c r="L12253" s="2">
        <v>145.08000000000001</v>
      </c>
      <c r="M12253" s="2" t="s">
        <v>17</v>
      </c>
    </row>
    <row r="12254" spans="1:13" ht="14.25" customHeight="1" x14ac:dyDescent="0.3">
      <c r="A12254" s="2" t="s">
        <v>12285</v>
      </c>
      <c r="B12254" s="2" t="s">
        <v>19</v>
      </c>
      <c r="C12254" s="2" t="s">
        <v>26</v>
      </c>
      <c r="D12254" s="8">
        <v>4828.3100000000004</v>
      </c>
      <c r="E12254" s="11">
        <v>0.22</v>
      </c>
      <c r="F12254" s="18">
        <v>6</v>
      </c>
      <c r="G12254" s="15">
        <v>45652</v>
      </c>
      <c r="H12254" s="3">
        <v>45659</v>
      </c>
      <c r="I12254" s="2">
        <f>DATEDIF(G12254,H12254,"d")</f>
        <v>7</v>
      </c>
      <c r="J12254" s="2" t="s">
        <v>21</v>
      </c>
      <c r="K12254" s="2" t="s">
        <v>27</v>
      </c>
      <c r="L12254" s="2">
        <v>761.38</v>
      </c>
      <c r="M12254" s="2" t="s">
        <v>48</v>
      </c>
    </row>
    <row r="12255" spans="1:13" ht="14.25" hidden="1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3"/>
      <c r="J12255" s="2" t="s">
        <v>31</v>
      </c>
      <c r="K12255" s="2" t="s">
        <v>22</v>
      </c>
      <c r="L12255" s="2">
        <v>469.69</v>
      </c>
      <c r="M12255" s="2" t="s">
        <v>28</v>
      </c>
    </row>
    <row r="12256" spans="1:13" ht="14.25" hidden="1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3"/>
      <c r="J12256" s="2" t="s">
        <v>21</v>
      </c>
      <c r="K12256" s="2" t="s">
        <v>27</v>
      </c>
      <c r="L12256" s="2">
        <v>337.68</v>
      </c>
      <c r="M12256" s="2" t="s">
        <v>28</v>
      </c>
    </row>
    <row r="12257" spans="1:13" ht="14.25" hidden="1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3"/>
      <c r="J12257" s="2" t="s">
        <v>15</v>
      </c>
      <c r="K12257" s="2" t="s">
        <v>27</v>
      </c>
      <c r="L12257" s="2">
        <v>941.9</v>
      </c>
      <c r="M12257" s="2" t="s">
        <v>23</v>
      </c>
    </row>
    <row r="12258" spans="1:13" ht="14.25" customHeight="1" x14ac:dyDescent="0.3">
      <c r="A12258" s="2" t="s">
        <v>12289</v>
      </c>
      <c r="B12258" s="2" t="s">
        <v>19</v>
      </c>
      <c r="C12258" s="2" t="s">
        <v>26</v>
      </c>
      <c r="D12258" s="8">
        <v>2083.81</v>
      </c>
      <c r="E12258" s="11">
        <v>0.24</v>
      </c>
      <c r="F12258" s="18">
        <v>7</v>
      </c>
      <c r="G12258" s="15">
        <v>45609</v>
      </c>
      <c r="H12258" s="3">
        <v>45611</v>
      </c>
      <c r="I12258" s="2">
        <f>DATEDIF(G12258,H12258,"d")</f>
        <v>2</v>
      </c>
      <c r="J12258" s="2" t="s">
        <v>21</v>
      </c>
      <c r="K12258" s="2" t="s">
        <v>22</v>
      </c>
      <c r="L12258" s="2">
        <v>109.4</v>
      </c>
      <c r="M12258" s="2" t="s">
        <v>48</v>
      </c>
    </row>
    <row r="12259" spans="1:13" ht="14.25" hidden="1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3"/>
      <c r="J12259" s="2" t="s">
        <v>15</v>
      </c>
      <c r="K12259" s="2" t="s">
        <v>16</v>
      </c>
      <c r="L12259" s="2">
        <v>219.42</v>
      </c>
      <c r="M12259" s="2" t="s">
        <v>17</v>
      </c>
    </row>
    <row r="12260" spans="1:13" ht="14.25" hidden="1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3"/>
      <c r="J12260" s="2" t="s">
        <v>15</v>
      </c>
      <c r="K12260" s="2" t="s">
        <v>16</v>
      </c>
      <c r="L12260" s="2">
        <v>626.38</v>
      </c>
      <c r="M12260" s="2" t="s">
        <v>39</v>
      </c>
    </row>
    <row r="12261" spans="1:13" ht="14.25" hidden="1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3"/>
      <c r="J12261" s="2" t="s">
        <v>15</v>
      </c>
      <c r="K12261" s="2" t="s">
        <v>16</v>
      </c>
      <c r="L12261" s="2">
        <v>216.06</v>
      </c>
      <c r="M12261" s="2" t="s">
        <v>28</v>
      </c>
    </row>
    <row r="12262" spans="1:13" ht="14.25" hidden="1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3"/>
      <c r="J12262" s="2" t="s">
        <v>31</v>
      </c>
      <c r="K12262" s="2" t="s">
        <v>27</v>
      </c>
      <c r="L12262" s="2">
        <v>1109.5999999999999</v>
      </c>
      <c r="M12262" s="2" t="s">
        <v>23</v>
      </c>
    </row>
    <row r="12263" spans="1:13" ht="14.25" hidden="1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3"/>
      <c r="J12263" s="2" t="s">
        <v>31</v>
      </c>
      <c r="K12263" s="2" t="s">
        <v>22</v>
      </c>
      <c r="L12263" s="2">
        <v>231.93</v>
      </c>
      <c r="M12263" s="2" t="s">
        <v>48</v>
      </c>
    </row>
    <row r="12264" spans="1:13" ht="14.25" hidden="1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3"/>
      <c r="J12264" s="2" t="s">
        <v>15</v>
      </c>
      <c r="K12264" s="2" t="s">
        <v>27</v>
      </c>
      <c r="L12264" s="2">
        <v>603.54</v>
      </c>
      <c r="M12264" s="2" t="s">
        <v>28</v>
      </c>
    </row>
    <row r="12265" spans="1:13" ht="14.25" hidden="1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3"/>
      <c r="J12265" s="2" t="s">
        <v>15</v>
      </c>
      <c r="K12265" s="2" t="s">
        <v>22</v>
      </c>
      <c r="L12265" s="2">
        <v>612.46</v>
      </c>
      <c r="M12265" s="2" t="s">
        <v>17</v>
      </c>
    </row>
    <row r="12266" spans="1:13" ht="14.25" hidden="1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3"/>
      <c r="J12266" s="2" t="s">
        <v>15</v>
      </c>
      <c r="K12266" s="2" t="s">
        <v>22</v>
      </c>
      <c r="L12266" s="2">
        <v>444.03</v>
      </c>
      <c r="M12266" s="2" t="s">
        <v>48</v>
      </c>
    </row>
    <row r="12267" spans="1:13" ht="14.25" hidden="1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3"/>
      <c r="J12267" s="2" t="s">
        <v>15</v>
      </c>
      <c r="K12267" s="2" t="s">
        <v>16</v>
      </c>
      <c r="L12267" s="2">
        <v>635.5</v>
      </c>
      <c r="M12267" s="2" t="s">
        <v>34</v>
      </c>
    </row>
    <row r="12268" spans="1:13" ht="14.25" hidden="1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3"/>
      <c r="J12268" s="2" t="s">
        <v>31</v>
      </c>
      <c r="K12268" s="2" t="s">
        <v>16</v>
      </c>
      <c r="L12268" s="2">
        <v>816.98</v>
      </c>
      <c r="M12268" s="2" t="s">
        <v>39</v>
      </c>
    </row>
    <row r="12269" spans="1:13" ht="14.25" customHeight="1" x14ac:dyDescent="0.3">
      <c r="A12269" s="2" t="s">
        <v>12300</v>
      </c>
      <c r="B12269" s="2" t="s">
        <v>19</v>
      </c>
      <c r="C12269" s="2" t="s">
        <v>14</v>
      </c>
      <c r="D12269" s="8">
        <v>3121.41</v>
      </c>
      <c r="E12269" s="11">
        <v>0.12</v>
      </c>
      <c r="F12269" s="18">
        <v>2</v>
      </c>
      <c r="G12269" s="15">
        <v>44982</v>
      </c>
      <c r="H12269" s="3">
        <v>44983</v>
      </c>
      <c r="I12269" s="2">
        <f>DATEDIF(G12269,H12269,"d")</f>
        <v>1</v>
      </c>
      <c r="J12269" s="2" t="s">
        <v>31</v>
      </c>
      <c r="K12269" s="2" t="s">
        <v>22</v>
      </c>
      <c r="L12269" s="2">
        <v>673.39</v>
      </c>
      <c r="M12269" s="2" t="s">
        <v>39</v>
      </c>
    </row>
    <row r="12270" spans="1:13" ht="14.25" hidden="1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3"/>
      <c r="J12270" s="2" t="s">
        <v>31</v>
      </c>
      <c r="K12270" s="2" t="s">
        <v>27</v>
      </c>
      <c r="L12270" s="2">
        <v>1212.52</v>
      </c>
      <c r="M12270" s="2" t="s">
        <v>39</v>
      </c>
    </row>
    <row r="12271" spans="1:13" ht="14.25" customHeight="1" x14ac:dyDescent="0.3">
      <c r="A12271" s="2" t="s">
        <v>12302</v>
      </c>
      <c r="B12271" s="2" t="s">
        <v>19</v>
      </c>
      <c r="C12271" s="2" t="s">
        <v>33</v>
      </c>
      <c r="D12271" s="8">
        <v>4561.3</v>
      </c>
      <c r="E12271" s="11">
        <v>0.28999999999999998</v>
      </c>
      <c r="F12271" s="18">
        <v>4</v>
      </c>
      <c r="G12271" s="15">
        <v>45123</v>
      </c>
      <c r="H12271" s="3">
        <v>45130</v>
      </c>
      <c r="I12271" s="2">
        <f>DATEDIF(G12271,H12271,"d")</f>
        <v>7</v>
      </c>
      <c r="J12271" s="2" t="s">
        <v>31</v>
      </c>
      <c r="K12271" s="2" t="s">
        <v>22</v>
      </c>
      <c r="L12271" s="2">
        <v>1118.7</v>
      </c>
      <c r="M12271" s="2" t="s">
        <v>48</v>
      </c>
    </row>
    <row r="12272" spans="1:13" ht="14.25" hidden="1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3"/>
      <c r="J12272" s="2" t="s">
        <v>21</v>
      </c>
      <c r="K12272" s="2" t="s">
        <v>22</v>
      </c>
      <c r="L12272" s="2">
        <v>286.56</v>
      </c>
      <c r="M12272" s="2" t="s">
        <v>34</v>
      </c>
    </row>
    <row r="12273" spans="1:13" ht="14.25" customHeight="1" x14ac:dyDescent="0.3">
      <c r="A12273" s="2" t="s">
        <v>12304</v>
      </c>
      <c r="B12273" s="2" t="s">
        <v>19</v>
      </c>
      <c r="C12273" s="2" t="s">
        <v>36</v>
      </c>
      <c r="D12273" s="8">
        <v>1638.85</v>
      </c>
      <c r="E12273" s="11">
        <v>0.12</v>
      </c>
      <c r="F12273" s="18">
        <v>8</v>
      </c>
      <c r="G12273" s="15">
        <v>45152</v>
      </c>
      <c r="H12273" s="3">
        <v>45154</v>
      </c>
      <c r="I12273" s="2">
        <f t="shared" ref="I12273:I12274" si="544">DATEDIF(G12273,H12273,"d")</f>
        <v>2</v>
      </c>
      <c r="J12273" s="2" t="s">
        <v>21</v>
      </c>
      <c r="K12273" s="2" t="s">
        <v>16</v>
      </c>
      <c r="L12273" s="2">
        <v>383.89</v>
      </c>
      <c r="M12273" s="2" t="s">
        <v>34</v>
      </c>
    </row>
    <row r="12274" spans="1:13" ht="14.25" customHeight="1" x14ac:dyDescent="0.3">
      <c r="A12274" s="2" t="s">
        <v>12305</v>
      </c>
      <c r="B12274" s="2" t="s">
        <v>19</v>
      </c>
      <c r="C12274" s="2" t="s">
        <v>36</v>
      </c>
      <c r="D12274" s="8">
        <v>3286.5</v>
      </c>
      <c r="E12274" s="11">
        <v>0.2</v>
      </c>
      <c r="F12274" s="18">
        <v>5</v>
      </c>
      <c r="G12274" s="15">
        <v>45150</v>
      </c>
      <c r="H12274" s="3">
        <v>45156</v>
      </c>
      <c r="I12274" s="2">
        <f t="shared" si="544"/>
        <v>6</v>
      </c>
      <c r="J12274" s="2" t="s">
        <v>31</v>
      </c>
      <c r="K12274" s="2" t="s">
        <v>16</v>
      </c>
      <c r="L12274" s="2">
        <v>361.16</v>
      </c>
      <c r="M12274" s="2" t="s">
        <v>17</v>
      </c>
    </row>
    <row r="12275" spans="1:13" ht="14.25" hidden="1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3"/>
      <c r="J12275" s="2" t="s">
        <v>21</v>
      </c>
      <c r="K12275" s="2" t="s">
        <v>27</v>
      </c>
      <c r="L12275" s="2">
        <v>508.34</v>
      </c>
      <c r="M12275" s="2" t="s">
        <v>34</v>
      </c>
    </row>
    <row r="12276" spans="1:13" ht="14.25" hidden="1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3"/>
      <c r="J12276" s="2" t="s">
        <v>15</v>
      </c>
      <c r="K12276" s="2" t="s">
        <v>16</v>
      </c>
      <c r="L12276" s="2">
        <v>450.73</v>
      </c>
      <c r="M12276" s="2" t="s">
        <v>34</v>
      </c>
    </row>
    <row r="12277" spans="1:13" ht="14.25" hidden="1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3"/>
      <c r="J12277" s="2" t="s">
        <v>21</v>
      </c>
      <c r="K12277" s="2" t="s">
        <v>22</v>
      </c>
      <c r="L12277" s="2">
        <v>368.86</v>
      </c>
      <c r="M12277" s="2" t="s">
        <v>34</v>
      </c>
    </row>
    <row r="12278" spans="1:13" ht="14.25" hidden="1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3"/>
      <c r="J12278" s="2" t="s">
        <v>31</v>
      </c>
      <c r="K12278" s="2" t="s">
        <v>27</v>
      </c>
      <c r="L12278" s="2">
        <v>363.58</v>
      </c>
      <c r="M12278" s="2" t="s">
        <v>17</v>
      </c>
    </row>
    <row r="12279" spans="1:13" ht="14.25" hidden="1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3"/>
      <c r="J12279" s="2" t="s">
        <v>31</v>
      </c>
      <c r="K12279" s="2" t="s">
        <v>27</v>
      </c>
      <c r="L12279" s="2">
        <v>194.66</v>
      </c>
      <c r="M12279" s="2" t="s">
        <v>48</v>
      </c>
    </row>
    <row r="12280" spans="1:13" ht="14.25" hidden="1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3"/>
      <c r="J12280" s="2" t="s">
        <v>15</v>
      </c>
      <c r="K12280" s="2" t="s">
        <v>27</v>
      </c>
      <c r="L12280" s="2">
        <v>742.17</v>
      </c>
      <c r="M12280" s="2" t="s">
        <v>23</v>
      </c>
    </row>
    <row r="12281" spans="1:13" ht="14.25" hidden="1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3"/>
      <c r="J12281" s="2" t="s">
        <v>31</v>
      </c>
      <c r="K12281" s="2" t="s">
        <v>27</v>
      </c>
      <c r="L12281" s="2">
        <v>231.47</v>
      </c>
      <c r="M12281" s="2" t="s">
        <v>48</v>
      </c>
    </row>
    <row r="12282" spans="1:13" ht="14.25" hidden="1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3"/>
      <c r="J12282" s="2" t="s">
        <v>31</v>
      </c>
      <c r="K12282" s="2" t="s">
        <v>16</v>
      </c>
      <c r="L12282" s="2">
        <v>934.55</v>
      </c>
      <c r="M12282" s="2" t="s">
        <v>48</v>
      </c>
    </row>
    <row r="12283" spans="1:13" ht="14.25" customHeight="1" x14ac:dyDescent="0.3">
      <c r="A12283" s="2" t="s">
        <v>12314</v>
      </c>
      <c r="B12283" s="2" t="s">
        <v>19</v>
      </c>
      <c r="C12283" s="2" t="s">
        <v>20</v>
      </c>
      <c r="D12283" s="8">
        <v>4838.6499999999996</v>
      </c>
      <c r="E12283" s="11">
        <v>0.38</v>
      </c>
      <c r="F12283" s="18">
        <v>9</v>
      </c>
      <c r="G12283" s="15">
        <v>45561</v>
      </c>
      <c r="H12283" s="3">
        <v>45566</v>
      </c>
      <c r="I12283" s="2">
        <f t="shared" ref="I12283:I12284" si="545">DATEDIF(G12283,H12283,"d")</f>
        <v>5</v>
      </c>
      <c r="J12283" s="2" t="s">
        <v>31</v>
      </c>
      <c r="K12283" s="2" t="s">
        <v>16</v>
      </c>
      <c r="L12283" s="2">
        <v>252.47</v>
      </c>
      <c r="M12283" s="2" t="s">
        <v>28</v>
      </c>
    </row>
    <row r="12284" spans="1:13" ht="14.25" customHeight="1" x14ac:dyDescent="0.3">
      <c r="A12284" s="2" t="s">
        <v>12315</v>
      </c>
      <c r="B12284" s="2" t="s">
        <v>19</v>
      </c>
      <c r="C12284" s="2" t="s">
        <v>33</v>
      </c>
      <c r="D12284" s="8">
        <v>1356.42</v>
      </c>
      <c r="E12284" s="11">
        <v>0.35</v>
      </c>
      <c r="F12284" s="18">
        <v>4</v>
      </c>
      <c r="G12284" s="15">
        <v>45622</v>
      </c>
      <c r="H12284" s="3">
        <v>45628</v>
      </c>
      <c r="I12284" s="2">
        <f t="shared" si="545"/>
        <v>6</v>
      </c>
      <c r="J12284" s="2" t="s">
        <v>31</v>
      </c>
      <c r="K12284" s="2" t="s">
        <v>27</v>
      </c>
      <c r="L12284" s="2">
        <v>318.52999999999997</v>
      </c>
      <c r="M12284" s="2" t="s">
        <v>17</v>
      </c>
    </row>
    <row r="12285" spans="1:13" ht="14.25" hidden="1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3"/>
      <c r="J12285" s="2" t="s">
        <v>31</v>
      </c>
      <c r="K12285" s="2" t="s">
        <v>16</v>
      </c>
      <c r="L12285" s="2">
        <v>188.05</v>
      </c>
      <c r="M12285" s="2" t="s">
        <v>48</v>
      </c>
    </row>
    <row r="12286" spans="1:13" ht="14.25" hidden="1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3"/>
      <c r="J12286" s="2" t="s">
        <v>31</v>
      </c>
      <c r="K12286" s="2" t="s">
        <v>16</v>
      </c>
      <c r="L12286" s="2">
        <v>37.57</v>
      </c>
      <c r="M12286" s="2" t="s">
        <v>23</v>
      </c>
    </row>
    <row r="12287" spans="1:13" ht="14.25" customHeight="1" x14ac:dyDescent="0.3">
      <c r="A12287" s="2" t="s">
        <v>12318</v>
      </c>
      <c r="B12287" s="2" t="s">
        <v>19</v>
      </c>
      <c r="C12287" s="2" t="s">
        <v>26</v>
      </c>
      <c r="D12287" s="8">
        <v>1956.25</v>
      </c>
      <c r="E12287" s="11">
        <v>0.01</v>
      </c>
      <c r="F12287" s="18">
        <v>8</v>
      </c>
      <c r="G12287" s="15">
        <v>45296</v>
      </c>
      <c r="H12287" s="3">
        <v>45302</v>
      </c>
      <c r="I12287" s="2">
        <f>DATEDIF(G12287,H12287,"d")</f>
        <v>6</v>
      </c>
      <c r="J12287" s="2" t="s">
        <v>21</v>
      </c>
      <c r="K12287" s="2" t="s">
        <v>16</v>
      </c>
      <c r="L12287" s="2">
        <v>246.36</v>
      </c>
      <c r="M12287" s="2" t="s">
        <v>48</v>
      </c>
    </row>
    <row r="12288" spans="1:13" ht="14.25" hidden="1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3"/>
      <c r="J12288" s="2" t="s">
        <v>31</v>
      </c>
      <c r="K12288" s="2" t="s">
        <v>22</v>
      </c>
      <c r="L12288" s="2">
        <v>72.27</v>
      </c>
      <c r="M12288" s="2" t="s">
        <v>48</v>
      </c>
    </row>
    <row r="12289" spans="1:13" ht="14.25" hidden="1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3"/>
      <c r="J12289" s="2" t="s">
        <v>15</v>
      </c>
      <c r="K12289" s="2" t="s">
        <v>22</v>
      </c>
      <c r="L12289" s="2">
        <v>733.35</v>
      </c>
      <c r="M12289" s="2" t="s">
        <v>34</v>
      </c>
    </row>
    <row r="12290" spans="1:13" ht="14.25" hidden="1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3"/>
      <c r="J12290" s="2" t="s">
        <v>21</v>
      </c>
      <c r="K12290" s="2" t="s">
        <v>27</v>
      </c>
      <c r="L12290" s="2">
        <v>462.37</v>
      </c>
      <c r="M12290" s="2" t="s">
        <v>39</v>
      </c>
    </row>
    <row r="12291" spans="1:13" ht="14.25" hidden="1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3"/>
      <c r="J12291" s="2" t="s">
        <v>31</v>
      </c>
      <c r="K12291" s="2" t="s">
        <v>16</v>
      </c>
      <c r="L12291" s="2">
        <v>143.52000000000001</v>
      </c>
      <c r="M12291" s="2" t="s">
        <v>39</v>
      </c>
    </row>
    <row r="12292" spans="1:13" ht="14.25" hidden="1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3"/>
      <c r="J12292" s="2" t="s">
        <v>21</v>
      </c>
      <c r="K12292" s="2" t="s">
        <v>27</v>
      </c>
      <c r="L12292" s="2">
        <v>819.16</v>
      </c>
      <c r="M12292" s="2" t="s">
        <v>39</v>
      </c>
    </row>
    <row r="12293" spans="1:13" ht="14.25" hidden="1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3"/>
      <c r="J12293" s="2" t="s">
        <v>31</v>
      </c>
      <c r="K12293" s="2" t="s">
        <v>27</v>
      </c>
      <c r="L12293" s="2">
        <v>1112.23</v>
      </c>
      <c r="M12293" s="2" t="s">
        <v>48</v>
      </c>
    </row>
    <row r="12294" spans="1:13" ht="14.25" hidden="1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3"/>
      <c r="J12294" s="2" t="s">
        <v>31</v>
      </c>
      <c r="K12294" s="2" t="s">
        <v>22</v>
      </c>
      <c r="L12294" s="2">
        <v>318.33</v>
      </c>
      <c r="M12294" s="2" t="s">
        <v>34</v>
      </c>
    </row>
    <row r="12295" spans="1:13" ht="14.25" hidden="1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3"/>
      <c r="J12295" s="2" t="s">
        <v>21</v>
      </c>
      <c r="K12295" s="2" t="s">
        <v>16</v>
      </c>
      <c r="L12295" s="2">
        <v>720.67</v>
      </c>
      <c r="M12295" s="2" t="s">
        <v>17</v>
      </c>
    </row>
    <row r="12296" spans="1:13" ht="14.25" hidden="1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3"/>
      <c r="J12296" s="2" t="s">
        <v>21</v>
      </c>
      <c r="K12296" s="2" t="s">
        <v>16</v>
      </c>
      <c r="L12296" s="2">
        <v>187.41</v>
      </c>
      <c r="M12296" s="2" t="s">
        <v>17</v>
      </c>
    </row>
    <row r="12297" spans="1:13" ht="14.25" hidden="1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3"/>
      <c r="J12297" s="2" t="s">
        <v>15</v>
      </c>
      <c r="K12297" s="2" t="s">
        <v>22</v>
      </c>
      <c r="L12297" s="2">
        <v>322.18</v>
      </c>
      <c r="M12297" s="2" t="s">
        <v>39</v>
      </c>
    </row>
    <row r="12298" spans="1:13" ht="14.25" hidden="1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3"/>
      <c r="J12298" s="2" t="s">
        <v>21</v>
      </c>
      <c r="K12298" s="2" t="s">
        <v>22</v>
      </c>
      <c r="L12298" s="2">
        <v>294.63</v>
      </c>
      <c r="M12298" s="2" t="s">
        <v>48</v>
      </c>
    </row>
    <row r="12299" spans="1:13" ht="14.25" hidden="1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3"/>
      <c r="J12299" s="2" t="s">
        <v>31</v>
      </c>
      <c r="K12299" s="2" t="s">
        <v>27</v>
      </c>
      <c r="L12299" s="2">
        <v>248.33</v>
      </c>
      <c r="M12299" s="2" t="s">
        <v>23</v>
      </c>
    </row>
    <row r="12300" spans="1:13" ht="14.25" hidden="1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3"/>
      <c r="J12300" s="2" t="s">
        <v>31</v>
      </c>
      <c r="K12300" s="2" t="s">
        <v>16</v>
      </c>
      <c r="L12300" s="2">
        <v>61.18</v>
      </c>
      <c r="M12300" s="2" t="s">
        <v>17</v>
      </c>
    </row>
    <row r="12301" spans="1:13" ht="14.25" hidden="1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3"/>
      <c r="J12301" s="2" t="s">
        <v>15</v>
      </c>
      <c r="K12301" s="2" t="s">
        <v>16</v>
      </c>
      <c r="L12301" s="2">
        <v>285.02999999999997</v>
      </c>
      <c r="M12301" s="2" t="s">
        <v>28</v>
      </c>
    </row>
    <row r="12302" spans="1:13" ht="14.25" hidden="1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3"/>
      <c r="J12302" s="2" t="s">
        <v>21</v>
      </c>
      <c r="K12302" s="2" t="s">
        <v>16</v>
      </c>
      <c r="L12302" s="2">
        <v>1354.27</v>
      </c>
      <c r="M12302" s="2" t="s">
        <v>23</v>
      </c>
    </row>
    <row r="12303" spans="1:13" ht="14.25" customHeight="1" x14ac:dyDescent="0.3">
      <c r="A12303" s="2" t="s">
        <v>12334</v>
      </c>
      <c r="B12303" s="2" t="s">
        <v>19</v>
      </c>
      <c r="C12303" s="2" t="s">
        <v>33</v>
      </c>
      <c r="D12303" s="8">
        <v>953.69</v>
      </c>
      <c r="E12303" s="11">
        <v>0.02</v>
      </c>
      <c r="F12303" s="18">
        <v>9</v>
      </c>
      <c r="G12303" s="15">
        <v>45590</v>
      </c>
      <c r="H12303" s="3">
        <v>45596</v>
      </c>
      <c r="I12303" s="2">
        <f t="shared" ref="I12303:I12304" si="546">DATEDIF(G12303,H12303,"d")</f>
        <v>6</v>
      </c>
      <c r="J12303" s="2" t="s">
        <v>21</v>
      </c>
      <c r="K12303" s="2" t="s">
        <v>16</v>
      </c>
      <c r="L12303" s="2">
        <v>136.56</v>
      </c>
      <c r="M12303" s="2" t="s">
        <v>17</v>
      </c>
    </row>
    <row r="12304" spans="1:13" ht="14.25" customHeight="1" x14ac:dyDescent="0.3">
      <c r="A12304" s="2" t="s">
        <v>12335</v>
      </c>
      <c r="B12304" s="2" t="s">
        <v>19</v>
      </c>
      <c r="C12304" s="2" t="s">
        <v>33</v>
      </c>
      <c r="D12304" s="8">
        <v>3842.38</v>
      </c>
      <c r="E12304" s="11">
        <v>0.32</v>
      </c>
      <c r="F12304" s="18">
        <v>6</v>
      </c>
      <c r="G12304" s="15">
        <v>45124</v>
      </c>
      <c r="H12304" s="3">
        <v>45130</v>
      </c>
      <c r="I12304" s="2">
        <f t="shared" si="546"/>
        <v>6</v>
      </c>
      <c r="J12304" s="2" t="s">
        <v>15</v>
      </c>
      <c r="K12304" s="2" t="s">
        <v>22</v>
      </c>
      <c r="L12304" s="2">
        <v>1025.1600000000001</v>
      </c>
      <c r="M12304" s="2" t="s">
        <v>23</v>
      </c>
    </row>
    <row r="12305" spans="1:13" ht="14.25" hidden="1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3"/>
      <c r="J12305" s="2" t="s">
        <v>21</v>
      </c>
      <c r="K12305" s="2" t="s">
        <v>16</v>
      </c>
      <c r="L12305" s="2">
        <v>358.93</v>
      </c>
      <c r="M12305" s="2" t="s">
        <v>48</v>
      </c>
    </row>
    <row r="12306" spans="1:13" ht="14.25" hidden="1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3"/>
      <c r="J12306" s="2" t="s">
        <v>21</v>
      </c>
      <c r="K12306" s="2" t="s">
        <v>27</v>
      </c>
      <c r="L12306" s="2">
        <v>171.92</v>
      </c>
      <c r="M12306" s="2" t="s">
        <v>17</v>
      </c>
    </row>
    <row r="12307" spans="1:13" ht="14.25" hidden="1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3"/>
      <c r="J12307" s="2" t="s">
        <v>21</v>
      </c>
      <c r="K12307" s="2" t="s">
        <v>16</v>
      </c>
      <c r="L12307" s="2">
        <v>91.45</v>
      </c>
      <c r="M12307" s="2" t="s">
        <v>48</v>
      </c>
    </row>
    <row r="12308" spans="1:13" ht="14.25" hidden="1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3"/>
      <c r="J12308" s="2" t="s">
        <v>21</v>
      </c>
      <c r="K12308" s="2" t="s">
        <v>16</v>
      </c>
      <c r="L12308" s="2">
        <v>238.97</v>
      </c>
      <c r="M12308" s="2" t="s">
        <v>34</v>
      </c>
    </row>
    <row r="12309" spans="1:13" ht="14.25" customHeight="1" x14ac:dyDescent="0.3">
      <c r="A12309" s="2" t="s">
        <v>12340</v>
      </c>
      <c r="B12309" s="2" t="s">
        <v>19</v>
      </c>
      <c r="C12309" s="2" t="s">
        <v>14</v>
      </c>
      <c r="D12309" s="8">
        <v>213.44</v>
      </c>
      <c r="E12309" s="11">
        <v>0.47</v>
      </c>
      <c r="F12309" s="18">
        <v>7</v>
      </c>
      <c r="G12309" s="15">
        <v>45560</v>
      </c>
      <c r="H12309" s="3">
        <v>45564</v>
      </c>
      <c r="I12309" s="2">
        <f t="shared" ref="I12309:I12310" si="547">DATEDIF(G12309,H12309,"d")</f>
        <v>4</v>
      </c>
      <c r="J12309" s="2" t="s">
        <v>31</v>
      </c>
      <c r="K12309" s="2" t="s">
        <v>27</v>
      </c>
      <c r="L12309" s="2">
        <v>35.590000000000003</v>
      </c>
      <c r="M12309" s="2" t="s">
        <v>17</v>
      </c>
    </row>
    <row r="12310" spans="1:13" ht="14.25" customHeight="1" x14ac:dyDescent="0.3">
      <c r="A12310" s="2" t="s">
        <v>12341</v>
      </c>
      <c r="B12310" s="2" t="s">
        <v>19</v>
      </c>
      <c r="C12310" s="2" t="s">
        <v>14</v>
      </c>
      <c r="D12310" s="8">
        <v>947.9</v>
      </c>
      <c r="E12310" s="11">
        <v>0.2</v>
      </c>
      <c r="F12310" s="18">
        <v>8</v>
      </c>
      <c r="G12310" s="15">
        <v>45256</v>
      </c>
      <c r="H12310" s="3">
        <v>45257</v>
      </c>
      <c r="I12310" s="2">
        <f t="shared" si="547"/>
        <v>1</v>
      </c>
      <c r="J12310" s="2" t="s">
        <v>21</v>
      </c>
      <c r="K12310" s="2" t="s">
        <v>16</v>
      </c>
      <c r="L12310" s="2">
        <v>49.34</v>
      </c>
      <c r="M12310" s="2" t="s">
        <v>17</v>
      </c>
    </row>
    <row r="12311" spans="1:13" ht="14.25" hidden="1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3"/>
      <c r="J12311" s="2" t="s">
        <v>15</v>
      </c>
      <c r="K12311" s="2" t="s">
        <v>22</v>
      </c>
      <c r="L12311" s="2">
        <v>297.60000000000002</v>
      </c>
      <c r="M12311" s="2" t="s">
        <v>23</v>
      </c>
    </row>
    <row r="12312" spans="1:13" ht="14.25" hidden="1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3"/>
      <c r="J12312" s="2" t="s">
        <v>15</v>
      </c>
      <c r="K12312" s="2" t="s">
        <v>27</v>
      </c>
      <c r="L12312" s="2">
        <v>197.56</v>
      </c>
      <c r="M12312" s="2" t="s">
        <v>39</v>
      </c>
    </row>
    <row r="12313" spans="1:13" ht="14.25" hidden="1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3"/>
      <c r="J12313" s="2" t="s">
        <v>15</v>
      </c>
      <c r="K12313" s="2" t="s">
        <v>22</v>
      </c>
      <c r="L12313" s="2">
        <v>126.5</v>
      </c>
      <c r="M12313" s="2" t="s">
        <v>23</v>
      </c>
    </row>
    <row r="12314" spans="1:13" ht="14.25" hidden="1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3"/>
      <c r="J12314" s="2" t="s">
        <v>21</v>
      </c>
      <c r="K12314" s="2" t="s">
        <v>16</v>
      </c>
      <c r="L12314" s="2">
        <v>543.79999999999995</v>
      </c>
      <c r="M12314" s="2" t="s">
        <v>23</v>
      </c>
    </row>
    <row r="12315" spans="1:13" ht="14.25" hidden="1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3"/>
      <c r="J12315" s="2" t="s">
        <v>31</v>
      </c>
      <c r="K12315" s="2" t="s">
        <v>16</v>
      </c>
      <c r="L12315" s="2">
        <v>469.52</v>
      </c>
      <c r="M12315" s="2" t="s">
        <v>48</v>
      </c>
    </row>
    <row r="12316" spans="1:13" ht="14.25" hidden="1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3"/>
      <c r="J12316" s="2" t="s">
        <v>15</v>
      </c>
      <c r="K12316" s="2" t="s">
        <v>22</v>
      </c>
      <c r="L12316" s="2">
        <v>1156.8800000000001</v>
      </c>
      <c r="M12316" s="2" t="s">
        <v>34</v>
      </c>
    </row>
    <row r="12317" spans="1:13" ht="14.25" hidden="1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3"/>
      <c r="J12317" s="2" t="s">
        <v>15</v>
      </c>
      <c r="K12317" s="2" t="s">
        <v>16</v>
      </c>
      <c r="L12317" s="2">
        <v>126.17</v>
      </c>
      <c r="M12317" s="2" t="s">
        <v>34</v>
      </c>
    </row>
    <row r="12318" spans="1:13" ht="14.25" hidden="1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3"/>
      <c r="J12318" s="2" t="s">
        <v>31</v>
      </c>
      <c r="K12318" s="2" t="s">
        <v>27</v>
      </c>
      <c r="L12318" s="2">
        <v>412.55</v>
      </c>
      <c r="M12318" s="2" t="s">
        <v>39</v>
      </c>
    </row>
    <row r="12319" spans="1:13" ht="14.25" customHeight="1" x14ac:dyDescent="0.3">
      <c r="A12319" s="2" t="s">
        <v>12350</v>
      </c>
      <c r="B12319" s="2" t="s">
        <v>19</v>
      </c>
      <c r="C12319" s="2" t="s">
        <v>36</v>
      </c>
      <c r="D12319" s="8">
        <v>4513.04</v>
      </c>
      <c r="E12319" s="11">
        <v>0.35</v>
      </c>
      <c r="F12319" s="18">
        <v>6</v>
      </c>
      <c r="G12319" s="15">
        <v>45366</v>
      </c>
      <c r="H12319" s="3">
        <v>45370</v>
      </c>
      <c r="I12319" s="2">
        <f>DATEDIF(G12319,H12319,"d")</f>
        <v>4</v>
      </c>
      <c r="J12319" s="2" t="s">
        <v>15</v>
      </c>
      <c r="K12319" s="2" t="s">
        <v>22</v>
      </c>
      <c r="L12319" s="2">
        <v>369.23</v>
      </c>
      <c r="M12319" s="2" t="s">
        <v>48</v>
      </c>
    </row>
    <row r="12320" spans="1:13" ht="14.25" hidden="1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3"/>
      <c r="J12320" s="2" t="s">
        <v>21</v>
      </c>
      <c r="K12320" s="2" t="s">
        <v>22</v>
      </c>
      <c r="L12320" s="2">
        <v>20.52</v>
      </c>
      <c r="M12320" s="2" t="s">
        <v>39</v>
      </c>
    </row>
    <row r="12321" spans="1:13" ht="14.25" hidden="1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3"/>
      <c r="J12321" s="2" t="s">
        <v>15</v>
      </c>
      <c r="K12321" s="2" t="s">
        <v>27</v>
      </c>
      <c r="L12321" s="2">
        <v>644.17999999999995</v>
      </c>
      <c r="M12321" s="2" t="s">
        <v>39</v>
      </c>
    </row>
    <row r="12322" spans="1:13" ht="14.25" customHeight="1" x14ac:dyDescent="0.3">
      <c r="A12322" s="2" t="s">
        <v>12353</v>
      </c>
      <c r="B12322" s="2" t="s">
        <v>19</v>
      </c>
      <c r="C12322" s="2" t="s">
        <v>26</v>
      </c>
      <c r="D12322" s="8">
        <v>2308.2800000000002</v>
      </c>
      <c r="E12322" s="11">
        <v>0.28000000000000003</v>
      </c>
      <c r="F12322" s="18">
        <v>1</v>
      </c>
      <c r="G12322" s="15">
        <v>45327</v>
      </c>
      <c r="H12322" s="3">
        <v>45334</v>
      </c>
      <c r="I12322" s="2">
        <f t="shared" ref="I12322:I12325" si="548">DATEDIF(G12322,H12322,"d")</f>
        <v>7</v>
      </c>
      <c r="J12322" s="2" t="s">
        <v>21</v>
      </c>
      <c r="K12322" s="2" t="s">
        <v>22</v>
      </c>
      <c r="L12322" s="2">
        <v>305.88</v>
      </c>
      <c r="M12322" s="2" t="s">
        <v>48</v>
      </c>
    </row>
    <row r="12323" spans="1:13" ht="14.25" customHeight="1" x14ac:dyDescent="0.3">
      <c r="A12323" s="2" t="s">
        <v>12354</v>
      </c>
      <c r="B12323" s="2" t="s">
        <v>19</v>
      </c>
      <c r="C12323" s="2" t="s">
        <v>20</v>
      </c>
      <c r="D12323" s="8">
        <v>4651.0200000000004</v>
      </c>
      <c r="E12323" s="11">
        <v>0.12</v>
      </c>
      <c r="F12323" s="18">
        <v>1</v>
      </c>
      <c r="G12323" s="15">
        <v>45465</v>
      </c>
      <c r="H12323" s="3">
        <v>45467</v>
      </c>
      <c r="I12323" s="2">
        <f t="shared" si="548"/>
        <v>2</v>
      </c>
      <c r="J12323" s="2" t="s">
        <v>31</v>
      </c>
      <c r="K12323" s="2" t="s">
        <v>22</v>
      </c>
      <c r="L12323" s="2">
        <v>861.19</v>
      </c>
      <c r="M12323" s="2" t="s">
        <v>39</v>
      </c>
    </row>
    <row r="12324" spans="1:13" ht="14.25" customHeight="1" x14ac:dyDescent="0.3">
      <c r="A12324" s="2" t="s">
        <v>12355</v>
      </c>
      <c r="B12324" s="2" t="s">
        <v>19</v>
      </c>
      <c r="C12324" s="2" t="s">
        <v>36</v>
      </c>
      <c r="D12324" s="8">
        <v>3352.45</v>
      </c>
      <c r="E12324" s="11">
        <v>7.0000000000000007E-2</v>
      </c>
      <c r="F12324" s="18">
        <v>4</v>
      </c>
      <c r="G12324" s="15">
        <v>45236</v>
      </c>
      <c r="H12324" s="3">
        <v>45243</v>
      </c>
      <c r="I12324" s="2">
        <f t="shared" si="548"/>
        <v>7</v>
      </c>
      <c r="J12324" s="2" t="s">
        <v>31</v>
      </c>
      <c r="K12324" s="2" t="s">
        <v>22</v>
      </c>
      <c r="L12324" s="2">
        <v>758.84</v>
      </c>
      <c r="M12324" s="2" t="s">
        <v>23</v>
      </c>
    </row>
    <row r="12325" spans="1:13" ht="14.25" customHeight="1" x14ac:dyDescent="0.3">
      <c r="A12325" s="2" t="s">
        <v>12356</v>
      </c>
      <c r="B12325" s="2" t="s">
        <v>19</v>
      </c>
      <c r="C12325" s="2" t="s">
        <v>20</v>
      </c>
      <c r="D12325" s="8">
        <v>1810.89</v>
      </c>
      <c r="E12325" s="11">
        <v>0.24</v>
      </c>
      <c r="F12325" s="18">
        <v>4</v>
      </c>
      <c r="G12325" s="15">
        <v>45467</v>
      </c>
      <c r="H12325" s="3">
        <v>45473</v>
      </c>
      <c r="I12325" s="2">
        <f t="shared" si="548"/>
        <v>6</v>
      </c>
      <c r="J12325" s="2" t="s">
        <v>15</v>
      </c>
      <c r="K12325" s="2" t="s">
        <v>16</v>
      </c>
      <c r="L12325" s="2">
        <v>414.96</v>
      </c>
      <c r="M12325" s="2" t="s">
        <v>17</v>
      </c>
    </row>
    <row r="12326" spans="1:13" ht="14.25" hidden="1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3"/>
      <c r="J12326" s="2" t="s">
        <v>21</v>
      </c>
      <c r="K12326" s="2" t="s">
        <v>16</v>
      </c>
      <c r="L12326" s="2">
        <v>955.79</v>
      </c>
      <c r="M12326" s="2" t="s">
        <v>48</v>
      </c>
    </row>
    <row r="12327" spans="1:13" ht="14.25" hidden="1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3"/>
      <c r="J12327" s="2" t="s">
        <v>31</v>
      </c>
      <c r="K12327" s="2" t="s">
        <v>22</v>
      </c>
      <c r="L12327" s="2">
        <v>747.8</v>
      </c>
      <c r="M12327" s="2" t="s">
        <v>28</v>
      </c>
    </row>
    <row r="12328" spans="1:13" ht="14.25" hidden="1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3"/>
      <c r="J12328" s="2" t="s">
        <v>15</v>
      </c>
      <c r="K12328" s="2" t="s">
        <v>16</v>
      </c>
      <c r="L12328" s="2">
        <v>401.72</v>
      </c>
      <c r="M12328" s="2" t="s">
        <v>48</v>
      </c>
    </row>
    <row r="12329" spans="1:13" ht="14.25" hidden="1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3"/>
      <c r="J12329" s="2" t="s">
        <v>15</v>
      </c>
      <c r="K12329" s="2" t="s">
        <v>27</v>
      </c>
      <c r="L12329" s="2">
        <v>399.36</v>
      </c>
      <c r="M12329" s="2" t="s">
        <v>34</v>
      </c>
    </row>
    <row r="12330" spans="1:13" ht="14.25" customHeight="1" x14ac:dyDescent="0.3">
      <c r="A12330" s="2" t="s">
        <v>12361</v>
      </c>
      <c r="B12330" s="2" t="s">
        <v>19</v>
      </c>
      <c r="C12330" s="2" t="s">
        <v>33</v>
      </c>
      <c r="D12330" s="8">
        <v>3374.03</v>
      </c>
      <c r="E12330" s="11">
        <v>0.15</v>
      </c>
      <c r="F12330" s="18">
        <v>7</v>
      </c>
      <c r="G12330" s="15">
        <v>45026</v>
      </c>
      <c r="H12330" s="3">
        <v>45032</v>
      </c>
      <c r="I12330" s="2">
        <f t="shared" ref="I12330:I12331" si="549">DATEDIF(G12330,H12330,"d")</f>
        <v>6</v>
      </c>
      <c r="J12330" s="2" t="s">
        <v>15</v>
      </c>
      <c r="K12330" s="2" t="s">
        <v>22</v>
      </c>
      <c r="L12330" s="2">
        <v>872.13</v>
      </c>
      <c r="M12330" s="2" t="s">
        <v>17</v>
      </c>
    </row>
    <row r="12331" spans="1:13" ht="14.25" customHeight="1" x14ac:dyDescent="0.3">
      <c r="A12331" s="2" t="s">
        <v>12362</v>
      </c>
      <c r="B12331" s="2" t="s">
        <v>19</v>
      </c>
      <c r="C12331" s="2" t="s">
        <v>26</v>
      </c>
      <c r="D12331" s="8">
        <v>126.54</v>
      </c>
      <c r="E12331" s="11">
        <v>0.47</v>
      </c>
      <c r="F12331" s="18">
        <v>6</v>
      </c>
      <c r="G12331" s="15">
        <v>45333</v>
      </c>
      <c r="H12331" s="3">
        <v>45338</v>
      </c>
      <c r="I12331" s="2">
        <f t="shared" si="549"/>
        <v>5</v>
      </c>
      <c r="J12331" s="2" t="s">
        <v>31</v>
      </c>
      <c r="K12331" s="2" t="s">
        <v>27</v>
      </c>
      <c r="L12331" s="2">
        <v>9.8000000000000007</v>
      </c>
      <c r="M12331" s="2" t="s">
        <v>23</v>
      </c>
    </row>
    <row r="12332" spans="1:13" ht="14.25" hidden="1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3"/>
      <c r="J12332" s="2" t="s">
        <v>21</v>
      </c>
      <c r="K12332" s="2" t="s">
        <v>22</v>
      </c>
      <c r="L12332" s="2">
        <v>468.61</v>
      </c>
      <c r="M12332" s="2" t="s">
        <v>23</v>
      </c>
    </row>
    <row r="12333" spans="1:13" ht="14.25" customHeight="1" x14ac:dyDescent="0.3">
      <c r="A12333" s="2" t="s">
        <v>12364</v>
      </c>
      <c r="B12333" s="2" t="s">
        <v>19</v>
      </c>
      <c r="C12333" s="2" t="s">
        <v>26</v>
      </c>
      <c r="D12333" s="8">
        <v>2045.75</v>
      </c>
      <c r="E12333" s="11">
        <v>0.31</v>
      </c>
      <c r="F12333" s="18">
        <v>5</v>
      </c>
      <c r="G12333" s="15">
        <v>45486</v>
      </c>
      <c r="H12333" s="3">
        <v>45490</v>
      </c>
      <c r="I12333" s="2">
        <f>DATEDIF(G12333,H12333,"d")</f>
        <v>4</v>
      </c>
      <c r="J12333" s="2" t="s">
        <v>21</v>
      </c>
      <c r="K12333" s="2" t="s">
        <v>27</v>
      </c>
      <c r="L12333" s="2">
        <v>273.14</v>
      </c>
      <c r="M12333" s="2" t="s">
        <v>17</v>
      </c>
    </row>
    <row r="12334" spans="1:13" ht="14.25" hidden="1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3"/>
      <c r="J12334" s="2" t="s">
        <v>21</v>
      </c>
      <c r="K12334" s="2" t="s">
        <v>22</v>
      </c>
      <c r="L12334" s="2">
        <v>624.1</v>
      </c>
      <c r="M12334" s="2" t="s">
        <v>28</v>
      </c>
    </row>
    <row r="12335" spans="1:13" ht="14.25" hidden="1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3"/>
      <c r="J12335" s="2" t="s">
        <v>15</v>
      </c>
      <c r="K12335" s="2" t="s">
        <v>27</v>
      </c>
      <c r="L12335" s="2">
        <v>584.62</v>
      </c>
      <c r="M12335" s="2" t="s">
        <v>17</v>
      </c>
    </row>
    <row r="12336" spans="1:13" ht="14.25" hidden="1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3"/>
      <c r="J12336" s="2" t="s">
        <v>21</v>
      </c>
      <c r="K12336" s="2" t="s">
        <v>16</v>
      </c>
      <c r="L12336" s="2">
        <v>855.21</v>
      </c>
      <c r="M12336" s="2" t="s">
        <v>17</v>
      </c>
    </row>
    <row r="12337" spans="1:13" ht="14.25" hidden="1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3"/>
      <c r="J12337" s="2" t="s">
        <v>31</v>
      </c>
      <c r="K12337" s="2" t="s">
        <v>22</v>
      </c>
      <c r="L12337" s="2">
        <v>702.07</v>
      </c>
      <c r="M12337" s="2" t="s">
        <v>17</v>
      </c>
    </row>
    <row r="12338" spans="1:13" ht="14.25" hidden="1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3"/>
      <c r="J12338" s="2" t="s">
        <v>15</v>
      </c>
      <c r="K12338" s="2" t="s">
        <v>22</v>
      </c>
      <c r="L12338" s="2">
        <v>578.46</v>
      </c>
      <c r="M12338" s="2" t="s">
        <v>28</v>
      </c>
    </row>
    <row r="12339" spans="1:13" ht="14.25" hidden="1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3"/>
      <c r="J12339" s="2" t="s">
        <v>31</v>
      </c>
      <c r="K12339" s="2" t="s">
        <v>22</v>
      </c>
      <c r="L12339" s="2">
        <v>349.42</v>
      </c>
      <c r="M12339" s="2" t="s">
        <v>28</v>
      </c>
    </row>
    <row r="12340" spans="1:13" ht="14.25" hidden="1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3"/>
      <c r="J12340" s="2" t="s">
        <v>31</v>
      </c>
      <c r="K12340" s="2" t="s">
        <v>16</v>
      </c>
      <c r="L12340" s="2">
        <v>184.83</v>
      </c>
      <c r="M12340" s="2" t="s">
        <v>28</v>
      </c>
    </row>
    <row r="12341" spans="1:13" ht="14.25" hidden="1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3"/>
      <c r="J12341" s="2" t="s">
        <v>31</v>
      </c>
      <c r="K12341" s="2" t="s">
        <v>27</v>
      </c>
      <c r="L12341" s="2">
        <v>118.09</v>
      </c>
      <c r="M12341" s="2" t="s">
        <v>23</v>
      </c>
    </row>
    <row r="12342" spans="1:13" ht="14.25" hidden="1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3"/>
      <c r="J12342" s="2" t="s">
        <v>21</v>
      </c>
      <c r="K12342" s="2" t="s">
        <v>22</v>
      </c>
      <c r="L12342" s="2">
        <v>287.14</v>
      </c>
      <c r="M12342" s="2" t="s">
        <v>17</v>
      </c>
    </row>
    <row r="12343" spans="1:13" ht="14.25" customHeight="1" x14ac:dyDescent="0.3">
      <c r="A12343" s="2" t="s">
        <v>12374</v>
      </c>
      <c r="B12343" s="2" t="s">
        <v>19</v>
      </c>
      <c r="C12343" s="2" t="s">
        <v>26</v>
      </c>
      <c r="D12343" s="8">
        <v>2177.69</v>
      </c>
      <c r="E12343" s="11">
        <v>0.03</v>
      </c>
      <c r="F12343" s="18">
        <v>9</v>
      </c>
      <c r="G12343" s="15">
        <v>45422</v>
      </c>
      <c r="H12343" s="3">
        <v>45428</v>
      </c>
      <c r="I12343" s="2">
        <f>DATEDIF(G12343,H12343,"d")</f>
        <v>6</v>
      </c>
      <c r="J12343" s="2" t="s">
        <v>15</v>
      </c>
      <c r="K12343" s="2" t="s">
        <v>27</v>
      </c>
      <c r="L12343" s="2">
        <v>333.9</v>
      </c>
      <c r="M12343" s="2" t="s">
        <v>48</v>
      </c>
    </row>
    <row r="12344" spans="1:13" ht="14.25" hidden="1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3"/>
      <c r="J12344" s="2" t="s">
        <v>15</v>
      </c>
      <c r="K12344" s="2" t="s">
        <v>22</v>
      </c>
      <c r="L12344" s="2">
        <v>454.68</v>
      </c>
      <c r="M12344" s="2" t="s">
        <v>48</v>
      </c>
    </row>
    <row r="12345" spans="1:13" ht="14.25" hidden="1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3"/>
      <c r="J12345" s="2" t="s">
        <v>31</v>
      </c>
      <c r="K12345" s="2" t="s">
        <v>27</v>
      </c>
      <c r="L12345" s="2">
        <v>748.74</v>
      </c>
      <c r="M12345" s="2" t="s">
        <v>34</v>
      </c>
    </row>
    <row r="12346" spans="1:13" ht="14.25" customHeight="1" x14ac:dyDescent="0.3">
      <c r="A12346" s="2" t="s">
        <v>12377</v>
      </c>
      <c r="B12346" s="2" t="s">
        <v>19</v>
      </c>
      <c r="C12346" s="2" t="s">
        <v>20</v>
      </c>
      <c r="D12346" s="8">
        <v>3114.1</v>
      </c>
      <c r="E12346" s="11">
        <v>0.15</v>
      </c>
      <c r="F12346" s="18">
        <v>4</v>
      </c>
      <c r="G12346" s="15">
        <v>45170</v>
      </c>
      <c r="H12346" s="3">
        <v>45171</v>
      </c>
      <c r="I12346" s="2">
        <f>DATEDIF(G12346,H12346,"d")</f>
        <v>1</v>
      </c>
      <c r="J12346" s="2" t="s">
        <v>15</v>
      </c>
      <c r="K12346" s="2" t="s">
        <v>22</v>
      </c>
      <c r="L12346" s="2">
        <v>595.59</v>
      </c>
      <c r="M12346" s="2" t="s">
        <v>48</v>
      </c>
    </row>
    <row r="12347" spans="1:13" ht="14.25" hidden="1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3"/>
      <c r="J12347" s="2" t="s">
        <v>15</v>
      </c>
      <c r="K12347" s="2" t="s">
        <v>16</v>
      </c>
      <c r="L12347" s="2">
        <v>325.68</v>
      </c>
      <c r="M12347" s="2" t="s">
        <v>39</v>
      </c>
    </row>
    <row r="12348" spans="1:13" ht="14.25" hidden="1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3"/>
      <c r="J12348" s="2" t="s">
        <v>21</v>
      </c>
      <c r="K12348" s="2" t="s">
        <v>16</v>
      </c>
      <c r="L12348" s="2">
        <v>972.55</v>
      </c>
      <c r="M12348" s="2" t="s">
        <v>48</v>
      </c>
    </row>
    <row r="12349" spans="1:13" ht="14.25" hidden="1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3"/>
      <c r="J12349" s="2" t="s">
        <v>15</v>
      </c>
      <c r="K12349" s="2" t="s">
        <v>27</v>
      </c>
      <c r="L12349" s="2">
        <v>666.75</v>
      </c>
      <c r="M12349" s="2" t="s">
        <v>28</v>
      </c>
    </row>
    <row r="12350" spans="1:13" ht="14.25" hidden="1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3"/>
      <c r="J12350" s="2" t="s">
        <v>31</v>
      </c>
      <c r="K12350" s="2" t="s">
        <v>27</v>
      </c>
      <c r="L12350" s="2">
        <v>790.9</v>
      </c>
      <c r="M12350" s="2" t="s">
        <v>23</v>
      </c>
    </row>
    <row r="12351" spans="1:13" ht="14.25" hidden="1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3"/>
      <c r="J12351" s="2" t="s">
        <v>15</v>
      </c>
      <c r="K12351" s="2" t="s">
        <v>27</v>
      </c>
      <c r="L12351" s="2">
        <v>902.58</v>
      </c>
      <c r="M12351" s="2" t="s">
        <v>39</v>
      </c>
    </row>
    <row r="12352" spans="1:13" ht="14.25" hidden="1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3"/>
      <c r="J12352" s="2" t="s">
        <v>31</v>
      </c>
      <c r="K12352" s="2" t="s">
        <v>16</v>
      </c>
      <c r="L12352" s="2">
        <v>139.54</v>
      </c>
      <c r="M12352" s="2" t="s">
        <v>17</v>
      </c>
    </row>
    <row r="12353" spans="1:13" ht="14.25" hidden="1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3"/>
      <c r="J12353" s="2" t="s">
        <v>15</v>
      </c>
      <c r="K12353" s="2" t="s">
        <v>16</v>
      </c>
      <c r="L12353" s="2">
        <v>611.76</v>
      </c>
      <c r="M12353" s="2" t="s">
        <v>28</v>
      </c>
    </row>
    <row r="12354" spans="1:13" ht="14.25" hidden="1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3"/>
      <c r="J12354" s="2" t="s">
        <v>31</v>
      </c>
      <c r="K12354" s="2" t="s">
        <v>22</v>
      </c>
      <c r="L12354" s="2">
        <v>268.63</v>
      </c>
      <c r="M12354" s="2" t="s">
        <v>48</v>
      </c>
    </row>
    <row r="12355" spans="1:13" ht="14.25" customHeight="1" x14ac:dyDescent="0.3">
      <c r="A12355" s="2" t="s">
        <v>12386</v>
      </c>
      <c r="B12355" s="2" t="s">
        <v>19</v>
      </c>
      <c r="C12355" s="2" t="s">
        <v>20</v>
      </c>
      <c r="D12355" s="8">
        <v>4198.5</v>
      </c>
      <c r="E12355" s="11">
        <v>0.36</v>
      </c>
      <c r="F12355" s="18">
        <v>6</v>
      </c>
      <c r="G12355" s="15">
        <v>45183</v>
      </c>
      <c r="H12355" s="3">
        <v>45187</v>
      </c>
      <c r="I12355" s="2">
        <f t="shared" ref="I12355:I12357" si="550">DATEDIF(G12355,H12355,"d")</f>
        <v>4</v>
      </c>
      <c r="J12355" s="2" t="s">
        <v>31</v>
      </c>
      <c r="K12355" s="2" t="s">
        <v>16</v>
      </c>
      <c r="L12355" s="2">
        <v>1257.49</v>
      </c>
      <c r="M12355" s="2" t="s">
        <v>23</v>
      </c>
    </row>
    <row r="12356" spans="1:13" ht="14.25" customHeight="1" x14ac:dyDescent="0.3">
      <c r="A12356" s="2" t="s">
        <v>12387</v>
      </c>
      <c r="B12356" s="2" t="s">
        <v>19</v>
      </c>
      <c r="C12356" s="2" t="s">
        <v>26</v>
      </c>
      <c r="D12356" s="8">
        <v>3690.97</v>
      </c>
      <c r="E12356" s="11">
        <v>0.45</v>
      </c>
      <c r="F12356" s="18">
        <v>9</v>
      </c>
      <c r="G12356" s="15">
        <v>45485</v>
      </c>
      <c r="H12356" s="3">
        <v>45490</v>
      </c>
      <c r="I12356" s="2">
        <f t="shared" si="550"/>
        <v>5</v>
      </c>
      <c r="J12356" s="2" t="s">
        <v>15</v>
      </c>
      <c r="K12356" s="2" t="s">
        <v>27</v>
      </c>
      <c r="L12356" s="2">
        <v>235.93</v>
      </c>
      <c r="M12356" s="2" t="s">
        <v>17</v>
      </c>
    </row>
    <row r="12357" spans="1:13" ht="14.25" customHeight="1" x14ac:dyDescent="0.3">
      <c r="A12357" s="2" t="s">
        <v>12388</v>
      </c>
      <c r="B12357" s="2" t="s">
        <v>19</v>
      </c>
      <c r="C12357" s="2" t="s">
        <v>33</v>
      </c>
      <c r="D12357" s="8">
        <v>1073.8599999999999</v>
      </c>
      <c r="E12357" s="11">
        <v>0.48</v>
      </c>
      <c r="F12357" s="18">
        <v>9</v>
      </c>
      <c r="G12357" s="15">
        <v>45160</v>
      </c>
      <c r="H12357" s="3">
        <v>45161</v>
      </c>
      <c r="I12357" s="2">
        <f t="shared" si="550"/>
        <v>1</v>
      </c>
      <c r="J12357" s="2" t="s">
        <v>31</v>
      </c>
      <c r="K12357" s="2" t="s">
        <v>16</v>
      </c>
      <c r="L12357" s="2">
        <v>230.47</v>
      </c>
      <c r="M12357" s="2" t="s">
        <v>34</v>
      </c>
    </row>
    <row r="12358" spans="1:13" ht="14.25" hidden="1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3"/>
      <c r="J12358" s="2" t="s">
        <v>21</v>
      </c>
      <c r="K12358" s="2" t="s">
        <v>22</v>
      </c>
      <c r="L12358" s="2">
        <v>519.70000000000005</v>
      </c>
      <c r="M12358" s="2" t="s">
        <v>28</v>
      </c>
    </row>
    <row r="12359" spans="1:13" ht="14.25" hidden="1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3"/>
      <c r="J12359" s="2" t="s">
        <v>21</v>
      </c>
      <c r="K12359" s="2" t="s">
        <v>22</v>
      </c>
      <c r="L12359" s="2">
        <v>493.92</v>
      </c>
      <c r="M12359" s="2" t="s">
        <v>39</v>
      </c>
    </row>
    <row r="12360" spans="1:13" ht="14.25" hidden="1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3"/>
      <c r="J12360" s="2" t="s">
        <v>31</v>
      </c>
      <c r="K12360" s="2" t="s">
        <v>27</v>
      </c>
      <c r="L12360" s="2">
        <v>462.56</v>
      </c>
      <c r="M12360" s="2" t="s">
        <v>28</v>
      </c>
    </row>
    <row r="12361" spans="1:13" ht="14.25" hidden="1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3"/>
      <c r="J12361" s="2" t="s">
        <v>31</v>
      </c>
      <c r="K12361" s="2" t="s">
        <v>27</v>
      </c>
      <c r="L12361" s="2">
        <v>259.27999999999997</v>
      </c>
      <c r="M12361" s="2" t="s">
        <v>39</v>
      </c>
    </row>
    <row r="12362" spans="1:13" ht="14.25" hidden="1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3"/>
      <c r="J12362" s="2" t="s">
        <v>31</v>
      </c>
      <c r="K12362" s="2" t="s">
        <v>16</v>
      </c>
      <c r="L12362" s="2">
        <v>531.29</v>
      </c>
      <c r="M12362" s="2" t="s">
        <v>39</v>
      </c>
    </row>
    <row r="12363" spans="1:13" ht="14.25" hidden="1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3"/>
      <c r="J12363" s="2" t="s">
        <v>15</v>
      </c>
      <c r="K12363" s="2" t="s">
        <v>27</v>
      </c>
      <c r="L12363" s="2">
        <v>720.42</v>
      </c>
      <c r="M12363" s="2" t="s">
        <v>34</v>
      </c>
    </row>
    <row r="12364" spans="1:13" ht="14.25" hidden="1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3"/>
      <c r="J12364" s="2" t="s">
        <v>21</v>
      </c>
      <c r="K12364" s="2" t="s">
        <v>16</v>
      </c>
      <c r="L12364" s="2">
        <v>539.12</v>
      </c>
      <c r="M12364" s="2" t="s">
        <v>39</v>
      </c>
    </row>
    <row r="12365" spans="1:13" ht="14.25" customHeight="1" x14ac:dyDescent="0.3">
      <c r="A12365" s="2" t="s">
        <v>12396</v>
      </c>
      <c r="B12365" s="2" t="s">
        <v>19</v>
      </c>
      <c r="C12365" s="2" t="s">
        <v>20</v>
      </c>
      <c r="D12365" s="8">
        <v>4120.51</v>
      </c>
      <c r="E12365" s="11">
        <v>0.49</v>
      </c>
      <c r="F12365" s="18">
        <v>9</v>
      </c>
      <c r="G12365" s="15">
        <v>45135</v>
      </c>
      <c r="H12365" s="3">
        <v>45138</v>
      </c>
      <c r="I12365" s="2">
        <f>DATEDIF(G12365,H12365,"d")</f>
        <v>3</v>
      </c>
      <c r="J12365" s="2" t="s">
        <v>15</v>
      </c>
      <c r="K12365" s="2" t="s">
        <v>27</v>
      </c>
      <c r="L12365" s="2">
        <v>647.51</v>
      </c>
      <c r="M12365" s="2" t="s">
        <v>17</v>
      </c>
    </row>
    <row r="12366" spans="1:13" ht="14.25" hidden="1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3"/>
      <c r="J12366" s="2" t="s">
        <v>15</v>
      </c>
      <c r="K12366" s="2" t="s">
        <v>27</v>
      </c>
      <c r="L12366" s="2">
        <v>432.86</v>
      </c>
      <c r="M12366" s="2" t="s">
        <v>39</v>
      </c>
    </row>
    <row r="12367" spans="1:13" ht="14.25" hidden="1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3"/>
      <c r="J12367" s="2" t="s">
        <v>21</v>
      </c>
      <c r="K12367" s="2" t="s">
        <v>27</v>
      </c>
      <c r="L12367" s="2">
        <v>760.32</v>
      </c>
      <c r="M12367" s="2" t="s">
        <v>23</v>
      </c>
    </row>
    <row r="12368" spans="1:13" ht="14.25" customHeight="1" x14ac:dyDescent="0.3">
      <c r="A12368" s="2" t="s">
        <v>12399</v>
      </c>
      <c r="B12368" s="2" t="s">
        <v>19</v>
      </c>
      <c r="C12368" s="2" t="s">
        <v>20</v>
      </c>
      <c r="D12368" s="8">
        <v>1342.99</v>
      </c>
      <c r="E12368" s="11">
        <v>0.11</v>
      </c>
      <c r="F12368" s="18">
        <v>5</v>
      </c>
      <c r="G12368" s="15">
        <v>45165</v>
      </c>
      <c r="H12368" s="3">
        <v>45167</v>
      </c>
      <c r="I12368" s="2">
        <f>DATEDIF(G12368,H12368,"d")</f>
        <v>2</v>
      </c>
      <c r="J12368" s="2" t="s">
        <v>15</v>
      </c>
      <c r="K12368" s="2" t="s">
        <v>22</v>
      </c>
      <c r="L12368" s="2">
        <v>247.59</v>
      </c>
      <c r="M12368" s="2" t="s">
        <v>39</v>
      </c>
    </row>
    <row r="12369" spans="1:13" ht="14.25" hidden="1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3"/>
      <c r="J12369" s="2" t="s">
        <v>15</v>
      </c>
      <c r="K12369" s="2" t="s">
        <v>27</v>
      </c>
      <c r="L12369" s="2">
        <v>253.48</v>
      </c>
      <c r="M12369" s="2" t="s">
        <v>23</v>
      </c>
    </row>
    <row r="12370" spans="1:13" ht="14.25" customHeight="1" x14ac:dyDescent="0.3">
      <c r="A12370" s="2" t="s">
        <v>12401</v>
      </c>
      <c r="B12370" s="2" t="s">
        <v>19</v>
      </c>
      <c r="C12370" s="2" t="s">
        <v>26</v>
      </c>
      <c r="D12370" s="8">
        <v>3286.48</v>
      </c>
      <c r="E12370" s="11">
        <v>0.12</v>
      </c>
      <c r="F12370" s="18">
        <v>5</v>
      </c>
      <c r="G12370" s="15">
        <v>44957</v>
      </c>
      <c r="H12370" s="3">
        <v>44959</v>
      </c>
      <c r="I12370" s="2">
        <f>DATEDIF(G12370,H12370,"d")</f>
        <v>2</v>
      </c>
      <c r="J12370" s="2" t="s">
        <v>21</v>
      </c>
      <c r="K12370" s="2" t="s">
        <v>27</v>
      </c>
      <c r="L12370" s="2">
        <v>771.61</v>
      </c>
      <c r="M12370" s="2" t="s">
        <v>39</v>
      </c>
    </row>
    <row r="12371" spans="1:13" ht="14.25" hidden="1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3"/>
      <c r="J12371" s="2" t="s">
        <v>31</v>
      </c>
      <c r="K12371" s="2" t="s">
        <v>27</v>
      </c>
      <c r="L12371" s="2">
        <v>1013.55</v>
      </c>
      <c r="M12371" s="2" t="s">
        <v>28</v>
      </c>
    </row>
    <row r="12372" spans="1:13" ht="14.25" hidden="1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3"/>
      <c r="J12372" s="2" t="s">
        <v>15</v>
      </c>
      <c r="K12372" s="2" t="s">
        <v>27</v>
      </c>
      <c r="L12372" s="2">
        <v>281.83</v>
      </c>
      <c r="M12372" s="2" t="s">
        <v>39</v>
      </c>
    </row>
    <row r="12373" spans="1:13" ht="14.25" customHeight="1" x14ac:dyDescent="0.3">
      <c r="A12373" s="2" t="s">
        <v>12404</v>
      </c>
      <c r="B12373" s="2" t="s">
        <v>19</v>
      </c>
      <c r="C12373" s="2" t="s">
        <v>20</v>
      </c>
      <c r="D12373" s="8">
        <v>1725.38</v>
      </c>
      <c r="E12373" s="11">
        <v>0.17</v>
      </c>
      <c r="F12373" s="18">
        <v>6</v>
      </c>
      <c r="G12373" s="15">
        <v>45107</v>
      </c>
      <c r="H12373" s="3">
        <v>45109</v>
      </c>
      <c r="I12373" s="2">
        <f>DATEDIF(G12373,H12373,"d")</f>
        <v>2</v>
      </c>
      <c r="J12373" s="2" t="s">
        <v>15</v>
      </c>
      <c r="K12373" s="2" t="s">
        <v>27</v>
      </c>
      <c r="L12373" s="2">
        <v>94.72</v>
      </c>
      <c r="M12373" s="2" t="s">
        <v>28</v>
      </c>
    </row>
    <row r="12374" spans="1:13" ht="14.25" hidden="1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3"/>
      <c r="J12374" s="2" t="s">
        <v>15</v>
      </c>
      <c r="K12374" s="2" t="s">
        <v>16</v>
      </c>
      <c r="L12374" s="2">
        <v>21.22</v>
      </c>
      <c r="M12374" s="2" t="s">
        <v>23</v>
      </c>
    </row>
    <row r="12375" spans="1:13" ht="14.25" hidden="1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3"/>
      <c r="J12375" s="2" t="s">
        <v>21</v>
      </c>
      <c r="K12375" s="2" t="s">
        <v>22</v>
      </c>
      <c r="L12375" s="2">
        <v>748.19</v>
      </c>
      <c r="M12375" s="2" t="s">
        <v>28</v>
      </c>
    </row>
    <row r="12376" spans="1:13" ht="14.25" hidden="1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3"/>
      <c r="J12376" s="2" t="s">
        <v>31</v>
      </c>
      <c r="K12376" s="2" t="s">
        <v>16</v>
      </c>
      <c r="L12376" s="2">
        <v>410.85</v>
      </c>
      <c r="M12376" s="2" t="s">
        <v>48</v>
      </c>
    </row>
    <row r="12377" spans="1:13" ht="14.25" customHeight="1" x14ac:dyDescent="0.3">
      <c r="A12377" s="2" t="s">
        <v>12408</v>
      </c>
      <c r="B12377" s="2" t="s">
        <v>19</v>
      </c>
      <c r="C12377" s="2" t="s">
        <v>33</v>
      </c>
      <c r="D12377" s="8">
        <v>1703.34</v>
      </c>
      <c r="E12377" s="11">
        <v>0.2</v>
      </c>
      <c r="F12377" s="18">
        <v>5</v>
      </c>
      <c r="G12377" s="15">
        <v>45482</v>
      </c>
      <c r="H12377" s="3">
        <v>45487</v>
      </c>
      <c r="I12377" s="2">
        <f>DATEDIF(G12377,H12377,"d")</f>
        <v>5</v>
      </c>
      <c r="J12377" s="2" t="s">
        <v>31</v>
      </c>
      <c r="K12377" s="2" t="s">
        <v>16</v>
      </c>
      <c r="L12377" s="2">
        <v>121.41</v>
      </c>
      <c r="M12377" s="2" t="s">
        <v>34</v>
      </c>
    </row>
    <row r="12378" spans="1:13" ht="14.25" hidden="1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3"/>
      <c r="J12378" s="2" t="s">
        <v>15</v>
      </c>
      <c r="K12378" s="2" t="s">
        <v>27</v>
      </c>
      <c r="L12378" s="2">
        <v>758.22</v>
      </c>
      <c r="M12378" s="2" t="s">
        <v>34</v>
      </c>
    </row>
    <row r="12379" spans="1:13" ht="14.25" hidden="1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3"/>
      <c r="J12379" s="2" t="s">
        <v>15</v>
      </c>
      <c r="K12379" s="2" t="s">
        <v>16</v>
      </c>
      <c r="L12379" s="2">
        <v>234.77</v>
      </c>
      <c r="M12379" s="2" t="s">
        <v>23</v>
      </c>
    </row>
    <row r="12380" spans="1:13" ht="14.25" hidden="1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3"/>
      <c r="J12380" s="2" t="s">
        <v>15</v>
      </c>
      <c r="K12380" s="2" t="s">
        <v>27</v>
      </c>
      <c r="L12380" s="2">
        <v>494.76</v>
      </c>
      <c r="M12380" s="2" t="s">
        <v>23</v>
      </c>
    </row>
    <row r="12381" spans="1:13" ht="14.25" customHeight="1" x14ac:dyDescent="0.3">
      <c r="A12381" s="2" t="s">
        <v>12412</v>
      </c>
      <c r="B12381" s="2" t="s">
        <v>19</v>
      </c>
      <c r="C12381" s="2" t="s">
        <v>26</v>
      </c>
      <c r="D12381" s="8">
        <v>2736.52</v>
      </c>
      <c r="E12381" s="11">
        <v>0.31</v>
      </c>
      <c r="F12381" s="18">
        <v>9</v>
      </c>
      <c r="G12381" s="15">
        <v>45243</v>
      </c>
      <c r="H12381" s="3">
        <v>45248</v>
      </c>
      <c r="I12381" s="2">
        <f>DATEDIF(G12381,H12381,"d")</f>
        <v>5</v>
      </c>
      <c r="J12381" s="2" t="s">
        <v>21</v>
      </c>
      <c r="K12381" s="2" t="s">
        <v>16</v>
      </c>
      <c r="L12381" s="2">
        <v>469.34</v>
      </c>
      <c r="M12381" s="2" t="s">
        <v>34</v>
      </c>
    </row>
    <row r="12382" spans="1:13" ht="14.25" hidden="1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3"/>
      <c r="J12382" s="2" t="s">
        <v>15</v>
      </c>
      <c r="K12382" s="2" t="s">
        <v>16</v>
      </c>
      <c r="L12382" s="2">
        <v>319.64</v>
      </c>
      <c r="M12382" s="2" t="s">
        <v>39</v>
      </c>
    </row>
    <row r="12383" spans="1:13" ht="14.25" customHeight="1" x14ac:dyDescent="0.3">
      <c r="A12383" s="2" t="s">
        <v>12414</v>
      </c>
      <c r="B12383" s="2" t="s">
        <v>19</v>
      </c>
      <c r="C12383" s="2" t="s">
        <v>33</v>
      </c>
      <c r="D12383" s="8">
        <v>475.68</v>
      </c>
      <c r="E12383" s="11">
        <v>0.23</v>
      </c>
      <c r="F12383" s="18">
        <v>4</v>
      </c>
      <c r="G12383" s="15">
        <v>45105</v>
      </c>
      <c r="H12383" s="3">
        <v>45112</v>
      </c>
      <c r="I12383" s="2">
        <f t="shared" ref="I12383:I12384" si="551">DATEDIF(G12383,H12383,"d")</f>
        <v>7</v>
      </c>
      <c r="J12383" s="2" t="s">
        <v>15</v>
      </c>
      <c r="K12383" s="2" t="s">
        <v>16</v>
      </c>
      <c r="L12383" s="2">
        <v>102.17</v>
      </c>
      <c r="M12383" s="2" t="s">
        <v>48</v>
      </c>
    </row>
    <row r="12384" spans="1:13" ht="14.25" customHeight="1" x14ac:dyDescent="0.3">
      <c r="A12384" s="2" t="s">
        <v>12415</v>
      </c>
      <c r="B12384" s="2" t="s">
        <v>19</v>
      </c>
      <c r="C12384" s="2" t="s">
        <v>14</v>
      </c>
      <c r="D12384" s="8">
        <v>1750.44</v>
      </c>
      <c r="E12384" s="11">
        <v>0.17</v>
      </c>
      <c r="F12384" s="18">
        <v>2</v>
      </c>
      <c r="G12384" s="15">
        <v>45051</v>
      </c>
      <c r="H12384" s="3">
        <v>45057</v>
      </c>
      <c r="I12384" s="2">
        <f t="shared" si="551"/>
        <v>6</v>
      </c>
      <c r="J12384" s="2" t="s">
        <v>21</v>
      </c>
      <c r="K12384" s="2" t="s">
        <v>27</v>
      </c>
      <c r="L12384" s="2">
        <v>142.55000000000001</v>
      </c>
      <c r="M12384" s="2" t="s">
        <v>23</v>
      </c>
    </row>
    <row r="12385" spans="1:13" ht="14.25" hidden="1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3"/>
      <c r="J12385" s="2" t="s">
        <v>31</v>
      </c>
      <c r="K12385" s="2" t="s">
        <v>22</v>
      </c>
      <c r="L12385" s="2">
        <v>109.8</v>
      </c>
      <c r="M12385" s="2" t="s">
        <v>48</v>
      </c>
    </row>
    <row r="12386" spans="1:13" ht="14.25" hidden="1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3"/>
      <c r="J12386" s="2" t="s">
        <v>31</v>
      </c>
      <c r="K12386" s="2" t="s">
        <v>22</v>
      </c>
      <c r="L12386" s="2">
        <v>208.44</v>
      </c>
      <c r="M12386" s="2" t="s">
        <v>34</v>
      </c>
    </row>
    <row r="12387" spans="1:13" ht="14.25" customHeight="1" x14ac:dyDescent="0.3">
      <c r="A12387" s="2" t="s">
        <v>12418</v>
      </c>
      <c r="B12387" s="2" t="s">
        <v>19</v>
      </c>
      <c r="C12387" s="2" t="s">
        <v>26</v>
      </c>
      <c r="D12387" s="8">
        <v>1143.52</v>
      </c>
      <c r="E12387" s="11">
        <v>0.08</v>
      </c>
      <c r="F12387" s="18">
        <v>8</v>
      </c>
      <c r="G12387" s="15">
        <v>45117</v>
      </c>
      <c r="H12387" s="3">
        <v>45121</v>
      </c>
      <c r="I12387" s="2">
        <f>DATEDIF(G12387,H12387,"d")</f>
        <v>4</v>
      </c>
      <c r="J12387" s="2" t="s">
        <v>15</v>
      </c>
      <c r="K12387" s="2" t="s">
        <v>22</v>
      </c>
      <c r="L12387" s="2">
        <v>260.47000000000003</v>
      </c>
      <c r="M12387" s="2" t="s">
        <v>34</v>
      </c>
    </row>
    <row r="12388" spans="1:13" ht="14.25" hidden="1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3"/>
      <c r="J12388" s="2" t="s">
        <v>31</v>
      </c>
      <c r="K12388" s="2" t="s">
        <v>22</v>
      </c>
      <c r="L12388" s="2">
        <v>215.21</v>
      </c>
      <c r="M12388" s="2" t="s">
        <v>34</v>
      </c>
    </row>
    <row r="12389" spans="1:13" ht="14.25" hidden="1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3"/>
      <c r="J12389" s="2" t="s">
        <v>21</v>
      </c>
      <c r="K12389" s="2" t="s">
        <v>27</v>
      </c>
      <c r="L12389" s="2">
        <v>832.92</v>
      </c>
      <c r="M12389" s="2" t="s">
        <v>28</v>
      </c>
    </row>
    <row r="12390" spans="1:13" ht="14.25" hidden="1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3"/>
      <c r="J12390" s="2" t="s">
        <v>21</v>
      </c>
      <c r="K12390" s="2" t="s">
        <v>16</v>
      </c>
      <c r="L12390" s="2">
        <v>40.65</v>
      </c>
      <c r="M12390" s="2" t="s">
        <v>23</v>
      </c>
    </row>
    <row r="12391" spans="1:13" ht="14.25" hidden="1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3"/>
      <c r="J12391" s="2" t="s">
        <v>21</v>
      </c>
      <c r="K12391" s="2" t="s">
        <v>27</v>
      </c>
      <c r="L12391" s="2">
        <v>229.42</v>
      </c>
      <c r="M12391" s="2" t="s">
        <v>28</v>
      </c>
    </row>
    <row r="12392" spans="1:13" ht="14.25" hidden="1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3"/>
      <c r="J12392" s="2" t="s">
        <v>21</v>
      </c>
      <c r="K12392" s="2" t="s">
        <v>22</v>
      </c>
      <c r="L12392" s="2">
        <v>928.27</v>
      </c>
      <c r="M12392" s="2" t="s">
        <v>39</v>
      </c>
    </row>
    <row r="12393" spans="1:13" ht="14.25" customHeight="1" x14ac:dyDescent="0.3">
      <c r="A12393" s="2" t="s">
        <v>12424</v>
      </c>
      <c r="B12393" s="2" t="s">
        <v>19</v>
      </c>
      <c r="C12393" s="2" t="s">
        <v>33</v>
      </c>
      <c r="D12393" s="8">
        <v>739.47</v>
      </c>
      <c r="E12393" s="11">
        <v>0.31</v>
      </c>
      <c r="F12393" s="18">
        <v>5</v>
      </c>
      <c r="G12393" s="15">
        <v>45595</v>
      </c>
      <c r="H12393" s="3">
        <v>45596</v>
      </c>
      <c r="I12393" s="2">
        <f>DATEDIF(G12393,H12393,"d")</f>
        <v>1</v>
      </c>
      <c r="J12393" s="2" t="s">
        <v>21</v>
      </c>
      <c r="K12393" s="2" t="s">
        <v>27</v>
      </c>
      <c r="L12393" s="2">
        <v>167.76</v>
      </c>
      <c r="M12393" s="2" t="s">
        <v>17</v>
      </c>
    </row>
    <row r="12394" spans="1:13" ht="14.25" hidden="1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3"/>
      <c r="J12394" s="2" t="s">
        <v>31</v>
      </c>
      <c r="K12394" s="2" t="s">
        <v>27</v>
      </c>
      <c r="L12394" s="2">
        <v>269.60000000000002</v>
      </c>
      <c r="M12394" s="2" t="s">
        <v>28</v>
      </c>
    </row>
    <row r="12395" spans="1:13" ht="14.25" hidden="1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3"/>
      <c r="J12395" s="2" t="s">
        <v>31</v>
      </c>
      <c r="K12395" s="2" t="s">
        <v>27</v>
      </c>
      <c r="L12395" s="2">
        <v>540.73</v>
      </c>
      <c r="M12395" s="2" t="s">
        <v>48</v>
      </c>
    </row>
    <row r="12396" spans="1:13" ht="14.25" customHeight="1" x14ac:dyDescent="0.3">
      <c r="A12396" s="2" t="s">
        <v>12427</v>
      </c>
      <c r="B12396" s="2" t="s">
        <v>19</v>
      </c>
      <c r="C12396" s="2" t="s">
        <v>36</v>
      </c>
      <c r="D12396" s="8">
        <v>1508.86</v>
      </c>
      <c r="E12396" s="11">
        <v>0.2</v>
      </c>
      <c r="F12396" s="18">
        <v>4</v>
      </c>
      <c r="G12396" s="15">
        <v>44927</v>
      </c>
      <c r="H12396" s="3">
        <v>44930</v>
      </c>
      <c r="I12396" s="2">
        <f t="shared" ref="I12396:I12397" si="552">DATEDIF(G12396,H12396,"d")</f>
        <v>3</v>
      </c>
      <c r="J12396" s="2" t="s">
        <v>31</v>
      </c>
      <c r="K12396" s="2" t="s">
        <v>22</v>
      </c>
      <c r="L12396" s="2">
        <v>133.11000000000001</v>
      </c>
      <c r="M12396" s="2" t="s">
        <v>28</v>
      </c>
    </row>
    <row r="12397" spans="1:13" ht="14.25" customHeight="1" x14ac:dyDescent="0.3">
      <c r="A12397" s="2" t="s">
        <v>12428</v>
      </c>
      <c r="B12397" s="2" t="s">
        <v>19</v>
      </c>
      <c r="C12397" s="2" t="s">
        <v>14</v>
      </c>
      <c r="D12397" s="8">
        <v>1624.59</v>
      </c>
      <c r="E12397" s="11">
        <v>0.15</v>
      </c>
      <c r="F12397" s="18">
        <v>6</v>
      </c>
      <c r="G12397" s="15">
        <v>45022</v>
      </c>
      <c r="H12397" s="3">
        <v>45029</v>
      </c>
      <c r="I12397" s="2">
        <f t="shared" si="552"/>
        <v>7</v>
      </c>
      <c r="J12397" s="2" t="s">
        <v>31</v>
      </c>
      <c r="K12397" s="2" t="s">
        <v>16</v>
      </c>
      <c r="L12397" s="2">
        <v>397.63</v>
      </c>
      <c r="M12397" s="2" t="s">
        <v>48</v>
      </c>
    </row>
    <row r="12398" spans="1:13" ht="14.25" hidden="1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3"/>
      <c r="J12398" s="2" t="s">
        <v>15</v>
      </c>
      <c r="K12398" s="2" t="s">
        <v>16</v>
      </c>
      <c r="L12398" s="2">
        <v>907.72</v>
      </c>
      <c r="M12398" s="2" t="s">
        <v>48</v>
      </c>
    </row>
    <row r="12399" spans="1:13" ht="14.25" hidden="1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3"/>
      <c r="J12399" s="2" t="s">
        <v>15</v>
      </c>
      <c r="K12399" s="2" t="s">
        <v>16</v>
      </c>
      <c r="L12399" s="2">
        <v>353.07</v>
      </c>
      <c r="M12399" s="2" t="s">
        <v>28</v>
      </c>
    </row>
    <row r="12400" spans="1:13" ht="14.25" customHeight="1" x14ac:dyDescent="0.3">
      <c r="A12400" s="2" t="s">
        <v>12431</v>
      </c>
      <c r="B12400" s="2" t="s">
        <v>19</v>
      </c>
      <c r="C12400" s="2" t="s">
        <v>14</v>
      </c>
      <c r="D12400" s="8">
        <v>2612.62</v>
      </c>
      <c r="E12400" s="11">
        <v>0.43</v>
      </c>
      <c r="F12400" s="18">
        <v>1</v>
      </c>
      <c r="G12400" s="15">
        <v>45607</v>
      </c>
      <c r="H12400" s="3">
        <v>45610</v>
      </c>
      <c r="I12400" s="2">
        <f t="shared" ref="I12400:I12402" si="553">DATEDIF(G12400,H12400,"d")</f>
        <v>3</v>
      </c>
      <c r="J12400" s="2" t="s">
        <v>21</v>
      </c>
      <c r="K12400" s="2" t="s">
        <v>27</v>
      </c>
      <c r="L12400" s="2">
        <v>499.29</v>
      </c>
      <c r="M12400" s="2" t="s">
        <v>23</v>
      </c>
    </row>
    <row r="12401" spans="1:13" ht="14.25" customHeight="1" x14ac:dyDescent="0.3">
      <c r="A12401" s="2" t="s">
        <v>12432</v>
      </c>
      <c r="B12401" s="2" t="s">
        <v>19</v>
      </c>
      <c r="C12401" s="2" t="s">
        <v>36</v>
      </c>
      <c r="D12401" s="8">
        <v>3437.63</v>
      </c>
      <c r="E12401" s="11">
        <v>0.43</v>
      </c>
      <c r="F12401" s="18">
        <v>6</v>
      </c>
      <c r="G12401" s="15">
        <v>45657</v>
      </c>
      <c r="H12401" s="3">
        <v>45662</v>
      </c>
      <c r="I12401" s="2">
        <f t="shared" si="553"/>
        <v>5</v>
      </c>
      <c r="J12401" s="2" t="s">
        <v>15</v>
      </c>
      <c r="K12401" s="2" t="s">
        <v>16</v>
      </c>
      <c r="L12401" s="2">
        <v>509.09</v>
      </c>
      <c r="M12401" s="2" t="s">
        <v>28</v>
      </c>
    </row>
    <row r="12402" spans="1:13" ht="14.25" customHeight="1" x14ac:dyDescent="0.3">
      <c r="A12402" s="2" t="s">
        <v>12433</v>
      </c>
      <c r="B12402" s="2" t="s">
        <v>19</v>
      </c>
      <c r="C12402" s="2" t="s">
        <v>14</v>
      </c>
      <c r="D12402" s="8">
        <v>736.52</v>
      </c>
      <c r="E12402" s="11">
        <v>0.28000000000000003</v>
      </c>
      <c r="F12402" s="18">
        <v>8</v>
      </c>
      <c r="G12402" s="15">
        <v>45589</v>
      </c>
      <c r="H12402" s="3">
        <v>45593</v>
      </c>
      <c r="I12402" s="2">
        <f t="shared" si="553"/>
        <v>4</v>
      </c>
      <c r="J12402" s="2" t="s">
        <v>15</v>
      </c>
      <c r="K12402" s="2" t="s">
        <v>16</v>
      </c>
      <c r="L12402" s="2">
        <v>164.93</v>
      </c>
      <c r="M12402" s="2" t="s">
        <v>34</v>
      </c>
    </row>
    <row r="12403" spans="1:13" ht="14.25" hidden="1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3"/>
      <c r="J12403" s="2" t="s">
        <v>31</v>
      </c>
      <c r="K12403" s="2" t="s">
        <v>22</v>
      </c>
      <c r="L12403" s="2">
        <v>927.31</v>
      </c>
      <c r="M12403" s="2" t="s">
        <v>48</v>
      </c>
    </row>
    <row r="12404" spans="1:13" ht="14.25" hidden="1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3"/>
      <c r="J12404" s="2" t="s">
        <v>15</v>
      </c>
      <c r="K12404" s="2" t="s">
        <v>27</v>
      </c>
      <c r="L12404" s="2">
        <v>209.73</v>
      </c>
      <c r="M12404" s="2" t="s">
        <v>39</v>
      </c>
    </row>
    <row r="12405" spans="1:13" ht="14.25" hidden="1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3"/>
      <c r="J12405" s="2" t="s">
        <v>21</v>
      </c>
      <c r="K12405" s="2" t="s">
        <v>27</v>
      </c>
      <c r="L12405" s="2">
        <v>257.66000000000003</v>
      </c>
      <c r="M12405" s="2" t="s">
        <v>17</v>
      </c>
    </row>
    <row r="12406" spans="1:13" ht="14.25" hidden="1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3"/>
      <c r="J12406" s="2" t="s">
        <v>15</v>
      </c>
      <c r="K12406" s="2" t="s">
        <v>22</v>
      </c>
      <c r="L12406" s="2">
        <v>294.07</v>
      </c>
      <c r="M12406" s="2" t="s">
        <v>28</v>
      </c>
    </row>
    <row r="12407" spans="1:13" ht="14.25" hidden="1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3"/>
      <c r="J12407" s="2" t="s">
        <v>31</v>
      </c>
      <c r="K12407" s="2" t="s">
        <v>16</v>
      </c>
      <c r="L12407" s="2">
        <v>81.81</v>
      </c>
      <c r="M12407" s="2" t="s">
        <v>34</v>
      </c>
    </row>
    <row r="12408" spans="1:13" ht="14.25" hidden="1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3"/>
      <c r="J12408" s="2" t="s">
        <v>15</v>
      </c>
      <c r="K12408" s="2" t="s">
        <v>22</v>
      </c>
      <c r="L12408" s="2">
        <v>281.36</v>
      </c>
      <c r="M12408" s="2" t="s">
        <v>17</v>
      </c>
    </row>
    <row r="12409" spans="1:13" ht="14.25" hidden="1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3"/>
      <c r="J12409" s="2" t="s">
        <v>15</v>
      </c>
      <c r="K12409" s="2" t="s">
        <v>22</v>
      </c>
      <c r="L12409" s="2">
        <v>427.44</v>
      </c>
      <c r="M12409" s="2" t="s">
        <v>39</v>
      </c>
    </row>
    <row r="12410" spans="1:13" ht="14.25" hidden="1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3"/>
      <c r="J12410" s="2" t="s">
        <v>15</v>
      </c>
      <c r="K12410" s="2" t="s">
        <v>27</v>
      </c>
      <c r="L12410" s="2">
        <v>117.44</v>
      </c>
      <c r="M12410" s="2" t="s">
        <v>28</v>
      </c>
    </row>
    <row r="12411" spans="1:13" ht="14.25" customHeight="1" x14ac:dyDescent="0.3">
      <c r="A12411" s="2" t="s">
        <v>12442</v>
      </c>
      <c r="B12411" s="2" t="s">
        <v>19</v>
      </c>
      <c r="C12411" s="2" t="s">
        <v>26</v>
      </c>
      <c r="D12411" s="8">
        <v>1873.35</v>
      </c>
      <c r="E12411" s="11">
        <v>0.41</v>
      </c>
      <c r="F12411" s="18">
        <v>8</v>
      </c>
      <c r="G12411" s="15">
        <v>45425</v>
      </c>
      <c r="H12411" s="3">
        <v>45430</v>
      </c>
      <c r="I12411" s="2">
        <f>DATEDIF(G12411,H12411,"d")</f>
        <v>5</v>
      </c>
      <c r="J12411" s="2" t="s">
        <v>15</v>
      </c>
      <c r="K12411" s="2" t="s">
        <v>27</v>
      </c>
      <c r="L12411" s="2">
        <v>318.79000000000002</v>
      </c>
      <c r="M12411" s="2" t="s">
        <v>34</v>
      </c>
    </row>
    <row r="12412" spans="1:13" ht="14.25" hidden="1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3"/>
      <c r="J12412" s="2" t="s">
        <v>31</v>
      </c>
      <c r="K12412" s="2" t="s">
        <v>16</v>
      </c>
      <c r="L12412" s="2">
        <v>212.95</v>
      </c>
      <c r="M12412" s="2" t="s">
        <v>34</v>
      </c>
    </row>
    <row r="12413" spans="1:13" ht="14.25" hidden="1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3"/>
      <c r="J12413" s="2" t="s">
        <v>31</v>
      </c>
      <c r="K12413" s="2" t="s">
        <v>22</v>
      </c>
      <c r="L12413" s="2">
        <v>271.07</v>
      </c>
      <c r="M12413" s="2" t="s">
        <v>28</v>
      </c>
    </row>
    <row r="12414" spans="1:13" ht="14.25" customHeight="1" x14ac:dyDescent="0.3">
      <c r="A12414" s="2" t="s">
        <v>12445</v>
      </c>
      <c r="B12414" s="2" t="s">
        <v>19</v>
      </c>
      <c r="C12414" s="2" t="s">
        <v>36</v>
      </c>
      <c r="D12414" s="8">
        <v>921.28</v>
      </c>
      <c r="E12414" s="11">
        <v>0</v>
      </c>
      <c r="F12414" s="18">
        <v>5</v>
      </c>
      <c r="G12414" s="15">
        <v>45169</v>
      </c>
      <c r="H12414" s="3">
        <v>45173</v>
      </c>
      <c r="I12414" s="2">
        <f>DATEDIF(G12414,H12414,"d")</f>
        <v>4</v>
      </c>
      <c r="J12414" s="2" t="s">
        <v>21</v>
      </c>
      <c r="K12414" s="2" t="s">
        <v>16</v>
      </c>
      <c r="L12414" s="2">
        <v>195.81</v>
      </c>
      <c r="M12414" s="2" t="s">
        <v>48</v>
      </c>
    </row>
    <row r="12415" spans="1:13" ht="14.25" hidden="1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3"/>
      <c r="J12415" s="2" t="s">
        <v>21</v>
      </c>
      <c r="K12415" s="2" t="s">
        <v>16</v>
      </c>
      <c r="L12415" s="2">
        <v>163.18</v>
      </c>
      <c r="M12415" s="2" t="s">
        <v>28</v>
      </c>
    </row>
    <row r="12416" spans="1:13" ht="14.25" hidden="1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3"/>
      <c r="J12416" s="2" t="s">
        <v>31</v>
      </c>
      <c r="K12416" s="2" t="s">
        <v>22</v>
      </c>
      <c r="L12416" s="2">
        <v>504.35</v>
      </c>
      <c r="M12416" s="2" t="s">
        <v>34</v>
      </c>
    </row>
    <row r="12417" spans="1:13" ht="14.25" hidden="1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3"/>
      <c r="J12417" s="2" t="s">
        <v>21</v>
      </c>
      <c r="K12417" s="2" t="s">
        <v>22</v>
      </c>
      <c r="L12417" s="2">
        <v>420.83</v>
      </c>
      <c r="M12417" s="2" t="s">
        <v>23</v>
      </c>
    </row>
    <row r="12418" spans="1:13" ht="14.25" hidden="1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3"/>
      <c r="J12418" s="2" t="s">
        <v>31</v>
      </c>
      <c r="K12418" s="2" t="s">
        <v>22</v>
      </c>
      <c r="L12418" s="2">
        <v>26.79</v>
      </c>
      <c r="M12418" s="2" t="s">
        <v>39</v>
      </c>
    </row>
    <row r="12419" spans="1:13" ht="14.25" customHeight="1" x14ac:dyDescent="0.3">
      <c r="A12419" s="2" t="s">
        <v>12450</v>
      </c>
      <c r="B12419" s="2" t="s">
        <v>19</v>
      </c>
      <c r="C12419" s="2" t="s">
        <v>20</v>
      </c>
      <c r="D12419" s="8">
        <v>4743.83</v>
      </c>
      <c r="E12419" s="11">
        <v>0.33</v>
      </c>
      <c r="F12419" s="18">
        <v>2</v>
      </c>
      <c r="G12419" s="15">
        <v>45415</v>
      </c>
      <c r="H12419" s="3">
        <v>45420</v>
      </c>
      <c r="I12419" s="2">
        <f t="shared" ref="I12419:I12421" si="554">DATEDIF(G12419,H12419,"d")</f>
        <v>5</v>
      </c>
      <c r="J12419" s="2" t="s">
        <v>21</v>
      </c>
      <c r="K12419" s="2" t="s">
        <v>22</v>
      </c>
      <c r="L12419" s="2">
        <v>896.84</v>
      </c>
      <c r="M12419" s="2" t="s">
        <v>39</v>
      </c>
    </row>
    <row r="12420" spans="1:13" ht="14.25" customHeight="1" x14ac:dyDescent="0.3">
      <c r="A12420" s="2" t="s">
        <v>12451</v>
      </c>
      <c r="B12420" s="2" t="s">
        <v>19</v>
      </c>
      <c r="C12420" s="2" t="s">
        <v>36</v>
      </c>
      <c r="D12420" s="8">
        <v>1755.71</v>
      </c>
      <c r="E12420" s="11">
        <v>0.17</v>
      </c>
      <c r="F12420" s="18">
        <v>3</v>
      </c>
      <c r="G12420" s="15">
        <v>45107</v>
      </c>
      <c r="H12420" s="3">
        <v>45111</v>
      </c>
      <c r="I12420" s="2">
        <f t="shared" si="554"/>
        <v>4</v>
      </c>
      <c r="J12420" s="2" t="s">
        <v>21</v>
      </c>
      <c r="K12420" s="2" t="s">
        <v>22</v>
      </c>
      <c r="L12420" s="2">
        <v>490.28</v>
      </c>
      <c r="M12420" s="2" t="s">
        <v>39</v>
      </c>
    </row>
    <row r="12421" spans="1:13" ht="14.25" customHeight="1" x14ac:dyDescent="0.3">
      <c r="A12421" s="2" t="s">
        <v>12452</v>
      </c>
      <c r="B12421" s="2" t="s">
        <v>19</v>
      </c>
      <c r="C12421" s="2" t="s">
        <v>26</v>
      </c>
      <c r="D12421" s="8">
        <v>2283.69</v>
      </c>
      <c r="E12421" s="11">
        <v>0.18</v>
      </c>
      <c r="F12421" s="18">
        <v>2</v>
      </c>
      <c r="G12421" s="15">
        <v>45090</v>
      </c>
      <c r="H12421" s="3">
        <v>45093</v>
      </c>
      <c r="I12421" s="2">
        <f t="shared" si="554"/>
        <v>3</v>
      </c>
      <c r="J12421" s="2" t="s">
        <v>15</v>
      </c>
      <c r="K12421" s="2" t="s">
        <v>16</v>
      </c>
      <c r="L12421" s="2">
        <v>191.47</v>
      </c>
      <c r="M12421" s="2" t="s">
        <v>34</v>
      </c>
    </row>
    <row r="12422" spans="1:13" ht="14.25" hidden="1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3"/>
      <c r="J12422" s="2" t="s">
        <v>31</v>
      </c>
      <c r="K12422" s="2" t="s">
        <v>27</v>
      </c>
      <c r="L12422" s="2">
        <v>257.33</v>
      </c>
      <c r="M12422" s="2" t="s">
        <v>28</v>
      </c>
    </row>
    <row r="12423" spans="1:13" ht="14.25" hidden="1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3"/>
      <c r="J12423" s="2" t="s">
        <v>21</v>
      </c>
      <c r="K12423" s="2" t="s">
        <v>16</v>
      </c>
      <c r="L12423" s="2">
        <v>1103.6400000000001</v>
      </c>
      <c r="M12423" s="2" t="s">
        <v>28</v>
      </c>
    </row>
    <row r="12424" spans="1:13" ht="14.25" hidden="1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3"/>
      <c r="J12424" s="2" t="s">
        <v>21</v>
      </c>
      <c r="K12424" s="2" t="s">
        <v>22</v>
      </c>
      <c r="L12424" s="2">
        <v>281.33</v>
      </c>
      <c r="M12424" s="2" t="s">
        <v>28</v>
      </c>
    </row>
    <row r="12425" spans="1:13" ht="14.25" hidden="1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3"/>
      <c r="J12425" s="2" t="s">
        <v>15</v>
      </c>
      <c r="K12425" s="2" t="s">
        <v>27</v>
      </c>
      <c r="L12425" s="2">
        <v>16.03</v>
      </c>
      <c r="M12425" s="2" t="s">
        <v>48</v>
      </c>
    </row>
    <row r="12426" spans="1:13" ht="14.25" customHeight="1" x14ac:dyDescent="0.3">
      <c r="A12426" s="2" t="s">
        <v>12457</v>
      </c>
      <c r="B12426" s="2" t="s">
        <v>19</v>
      </c>
      <c r="C12426" s="2" t="s">
        <v>26</v>
      </c>
      <c r="D12426" s="8">
        <v>1650.37</v>
      </c>
      <c r="E12426" s="11">
        <v>0.43</v>
      </c>
      <c r="F12426" s="18">
        <v>4</v>
      </c>
      <c r="G12426" s="15">
        <v>45044</v>
      </c>
      <c r="H12426" s="3">
        <v>45051</v>
      </c>
      <c r="I12426" s="2">
        <f t="shared" ref="I12426:I12427" si="555">DATEDIF(G12426,H12426,"d")</f>
        <v>7</v>
      </c>
      <c r="J12426" s="2" t="s">
        <v>21</v>
      </c>
      <c r="K12426" s="2" t="s">
        <v>27</v>
      </c>
      <c r="L12426" s="2">
        <v>381.02</v>
      </c>
      <c r="M12426" s="2" t="s">
        <v>48</v>
      </c>
    </row>
    <row r="12427" spans="1:13" ht="14.25" customHeight="1" x14ac:dyDescent="0.3">
      <c r="A12427" s="2" t="s">
        <v>12458</v>
      </c>
      <c r="B12427" s="2" t="s">
        <v>19</v>
      </c>
      <c r="C12427" s="2" t="s">
        <v>20</v>
      </c>
      <c r="D12427" s="8">
        <v>4921.8900000000003</v>
      </c>
      <c r="E12427" s="11">
        <v>0.33</v>
      </c>
      <c r="F12427" s="18">
        <v>2</v>
      </c>
      <c r="G12427" s="15">
        <v>44952</v>
      </c>
      <c r="H12427" s="3">
        <v>44958</v>
      </c>
      <c r="I12427" s="2">
        <f t="shared" si="555"/>
        <v>6</v>
      </c>
      <c r="J12427" s="2" t="s">
        <v>21</v>
      </c>
      <c r="K12427" s="2" t="s">
        <v>27</v>
      </c>
      <c r="L12427" s="2">
        <v>1042.79</v>
      </c>
      <c r="M12427" s="2" t="s">
        <v>28</v>
      </c>
    </row>
    <row r="12428" spans="1:13" ht="14.25" hidden="1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3"/>
      <c r="J12428" s="2" t="s">
        <v>21</v>
      </c>
      <c r="K12428" s="2" t="s">
        <v>16</v>
      </c>
      <c r="L12428" s="2">
        <v>177.46</v>
      </c>
      <c r="M12428" s="2" t="s">
        <v>48</v>
      </c>
    </row>
    <row r="12429" spans="1:13" ht="14.25" customHeight="1" x14ac:dyDescent="0.3">
      <c r="A12429" s="2" t="s">
        <v>12460</v>
      </c>
      <c r="B12429" s="2" t="s">
        <v>19</v>
      </c>
      <c r="C12429" s="2" t="s">
        <v>26</v>
      </c>
      <c r="D12429" s="8">
        <v>252.89</v>
      </c>
      <c r="E12429" s="11">
        <v>0.16</v>
      </c>
      <c r="F12429" s="18">
        <v>8</v>
      </c>
      <c r="G12429" s="15">
        <v>45361</v>
      </c>
      <c r="H12429" s="3">
        <v>45368</v>
      </c>
      <c r="I12429" s="2">
        <f>DATEDIF(G12429,H12429,"d")</f>
        <v>7</v>
      </c>
      <c r="J12429" s="2" t="s">
        <v>21</v>
      </c>
      <c r="K12429" s="2" t="s">
        <v>27</v>
      </c>
      <c r="L12429" s="2">
        <v>20.83</v>
      </c>
      <c r="M12429" s="2" t="s">
        <v>48</v>
      </c>
    </row>
    <row r="12430" spans="1:13" ht="14.25" hidden="1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3"/>
      <c r="J12430" s="2" t="s">
        <v>21</v>
      </c>
      <c r="K12430" s="2" t="s">
        <v>27</v>
      </c>
      <c r="L12430" s="2">
        <v>505.64</v>
      </c>
      <c r="M12430" s="2" t="s">
        <v>28</v>
      </c>
    </row>
    <row r="12431" spans="1:13" ht="14.25" hidden="1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3"/>
      <c r="J12431" s="2" t="s">
        <v>15</v>
      </c>
      <c r="K12431" s="2" t="s">
        <v>22</v>
      </c>
      <c r="L12431" s="2">
        <v>409.94</v>
      </c>
      <c r="M12431" s="2" t="s">
        <v>28</v>
      </c>
    </row>
    <row r="12432" spans="1:13" ht="14.25" hidden="1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3"/>
      <c r="J12432" s="2" t="s">
        <v>21</v>
      </c>
      <c r="K12432" s="2" t="s">
        <v>16</v>
      </c>
      <c r="L12432" s="2">
        <v>665.07</v>
      </c>
      <c r="M12432" s="2" t="s">
        <v>34</v>
      </c>
    </row>
    <row r="12433" spans="1:13" ht="14.25" hidden="1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3"/>
      <c r="J12433" s="2" t="s">
        <v>21</v>
      </c>
      <c r="K12433" s="2" t="s">
        <v>16</v>
      </c>
      <c r="L12433" s="2">
        <v>728.22</v>
      </c>
      <c r="M12433" s="2" t="s">
        <v>28</v>
      </c>
    </row>
    <row r="12434" spans="1:13" ht="14.25" hidden="1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3"/>
      <c r="J12434" s="2" t="s">
        <v>21</v>
      </c>
      <c r="K12434" s="2" t="s">
        <v>27</v>
      </c>
      <c r="L12434" s="2">
        <v>192.72</v>
      </c>
      <c r="M12434" s="2" t="s">
        <v>23</v>
      </c>
    </row>
    <row r="12435" spans="1:13" ht="14.25" customHeight="1" x14ac:dyDescent="0.3">
      <c r="A12435" s="2" t="s">
        <v>12466</v>
      </c>
      <c r="B12435" s="2" t="s">
        <v>19</v>
      </c>
      <c r="C12435" s="2" t="s">
        <v>33</v>
      </c>
      <c r="D12435" s="8">
        <v>2866.7</v>
      </c>
      <c r="E12435" s="11">
        <v>0.41</v>
      </c>
      <c r="F12435" s="18">
        <v>7</v>
      </c>
      <c r="G12435" s="15">
        <v>45212</v>
      </c>
      <c r="H12435" s="3">
        <v>45216</v>
      </c>
      <c r="I12435" s="2">
        <f>DATEDIF(G12435,H12435,"d")</f>
        <v>4</v>
      </c>
      <c r="J12435" s="2" t="s">
        <v>31</v>
      </c>
      <c r="K12435" s="2" t="s">
        <v>27</v>
      </c>
      <c r="L12435" s="2">
        <v>449.26</v>
      </c>
      <c r="M12435" s="2" t="s">
        <v>28</v>
      </c>
    </row>
    <row r="12436" spans="1:13" ht="14.25" hidden="1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3"/>
      <c r="J12436" s="2" t="s">
        <v>31</v>
      </c>
      <c r="K12436" s="2" t="s">
        <v>16</v>
      </c>
      <c r="L12436" s="2">
        <v>22.73</v>
      </c>
      <c r="M12436" s="2" t="s">
        <v>28</v>
      </c>
    </row>
    <row r="12437" spans="1:13" ht="14.25" hidden="1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3"/>
      <c r="J12437" s="2" t="s">
        <v>21</v>
      </c>
      <c r="K12437" s="2" t="s">
        <v>27</v>
      </c>
      <c r="L12437" s="2">
        <v>570.48</v>
      </c>
      <c r="M12437" s="2" t="s">
        <v>23</v>
      </c>
    </row>
    <row r="12438" spans="1:13" ht="14.25" hidden="1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3"/>
      <c r="J12438" s="2" t="s">
        <v>15</v>
      </c>
      <c r="K12438" s="2" t="s">
        <v>16</v>
      </c>
      <c r="L12438" s="2">
        <v>757.25</v>
      </c>
      <c r="M12438" s="2" t="s">
        <v>28</v>
      </c>
    </row>
    <row r="12439" spans="1:13" ht="14.25" hidden="1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3"/>
      <c r="J12439" s="2" t="s">
        <v>21</v>
      </c>
      <c r="K12439" s="2" t="s">
        <v>16</v>
      </c>
      <c r="L12439" s="2">
        <v>448.65</v>
      </c>
      <c r="M12439" s="2" t="s">
        <v>23</v>
      </c>
    </row>
    <row r="12440" spans="1:13" ht="14.25" hidden="1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3"/>
      <c r="J12440" s="2" t="s">
        <v>31</v>
      </c>
      <c r="K12440" s="2" t="s">
        <v>27</v>
      </c>
      <c r="L12440" s="2">
        <v>42.96</v>
      </c>
      <c r="M12440" s="2" t="s">
        <v>17</v>
      </c>
    </row>
    <row r="12441" spans="1:13" ht="14.25" hidden="1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3"/>
      <c r="J12441" s="2" t="s">
        <v>31</v>
      </c>
      <c r="K12441" s="2" t="s">
        <v>22</v>
      </c>
      <c r="L12441" s="2">
        <v>95.78</v>
      </c>
      <c r="M12441" s="2" t="s">
        <v>17</v>
      </c>
    </row>
    <row r="12442" spans="1:13" ht="14.25" hidden="1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3"/>
      <c r="J12442" s="2" t="s">
        <v>15</v>
      </c>
      <c r="K12442" s="2" t="s">
        <v>22</v>
      </c>
      <c r="L12442" s="2">
        <v>445.89</v>
      </c>
      <c r="M12442" s="2" t="s">
        <v>39</v>
      </c>
    </row>
    <row r="12443" spans="1:13" ht="14.25" hidden="1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3"/>
      <c r="J12443" s="2" t="s">
        <v>21</v>
      </c>
      <c r="K12443" s="2" t="s">
        <v>22</v>
      </c>
      <c r="L12443" s="2">
        <v>987.93</v>
      </c>
      <c r="M12443" s="2" t="s">
        <v>28</v>
      </c>
    </row>
    <row r="12444" spans="1:13" ht="14.25" hidden="1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3"/>
      <c r="J12444" s="2" t="s">
        <v>31</v>
      </c>
      <c r="K12444" s="2" t="s">
        <v>22</v>
      </c>
      <c r="L12444" s="2">
        <v>392.9</v>
      </c>
      <c r="M12444" s="2" t="s">
        <v>48</v>
      </c>
    </row>
    <row r="12445" spans="1:13" ht="14.25" customHeight="1" x14ac:dyDescent="0.3">
      <c r="A12445" s="2" t="s">
        <v>12476</v>
      </c>
      <c r="B12445" s="2" t="s">
        <v>19</v>
      </c>
      <c r="C12445" s="2" t="s">
        <v>36</v>
      </c>
      <c r="D12445" s="8">
        <v>904.44</v>
      </c>
      <c r="E12445" s="11">
        <v>0.06</v>
      </c>
      <c r="F12445" s="18">
        <v>3</v>
      </c>
      <c r="G12445" s="15">
        <v>45044</v>
      </c>
      <c r="H12445" s="3">
        <v>45046</v>
      </c>
      <c r="I12445" s="2">
        <f t="shared" ref="I12445:I12446" si="556">DATEDIF(G12445,H12445,"d")</f>
        <v>2</v>
      </c>
      <c r="J12445" s="2" t="s">
        <v>31</v>
      </c>
      <c r="K12445" s="2" t="s">
        <v>16</v>
      </c>
      <c r="L12445" s="2">
        <v>65.73</v>
      </c>
      <c r="M12445" s="2" t="s">
        <v>23</v>
      </c>
    </row>
    <row r="12446" spans="1:13" ht="14.25" customHeight="1" x14ac:dyDescent="0.3">
      <c r="A12446" s="2" t="s">
        <v>12477</v>
      </c>
      <c r="B12446" s="2" t="s">
        <v>19</v>
      </c>
      <c r="C12446" s="2" t="s">
        <v>33</v>
      </c>
      <c r="D12446" s="8">
        <v>4895.22</v>
      </c>
      <c r="E12446" s="11">
        <v>0.13</v>
      </c>
      <c r="F12446" s="18">
        <v>2</v>
      </c>
      <c r="G12446" s="15">
        <v>45115</v>
      </c>
      <c r="H12446" s="3">
        <v>45118</v>
      </c>
      <c r="I12446" s="2">
        <f t="shared" si="556"/>
        <v>3</v>
      </c>
      <c r="J12446" s="2" t="s">
        <v>15</v>
      </c>
      <c r="K12446" s="2" t="s">
        <v>22</v>
      </c>
      <c r="L12446" s="2">
        <v>896.45</v>
      </c>
      <c r="M12446" s="2" t="s">
        <v>23</v>
      </c>
    </row>
    <row r="12447" spans="1:13" ht="14.25" hidden="1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3"/>
      <c r="J12447" s="2" t="s">
        <v>31</v>
      </c>
      <c r="K12447" s="2" t="s">
        <v>22</v>
      </c>
      <c r="L12447" s="2">
        <v>631.77</v>
      </c>
      <c r="M12447" s="2" t="s">
        <v>17</v>
      </c>
    </row>
    <row r="12448" spans="1:13" ht="14.25" hidden="1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3"/>
      <c r="J12448" s="2" t="s">
        <v>31</v>
      </c>
      <c r="K12448" s="2" t="s">
        <v>16</v>
      </c>
      <c r="L12448" s="2">
        <v>596.20000000000005</v>
      </c>
      <c r="M12448" s="2" t="s">
        <v>23</v>
      </c>
    </row>
    <row r="12449" spans="1:13" ht="14.25" hidden="1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3"/>
      <c r="J12449" s="2" t="s">
        <v>15</v>
      </c>
      <c r="K12449" s="2" t="s">
        <v>22</v>
      </c>
      <c r="L12449" s="2">
        <v>571.82000000000005</v>
      </c>
      <c r="M12449" s="2" t="s">
        <v>17</v>
      </c>
    </row>
    <row r="12450" spans="1:13" ht="14.25" customHeight="1" x14ac:dyDescent="0.3">
      <c r="A12450" s="2" t="s">
        <v>12481</v>
      </c>
      <c r="B12450" s="2" t="s">
        <v>19</v>
      </c>
      <c r="C12450" s="2" t="s">
        <v>26</v>
      </c>
      <c r="D12450" s="8">
        <v>927.46</v>
      </c>
      <c r="E12450" s="11">
        <v>0.38</v>
      </c>
      <c r="F12450" s="18">
        <v>6</v>
      </c>
      <c r="G12450" s="15">
        <v>45237</v>
      </c>
      <c r="H12450" s="3">
        <v>45243</v>
      </c>
      <c r="I12450" s="2">
        <f>DATEDIF(G12450,H12450,"d")</f>
        <v>6</v>
      </c>
      <c r="J12450" s="2" t="s">
        <v>15</v>
      </c>
      <c r="K12450" s="2" t="s">
        <v>27</v>
      </c>
      <c r="L12450" s="2">
        <v>52.15</v>
      </c>
      <c r="M12450" s="2" t="s">
        <v>34</v>
      </c>
    </row>
    <row r="12451" spans="1:13" ht="14.25" hidden="1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3"/>
      <c r="J12451" s="2" t="s">
        <v>15</v>
      </c>
      <c r="K12451" s="2" t="s">
        <v>22</v>
      </c>
      <c r="L12451" s="2">
        <v>663.35</v>
      </c>
      <c r="M12451" s="2" t="s">
        <v>48</v>
      </c>
    </row>
    <row r="12452" spans="1:13" ht="14.25" hidden="1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3"/>
      <c r="J12452" s="2" t="s">
        <v>31</v>
      </c>
      <c r="K12452" s="2" t="s">
        <v>22</v>
      </c>
      <c r="L12452" s="2">
        <v>572.32000000000005</v>
      </c>
      <c r="M12452" s="2" t="s">
        <v>23</v>
      </c>
    </row>
    <row r="12453" spans="1:13" ht="14.25" hidden="1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3"/>
      <c r="J12453" s="2" t="s">
        <v>31</v>
      </c>
      <c r="K12453" s="2" t="s">
        <v>22</v>
      </c>
      <c r="L12453" s="2">
        <v>23.32</v>
      </c>
      <c r="M12453" s="2" t="s">
        <v>48</v>
      </c>
    </row>
    <row r="12454" spans="1:13" ht="14.25" hidden="1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3"/>
      <c r="J12454" s="2" t="s">
        <v>21</v>
      </c>
      <c r="K12454" s="2" t="s">
        <v>27</v>
      </c>
      <c r="L12454" s="2">
        <v>846.44</v>
      </c>
      <c r="M12454" s="2" t="s">
        <v>17</v>
      </c>
    </row>
    <row r="12455" spans="1:13" ht="14.25" hidden="1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3"/>
      <c r="J12455" s="2" t="s">
        <v>21</v>
      </c>
      <c r="K12455" s="2" t="s">
        <v>27</v>
      </c>
      <c r="L12455" s="2">
        <v>404.47</v>
      </c>
      <c r="M12455" s="2" t="s">
        <v>23</v>
      </c>
    </row>
    <row r="12456" spans="1:13" ht="14.25" customHeight="1" x14ac:dyDescent="0.3">
      <c r="A12456" s="2" t="s">
        <v>12487</v>
      </c>
      <c r="B12456" s="2" t="s">
        <v>19</v>
      </c>
      <c r="C12456" s="2" t="s">
        <v>36</v>
      </c>
      <c r="D12456" s="8">
        <v>4758.92</v>
      </c>
      <c r="E12456" s="11">
        <v>0.23</v>
      </c>
      <c r="F12456" s="18">
        <v>1</v>
      </c>
      <c r="G12456" s="15">
        <v>45254</v>
      </c>
      <c r="H12456" s="3">
        <v>45258</v>
      </c>
      <c r="I12456" s="2">
        <f>DATEDIF(G12456,H12456,"d")</f>
        <v>4</v>
      </c>
      <c r="J12456" s="2" t="s">
        <v>21</v>
      </c>
      <c r="K12456" s="2" t="s">
        <v>27</v>
      </c>
      <c r="L12456" s="2">
        <v>822.86</v>
      </c>
      <c r="M12456" s="2" t="s">
        <v>34</v>
      </c>
    </row>
    <row r="12457" spans="1:13" ht="14.25" hidden="1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3"/>
      <c r="J12457" s="2" t="s">
        <v>15</v>
      </c>
      <c r="K12457" s="2" t="s">
        <v>27</v>
      </c>
      <c r="L12457" s="2">
        <v>199.95</v>
      </c>
      <c r="M12457" s="2" t="s">
        <v>39</v>
      </c>
    </row>
    <row r="12458" spans="1:13" ht="14.25" hidden="1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3"/>
      <c r="J12458" s="2" t="s">
        <v>31</v>
      </c>
      <c r="K12458" s="2" t="s">
        <v>16</v>
      </c>
      <c r="L12458" s="2">
        <v>1193.31</v>
      </c>
      <c r="M12458" s="2" t="s">
        <v>28</v>
      </c>
    </row>
    <row r="12459" spans="1:13" ht="14.25" customHeight="1" x14ac:dyDescent="0.3">
      <c r="A12459" s="2" t="s">
        <v>12490</v>
      </c>
      <c r="B12459" s="2" t="s">
        <v>19</v>
      </c>
      <c r="C12459" s="2" t="s">
        <v>33</v>
      </c>
      <c r="D12459" s="8">
        <v>1614.03</v>
      </c>
      <c r="E12459" s="11">
        <v>0.1</v>
      </c>
      <c r="F12459" s="18">
        <v>3</v>
      </c>
      <c r="G12459" s="15">
        <v>45035</v>
      </c>
      <c r="H12459" s="3">
        <v>45036</v>
      </c>
      <c r="I12459" s="2">
        <f t="shared" ref="I12459:I12460" si="557">DATEDIF(G12459,H12459,"d")</f>
        <v>1</v>
      </c>
      <c r="J12459" s="2" t="s">
        <v>31</v>
      </c>
      <c r="K12459" s="2" t="s">
        <v>22</v>
      </c>
      <c r="L12459" s="2">
        <v>252</v>
      </c>
      <c r="M12459" s="2" t="s">
        <v>48</v>
      </c>
    </row>
    <row r="12460" spans="1:13" ht="14.25" customHeight="1" x14ac:dyDescent="0.3">
      <c r="A12460" s="2" t="s">
        <v>12491</v>
      </c>
      <c r="B12460" s="2" t="s">
        <v>19</v>
      </c>
      <c r="C12460" s="2" t="s">
        <v>36</v>
      </c>
      <c r="D12460" s="8">
        <v>2206.33</v>
      </c>
      <c r="E12460" s="11">
        <v>0.4</v>
      </c>
      <c r="F12460" s="18">
        <v>1</v>
      </c>
      <c r="G12460" s="15">
        <v>45481</v>
      </c>
      <c r="H12460" s="3">
        <v>45484</v>
      </c>
      <c r="I12460" s="2">
        <f t="shared" si="557"/>
        <v>3</v>
      </c>
      <c r="J12460" s="2" t="s">
        <v>21</v>
      </c>
      <c r="K12460" s="2" t="s">
        <v>22</v>
      </c>
      <c r="L12460" s="2">
        <v>315.54000000000002</v>
      </c>
      <c r="M12460" s="2" t="s">
        <v>28</v>
      </c>
    </row>
    <row r="12461" spans="1:13" ht="14.25" hidden="1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3"/>
      <c r="J12461" s="2" t="s">
        <v>15</v>
      </c>
      <c r="K12461" s="2" t="s">
        <v>27</v>
      </c>
      <c r="L12461" s="2">
        <v>118.56</v>
      </c>
      <c r="M12461" s="2" t="s">
        <v>28</v>
      </c>
    </row>
    <row r="12462" spans="1:13" ht="14.25" hidden="1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3"/>
      <c r="J12462" s="2" t="s">
        <v>31</v>
      </c>
      <c r="K12462" s="2" t="s">
        <v>27</v>
      </c>
      <c r="L12462" s="2">
        <v>696.56</v>
      </c>
      <c r="M12462" s="2" t="s">
        <v>28</v>
      </c>
    </row>
    <row r="12463" spans="1:13" ht="14.25" hidden="1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3"/>
      <c r="J12463" s="2" t="s">
        <v>21</v>
      </c>
      <c r="K12463" s="2" t="s">
        <v>22</v>
      </c>
      <c r="L12463" s="2">
        <v>184.13</v>
      </c>
      <c r="M12463" s="2" t="s">
        <v>39</v>
      </c>
    </row>
    <row r="12464" spans="1:13" ht="14.25" customHeight="1" x14ac:dyDescent="0.3">
      <c r="A12464" s="2" t="s">
        <v>12495</v>
      </c>
      <c r="B12464" s="2" t="s">
        <v>19</v>
      </c>
      <c r="C12464" s="2" t="s">
        <v>33</v>
      </c>
      <c r="D12464" s="8">
        <v>4309.16</v>
      </c>
      <c r="E12464" s="11">
        <v>0.37</v>
      </c>
      <c r="F12464" s="18">
        <v>8</v>
      </c>
      <c r="G12464" s="15">
        <v>45207</v>
      </c>
      <c r="H12464" s="3">
        <v>45210</v>
      </c>
      <c r="I12464" s="2">
        <f>DATEDIF(G12464,H12464,"d")</f>
        <v>3</v>
      </c>
      <c r="J12464" s="2" t="s">
        <v>15</v>
      </c>
      <c r="K12464" s="2" t="s">
        <v>22</v>
      </c>
      <c r="L12464" s="2">
        <v>930.25</v>
      </c>
      <c r="M12464" s="2" t="s">
        <v>28</v>
      </c>
    </row>
    <row r="12465" spans="1:13" ht="14.25" hidden="1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3"/>
      <c r="J12465" s="2" t="s">
        <v>31</v>
      </c>
      <c r="K12465" s="2" t="s">
        <v>22</v>
      </c>
      <c r="L12465" s="2">
        <v>542.25</v>
      </c>
      <c r="M12465" s="2" t="s">
        <v>39</v>
      </c>
    </row>
    <row r="12466" spans="1:13" ht="14.25" hidden="1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3"/>
      <c r="J12466" s="2" t="s">
        <v>21</v>
      </c>
      <c r="K12466" s="2" t="s">
        <v>27</v>
      </c>
      <c r="L12466" s="2">
        <v>456.4</v>
      </c>
      <c r="M12466" s="2" t="s">
        <v>17</v>
      </c>
    </row>
    <row r="12467" spans="1:13" ht="14.25" customHeight="1" x14ac:dyDescent="0.3">
      <c r="A12467" s="2" t="s">
        <v>12498</v>
      </c>
      <c r="B12467" s="2" t="s">
        <v>19</v>
      </c>
      <c r="C12467" s="2" t="s">
        <v>14</v>
      </c>
      <c r="D12467" s="8">
        <v>1395.99</v>
      </c>
      <c r="E12467" s="11">
        <v>0.06</v>
      </c>
      <c r="F12467" s="18">
        <v>4</v>
      </c>
      <c r="G12467" s="15">
        <v>45062</v>
      </c>
      <c r="H12467" s="3">
        <v>45069</v>
      </c>
      <c r="I12467" s="2">
        <f>DATEDIF(G12467,H12467,"d")</f>
        <v>7</v>
      </c>
      <c r="J12467" s="2" t="s">
        <v>15</v>
      </c>
      <c r="K12467" s="2" t="s">
        <v>27</v>
      </c>
      <c r="L12467" s="2">
        <v>399.21</v>
      </c>
      <c r="M12467" s="2" t="s">
        <v>17</v>
      </c>
    </row>
    <row r="12468" spans="1:13" ht="14.25" hidden="1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3"/>
      <c r="J12468" s="2" t="s">
        <v>21</v>
      </c>
      <c r="K12468" s="2" t="s">
        <v>16</v>
      </c>
      <c r="L12468" s="2">
        <v>156.06</v>
      </c>
      <c r="M12468" s="2" t="s">
        <v>34</v>
      </c>
    </row>
    <row r="12469" spans="1:13" ht="14.25" hidden="1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3"/>
      <c r="J12469" s="2" t="s">
        <v>21</v>
      </c>
      <c r="K12469" s="2" t="s">
        <v>16</v>
      </c>
      <c r="L12469" s="2">
        <v>213.09</v>
      </c>
      <c r="M12469" s="2" t="s">
        <v>23</v>
      </c>
    </row>
    <row r="12470" spans="1:13" ht="14.25" hidden="1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3"/>
      <c r="J12470" s="2" t="s">
        <v>31</v>
      </c>
      <c r="K12470" s="2" t="s">
        <v>16</v>
      </c>
      <c r="L12470" s="2">
        <v>626.14</v>
      </c>
      <c r="M12470" s="2" t="s">
        <v>48</v>
      </c>
    </row>
    <row r="12471" spans="1:13" ht="14.25" hidden="1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3"/>
      <c r="J12471" s="2" t="s">
        <v>21</v>
      </c>
      <c r="K12471" s="2" t="s">
        <v>16</v>
      </c>
      <c r="L12471" s="2">
        <v>416.12</v>
      </c>
      <c r="M12471" s="2" t="s">
        <v>34</v>
      </c>
    </row>
    <row r="12472" spans="1:13" ht="14.25" customHeight="1" x14ac:dyDescent="0.3">
      <c r="A12472" s="2" t="s">
        <v>12503</v>
      </c>
      <c r="B12472" s="2" t="s">
        <v>19</v>
      </c>
      <c r="C12472" s="2" t="s">
        <v>26</v>
      </c>
      <c r="D12472" s="8">
        <v>3347.82</v>
      </c>
      <c r="E12472" s="11">
        <v>0.08</v>
      </c>
      <c r="F12472" s="18">
        <v>6</v>
      </c>
      <c r="G12472" s="15">
        <v>45290</v>
      </c>
      <c r="H12472" s="3">
        <v>45292</v>
      </c>
      <c r="I12472" s="2">
        <f>DATEDIF(G12472,H12472,"d")</f>
        <v>2</v>
      </c>
      <c r="J12472" s="2" t="s">
        <v>31</v>
      </c>
      <c r="K12472" s="2" t="s">
        <v>22</v>
      </c>
      <c r="L12472" s="2">
        <v>747.08</v>
      </c>
      <c r="M12472" s="2" t="s">
        <v>48</v>
      </c>
    </row>
    <row r="12473" spans="1:13" ht="14.25" hidden="1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3"/>
      <c r="J12473" s="2" t="s">
        <v>31</v>
      </c>
      <c r="K12473" s="2" t="s">
        <v>16</v>
      </c>
      <c r="L12473" s="2">
        <v>139.08000000000001</v>
      </c>
      <c r="M12473" s="2" t="s">
        <v>48</v>
      </c>
    </row>
    <row r="12474" spans="1:13" ht="14.25" customHeight="1" x14ac:dyDescent="0.3">
      <c r="A12474" s="2" t="s">
        <v>12505</v>
      </c>
      <c r="B12474" s="2" t="s">
        <v>19</v>
      </c>
      <c r="C12474" s="2" t="s">
        <v>26</v>
      </c>
      <c r="D12474" s="8">
        <v>3147.81</v>
      </c>
      <c r="E12474" s="11">
        <v>0.41</v>
      </c>
      <c r="F12474" s="18">
        <v>3</v>
      </c>
      <c r="G12474" s="15">
        <v>45431</v>
      </c>
      <c r="H12474" s="3">
        <v>45435</v>
      </c>
      <c r="I12474" s="2">
        <f t="shared" ref="I12474:I12475" si="558">DATEDIF(G12474,H12474,"d")</f>
        <v>4</v>
      </c>
      <c r="J12474" s="2" t="s">
        <v>15</v>
      </c>
      <c r="K12474" s="2" t="s">
        <v>16</v>
      </c>
      <c r="L12474" s="2">
        <v>660.66</v>
      </c>
      <c r="M12474" s="2" t="s">
        <v>17</v>
      </c>
    </row>
    <row r="12475" spans="1:13" ht="14.25" customHeight="1" x14ac:dyDescent="0.3">
      <c r="A12475" s="2" t="s">
        <v>12506</v>
      </c>
      <c r="B12475" s="2" t="s">
        <v>19</v>
      </c>
      <c r="C12475" s="2" t="s">
        <v>33</v>
      </c>
      <c r="D12475" s="8">
        <v>1137.5999999999999</v>
      </c>
      <c r="E12475" s="11">
        <v>0.06</v>
      </c>
      <c r="F12475" s="18">
        <v>6</v>
      </c>
      <c r="G12475" s="15">
        <v>45610</v>
      </c>
      <c r="H12475" s="3">
        <v>45615</v>
      </c>
      <c r="I12475" s="2">
        <f t="shared" si="558"/>
        <v>5</v>
      </c>
      <c r="J12475" s="2" t="s">
        <v>15</v>
      </c>
      <c r="K12475" s="2" t="s">
        <v>16</v>
      </c>
      <c r="L12475" s="2">
        <v>61.68</v>
      </c>
      <c r="M12475" s="2" t="s">
        <v>34</v>
      </c>
    </row>
    <row r="12476" spans="1:13" ht="14.25" hidden="1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3"/>
      <c r="J12476" s="2" t="s">
        <v>15</v>
      </c>
      <c r="K12476" s="2" t="s">
        <v>16</v>
      </c>
      <c r="L12476" s="2">
        <v>157.22</v>
      </c>
      <c r="M12476" s="2" t="s">
        <v>39</v>
      </c>
    </row>
    <row r="12477" spans="1:13" ht="14.25" customHeight="1" x14ac:dyDescent="0.3">
      <c r="A12477" s="2" t="s">
        <v>12508</v>
      </c>
      <c r="B12477" s="2" t="s">
        <v>19</v>
      </c>
      <c r="C12477" s="2" t="s">
        <v>20</v>
      </c>
      <c r="D12477" s="8">
        <v>4557.08</v>
      </c>
      <c r="E12477" s="11">
        <v>0.4</v>
      </c>
      <c r="F12477" s="18">
        <v>2</v>
      </c>
      <c r="G12477" s="15">
        <v>44940</v>
      </c>
      <c r="H12477" s="3">
        <v>44941</v>
      </c>
      <c r="I12477" s="2">
        <f>DATEDIF(G12477,H12477,"d")</f>
        <v>1</v>
      </c>
      <c r="J12477" s="2" t="s">
        <v>21</v>
      </c>
      <c r="K12477" s="2" t="s">
        <v>27</v>
      </c>
      <c r="L12477" s="2">
        <v>1140.28</v>
      </c>
      <c r="M12477" s="2" t="s">
        <v>39</v>
      </c>
    </row>
    <row r="12478" spans="1:13" ht="14.25" hidden="1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3"/>
      <c r="J12478" s="2" t="s">
        <v>31</v>
      </c>
      <c r="K12478" s="2" t="s">
        <v>27</v>
      </c>
      <c r="L12478" s="2">
        <v>439.74</v>
      </c>
      <c r="M12478" s="2" t="s">
        <v>23</v>
      </c>
    </row>
    <row r="12479" spans="1:13" ht="14.25" hidden="1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3"/>
      <c r="J12479" s="2" t="s">
        <v>31</v>
      </c>
      <c r="K12479" s="2" t="s">
        <v>22</v>
      </c>
      <c r="L12479" s="2">
        <v>368.12</v>
      </c>
      <c r="M12479" s="2" t="s">
        <v>48</v>
      </c>
    </row>
    <row r="12480" spans="1:13" ht="14.25" hidden="1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3"/>
      <c r="J12480" s="2" t="s">
        <v>15</v>
      </c>
      <c r="K12480" s="2" t="s">
        <v>27</v>
      </c>
      <c r="L12480" s="2">
        <v>117.08</v>
      </c>
      <c r="M12480" s="2" t="s">
        <v>39</v>
      </c>
    </row>
    <row r="12481" spans="1:13" ht="14.25" hidden="1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3"/>
      <c r="J12481" s="2" t="s">
        <v>31</v>
      </c>
      <c r="K12481" s="2" t="s">
        <v>22</v>
      </c>
      <c r="L12481" s="2">
        <v>23.57</v>
      </c>
      <c r="M12481" s="2" t="s">
        <v>17</v>
      </c>
    </row>
    <row r="12482" spans="1:13" ht="14.25" hidden="1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3"/>
      <c r="J12482" s="2" t="s">
        <v>31</v>
      </c>
      <c r="K12482" s="2" t="s">
        <v>16</v>
      </c>
      <c r="L12482" s="2">
        <v>416.52</v>
      </c>
      <c r="M12482" s="2" t="s">
        <v>23</v>
      </c>
    </row>
    <row r="12483" spans="1:13" ht="14.25" hidden="1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3"/>
      <c r="J12483" s="2" t="s">
        <v>31</v>
      </c>
      <c r="K12483" s="2" t="s">
        <v>16</v>
      </c>
      <c r="L12483" s="2">
        <v>279.31</v>
      </c>
      <c r="M12483" s="2" t="s">
        <v>34</v>
      </c>
    </row>
    <row r="12484" spans="1:13" ht="14.25" hidden="1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3"/>
      <c r="J12484" s="2" t="s">
        <v>15</v>
      </c>
      <c r="K12484" s="2" t="s">
        <v>16</v>
      </c>
      <c r="L12484" s="2">
        <v>36.659999999999997</v>
      </c>
      <c r="M12484" s="2" t="s">
        <v>39</v>
      </c>
    </row>
    <row r="12485" spans="1:13" ht="14.25" hidden="1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3"/>
      <c r="J12485" s="2" t="s">
        <v>15</v>
      </c>
      <c r="K12485" s="2" t="s">
        <v>16</v>
      </c>
      <c r="L12485" s="2">
        <v>95.02</v>
      </c>
      <c r="M12485" s="2" t="s">
        <v>48</v>
      </c>
    </row>
    <row r="12486" spans="1:13" ht="14.25" hidden="1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3"/>
      <c r="J12486" s="2" t="s">
        <v>21</v>
      </c>
      <c r="K12486" s="2" t="s">
        <v>27</v>
      </c>
      <c r="L12486" s="2">
        <v>216.69</v>
      </c>
      <c r="M12486" s="2" t="s">
        <v>34</v>
      </c>
    </row>
    <row r="12487" spans="1:13" ht="14.25" hidden="1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3"/>
      <c r="J12487" s="2" t="s">
        <v>21</v>
      </c>
      <c r="K12487" s="2" t="s">
        <v>27</v>
      </c>
      <c r="L12487" s="2">
        <v>338.22</v>
      </c>
      <c r="M12487" s="2" t="s">
        <v>23</v>
      </c>
    </row>
    <row r="12488" spans="1:13" ht="14.25" hidden="1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3"/>
      <c r="J12488" s="2" t="s">
        <v>21</v>
      </c>
      <c r="K12488" s="2" t="s">
        <v>27</v>
      </c>
      <c r="L12488" s="2">
        <v>236.13</v>
      </c>
      <c r="M12488" s="2" t="s">
        <v>23</v>
      </c>
    </row>
    <row r="12489" spans="1:13" ht="14.25" hidden="1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3"/>
      <c r="J12489" s="2" t="s">
        <v>15</v>
      </c>
      <c r="K12489" s="2" t="s">
        <v>22</v>
      </c>
      <c r="L12489" s="2">
        <v>596.1</v>
      </c>
      <c r="M12489" s="2" t="s">
        <v>39</v>
      </c>
    </row>
    <row r="12490" spans="1:13" ht="14.25" customHeight="1" x14ac:dyDescent="0.3">
      <c r="A12490" s="2" t="s">
        <v>12521</v>
      </c>
      <c r="B12490" s="2" t="s">
        <v>19</v>
      </c>
      <c r="C12490" s="2" t="s">
        <v>36</v>
      </c>
      <c r="D12490" s="8">
        <v>3429.22</v>
      </c>
      <c r="E12490" s="11">
        <v>0.33</v>
      </c>
      <c r="F12490" s="18">
        <v>3</v>
      </c>
      <c r="G12490" s="15">
        <v>45242</v>
      </c>
      <c r="H12490" s="3">
        <v>45247</v>
      </c>
      <c r="I12490" s="2">
        <f>DATEDIF(G12490,H12490,"d")</f>
        <v>5</v>
      </c>
      <c r="J12490" s="2" t="s">
        <v>15</v>
      </c>
      <c r="K12490" s="2" t="s">
        <v>22</v>
      </c>
      <c r="L12490" s="2">
        <v>769.46</v>
      </c>
      <c r="M12490" s="2" t="s">
        <v>39</v>
      </c>
    </row>
    <row r="12491" spans="1:13" ht="14.25" hidden="1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3"/>
      <c r="J12491" s="2" t="s">
        <v>31</v>
      </c>
      <c r="K12491" s="2" t="s">
        <v>22</v>
      </c>
      <c r="L12491" s="2">
        <v>39.21</v>
      </c>
      <c r="M12491" s="2" t="s">
        <v>23</v>
      </c>
    </row>
    <row r="12492" spans="1:13" ht="14.25" hidden="1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3"/>
      <c r="J12492" s="2" t="s">
        <v>21</v>
      </c>
      <c r="K12492" s="2" t="s">
        <v>22</v>
      </c>
      <c r="L12492" s="2">
        <v>860.77</v>
      </c>
      <c r="M12492" s="2" t="s">
        <v>28</v>
      </c>
    </row>
    <row r="12493" spans="1:13" ht="14.25" hidden="1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3"/>
      <c r="J12493" s="2" t="s">
        <v>15</v>
      </c>
      <c r="K12493" s="2" t="s">
        <v>16</v>
      </c>
      <c r="L12493" s="2">
        <v>100.67</v>
      </c>
      <c r="M12493" s="2" t="s">
        <v>34</v>
      </c>
    </row>
    <row r="12494" spans="1:13" ht="14.25" customHeight="1" x14ac:dyDescent="0.3">
      <c r="A12494" s="2" t="s">
        <v>12525</v>
      </c>
      <c r="B12494" s="2" t="s">
        <v>19</v>
      </c>
      <c r="C12494" s="2" t="s">
        <v>33</v>
      </c>
      <c r="D12494" s="8">
        <v>1614.29</v>
      </c>
      <c r="E12494" s="11">
        <v>0.18</v>
      </c>
      <c r="F12494" s="18">
        <v>2</v>
      </c>
      <c r="G12494" s="15">
        <v>45256</v>
      </c>
      <c r="H12494" s="3">
        <v>45263</v>
      </c>
      <c r="I12494" s="2">
        <f>DATEDIF(G12494,H12494,"d")</f>
        <v>7</v>
      </c>
      <c r="J12494" s="2" t="s">
        <v>31</v>
      </c>
      <c r="K12494" s="2" t="s">
        <v>16</v>
      </c>
      <c r="L12494" s="2">
        <v>467.34</v>
      </c>
      <c r="M12494" s="2" t="s">
        <v>48</v>
      </c>
    </row>
    <row r="12495" spans="1:13" ht="14.25" hidden="1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3"/>
      <c r="J12495" s="2" t="s">
        <v>21</v>
      </c>
      <c r="K12495" s="2" t="s">
        <v>27</v>
      </c>
      <c r="L12495" s="2">
        <v>51.62</v>
      </c>
      <c r="M12495" s="2" t="s">
        <v>34</v>
      </c>
    </row>
    <row r="12496" spans="1:13" ht="14.25" hidden="1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3"/>
      <c r="J12496" s="2" t="s">
        <v>31</v>
      </c>
      <c r="K12496" s="2" t="s">
        <v>16</v>
      </c>
      <c r="L12496" s="2">
        <v>406.87</v>
      </c>
      <c r="M12496" s="2" t="s">
        <v>48</v>
      </c>
    </row>
    <row r="12497" spans="1:13" ht="14.25" hidden="1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3"/>
      <c r="J12497" s="2" t="s">
        <v>15</v>
      </c>
      <c r="K12497" s="2" t="s">
        <v>27</v>
      </c>
      <c r="L12497" s="2">
        <v>485.27</v>
      </c>
      <c r="M12497" s="2" t="s">
        <v>23</v>
      </c>
    </row>
    <row r="12498" spans="1:13" ht="14.25" customHeight="1" x14ac:dyDescent="0.3">
      <c r="A12498" s="2" t="s">
        <v>12529</v>
      </c>
      <c r="B12498" s="2" t="s">
        <v>19</v>
      </c>
      <c r="C12498" s="2" t="s">
        <v>26</v>
      </c>
      <c r="D12498" s="8">
        <v>1955.8</v>
      </c>
      <c r="E12498" s="11">
        <v>0.49</v>
      </c>
      <c r="F12498" s="18">
        <v>9</v>
      </c>
      <c r="G12498" s="15">
        <v>45182</v>
      </c>
      <c r="H12498" s="3">
        <v>45183</v>
      </c>
      <c r="I12498" s="2">
        <f>DATEDIF(G12498,H12498,"d")</f>
        <v>1</v>
      </c>
      <c r="J12498" s="2" t="s">
        <v>21</v>
      </c>
      <c r="K12498" s="2" t="s">
        <v>22</v>
      </c>
      <c r="L12498" s="2">
        <v>152.27000000000001</v>
      </c>
      <c r="M12498" s="2" t="s">
        <v>48</v>
      </c>
    </row>
    <row r="12499" spans="1:13" ht="14.25" hidden="1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3"/>
      <c r="J12499" s="2" t="s">
        <v>15</v>
      </c>
      <c r="K12499" s="2" t="s">
        <v>16</v>
      </c>
      <c r="L12499" s="2">
        <v>1124.22</v>
      </c>
      <c r="M12499" s="2" t="s">
        <v>48</v>
      </c>
    </row>
    <row r="12500" spans="1:13" ht="14.25" customHeight="1" x14ac:dyDescent="0.3">
      <c r="A12500" s="2" t="s">
        <v>12531</v>
      </c>
      <c r="B12500" s="2" t="s">
        <v>19</v>
      </c>
      <c r="C12500" s="2" t="s">
        <v>36</v>
      </c>
      <c r="D12500" s="8">
        <v>4350.49</v>
      </c>
      <c r="E12500" s="11">
        <v>0.2</v>
      </c>
      <c r="F12500" s="18">
        <v>2</v>
      </c>
      <c r="G12500" s="15">
        <v>45456</v>
      </c>
      <c r="H12500" s="3">
        <v>45462</v>
      </c>
      <c r="I12500" s="2">
        <f>DATEDIF(G12500,H12500,"d")</f>
        <v>6</v>
      </c>
      <c r="J12500" s="2" t="s">
        <v>31</v>
      </c>
      <c r="K12500" s="2" t="s">
        <v>16</v>
      </c>
      <c r="L12500" s="2">
        <v>856.12</v>
      </c>
      <c r="M12500" s="2" t="s">
        <v>17</v>
      </c>
    </row>
    <row r="12501" spans="1:13" ht="14.25" hidden="1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3"/>
      <c r="J12501" s="2" t="s">
        <v>21</v>
      </c>
      <c r="K12501" s="2" t="s">
        <v>16</v>
      </c>
      <c r="L12501" s="2">
        <v>59.54</v>
      </c>
      <c r="M12501" s="2" t="s">
        <v>23</v>
      </c>
    </row>
    <row r="12502" spans="1:13" ht="14.25" hidden="1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3"/>
      <c r="J12502" s="2" t="s">
        <v>21</v>
      </c>
      <c r="K12502" s="2" t="s">
        <v>16</v>
      </c>
      <c r="L12502" s="2">
        <v>142.99</v>
      </c>
      <c r="M12502" s="2" t="s">
        <v>39</v>
      </c>
    </row>
    <row r="12503" spans="1:13" ht="14.25" hidden="1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3"/>
      <c r="J12503" s="2" t="s">
        <v>21</v>
      </c>
      <c r="K12503" s="2" t="s">
        <v>27</v>
      </c>
      <c r="L12503" s="2">
        <v>692.01</v>
      </c>
      <c r="M12503" s="2" t="s">
        <v>39</v>
      </c>
    </row>
    <row r="12504" spans="1:13" ht="14.25" hidden="1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3"/>
      <c r="J12504" s="2" t="s">
        <v>31</v>
      </c>
      <c r="K12504" s="2" t="s">
        <v>22</v>
      </c>
      <c r="L12504" s="2">
        <v>12.48</v>
      </c>
      <c r="M12504" s="2" t="s">
        <v>39</v>
      </c>
    </row>
    <row r="12505" spans="1:13" ht="14.25" hidden="1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3"/>
      <c r="J12505" s="2" t="s">
        <v>31</v>
      </c>
      <c r="K12505" s="2" t="s">
        <v>22</v>
      </c>
      <c r="L12505" s="2">
        <v>1130.8800000000001</v>
      </c>
      <c r="M12505" s="2" t="s">
        <v>17</v>
      </c>
    </row>
    <row r="12506" spans="1:13" ht="14.25" customHeight="1" x14ac:dyDescent="0.3">
      <c r="A12506" s="2" t="s">
        <v>12537</v>
      </c>
      <c r="B12506" s="2" t="s">
        <v>19</v>
      </c>
      <c r="C12506" s="2" t="s">
        <v>26</v>
      </c>
      <c r="D12506" s="8">
        <v>4541.5</v>
      </c>
      <c r="E12506" s="11">
        <v>0.1</v>
      </c>
      <c r="F12506" s="18">
        <v>2</v>
      </c>
      <c r="G12506" s="15">
        <v>45248</v>
      </c>
      <c r="H12506" s="3">
        <v>45254</v>
      </c>
      <c r="I12506" s="2">
        <f>DATEDIF(G12506,H12506,"d")</f>
        <v>6</v>
      </c>
      <c r="J12506" s="2" t="s">
        <v>15</v>
      </c>
      <c r="K12506" s="2" t="s">
        <v>27</v>
      </c>
      <c r="L12506" s="2">
        <v>945.74</v>
      </c>
      <c r="M12506" s="2" t="s">
        <v>39</v>
      </c>
    </row>
    <row r="12507" spans="1:13" ht="14.25" hidden="1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3"/>
      <c r="J12507" s="2" t="s">
        <v>31</v>
      </c>
      <c r="K12507" s="2" t="s">
        <v>27</v>
      </c>
      <c r="L12507" s="2">
        <v>472.99</v>
      </c>
      <c r="M12507" s="2" t="s">
        <v>23</v>
      </c>
    </row>
    <row r="12508" spans="1:13" ht="14.25" customHeight="1" x14ac:dyDescent="0.3">
      <c r="A12508" s="2" t="s">
        <v>12539</v>
      </c>
      <c r="B12508" s="2" t="s">
        <v>19</v>
      </c>
      <c r="C12508" s="2" t="s">
        <v>26</v>
      </c>
      <c r="D12508" s="8">
        <v>3744.69</v>
      </c>
      <c r="E12508" s="11">
        <v>0.21</v>
      </c>
      <c r="F12508" s="18">
        <v>5</v>
      </c>
      <c r="G12508" s="15">
        <v>45228</v>
      </c>
      <c r="H12508" s="3">
        <v>45231</v>
      </c>
      <c r="I12508" s="2">
        <f>DATEDIF(G12508,H12508,"d")</f>
        <v>3</v>
      </c>
      <c r="J12508" s="2" t="s">
        <v>31</v>
      </c>
      <c r="K12508" s="2" t="s">
        <v>16</v>
      </c>
      <c r="L12508" s="2">
        <v>996.11</v>
      </c>
      <c r="M12508" s="2" t="s">
        <v>28</v>
      </c>
    </row>
    <row r="12509" spans="1:13" ht="14.25" hidden="1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3"/>
      <c r="J12509" s="2" t="s">
        <v>21</v>
      </c>
      <c r="K12509" s="2" t="s">
        <v>22</v>
      </c>
      <c r="L12509" s="2">
        <v>311.19</v>
      </c>
      <c r="M12509" s="2" t="s">
        <v>17</v>
      </c>
    </row>
    <row r="12510" spans="1:13" ht="14.25" hidden="1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3"/>
      <c r="J12510" s="2" t="s">
        <v>31</v>
      </c>
      <c r="K12510" s="2" t="s">
        <v>16</v>
      </c>
      <c r="L12510" s="2">
        <v>354.52</v>
      </c>
      <c r="M12510" s="2" t="s">
        <v>17</v>
      </c>
    </row>
    <row r="12511" spans="1:13" ht="14.25" customHeight="1" x14ac:dyDescent="0.3">
      <c r="A12511" s="2" t="s">
        <v>12542</v>
      </c>
      <c r="B12511" s="2" t="s">
        <v>19</v>
      </c>
      <c r="C12511" s="2" t="s">
        <v>36</v>
      </c>
      <c r="D12511" s="8">
        <v>2173.17</v>
      </c>
      <c r="E12511" s="11">
        <v>0.38</v>
      </c>
      <c r="F12511" s="18">
        <v>2</v>
      </c>
      <c r="G12511" s="15">
        <v>45083</v>
      </c>
      <c r="H12511" s="3">
        <v>45088</v>
      </c>
      <c r="I12511" s="2">
        <f>DATEDIF(G12511,H12511,"d")</f>
        <v>5</v>
      </c>
      <c r="J12511" s="2" t="s">
        <v>21</v>
      </c>
      <c r="K12511" s="2" t="s">
        <v>16</v>
      </c>
      <c r="L12511" s="2">
        <v>283.75</v>
      </c>
      <c r="M12511" s="2" t="s">
        <v>39</v>
      </c>
    </row>
    <row r="12512" spans="1:13" ht="14.25" hidden="1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3"/>
      <c r="J12512" s="2" t="s">
        <v>31</v>
      </c>
      <c r="K12512" s="2" t="s">
        <v>16</v>
      </c>
      <c r="L12512" s="2">
        <v>112.38</v>
      </c>
      <c r="M12512" s="2" t="s">
        <v>28</v>
      </c>
    </row>
    <row r="12513" spans="1:13" ht="14.25" hidden="1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3"/>
      <c r="J12513" s="2" t="s">
        <v>15</v>
      </c>
      <c r="K12513" s="2" t="s">
        <v>22</v>
      </c>
      <c r="L12513" s="2">
        <v>449.99</v>
      </c>
      <c r="M12513" s="2" t="s">
        <v>48</v>
      </c>
    </row>
    <row r="12514" spans="1:13" ht="14.25" hidden="1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3"/>
      <c r="J12514" s="2" t="s">
        <v>21</v>
      </c>
      <c r="K12514" s="2" t="s">
        <v>16</v>
      </c>
      <c r="L12514" s="2">
        <v>701.33</v>
      </c>
      <c r="M12514" s="2" t="s">
        <v>48</v>
      </c>
    </row>
    <row r="12515" spans="1:13" ht="14.25" customHeight="1" x14ac:dyDescent="0.3">
      <c r="A12515" s="2" t="s">
        <v>12546</v>
      </c>
      <c r="B12515" s="2" t="s">
        <v>19</v>
      </c>
      <c r="C12515" s="2" t="s">
        <v>14</v>
      </c>
      <c r="D12515" s="8">
        <v>2606.77</v>
      </c>
      <c r="E12515" s="11">
        <v>0.05</v>
      </c>
      <c r="F12515" s="18">
        <v>6</v>
      </c>
      <c r="G12515" s="15">
        <v>45614</v>
      </c>
      <c r="H12515" s="3">
        <v>45615</v>
      </c>
      <c r="I12515" s="2">
        <f>DATEDIF(G12515,H12515,"d")</f>
        <v>1</v>
      </c>
      <c r="J12515" s="2" t="s">
        <v>31</v>
      </c>
      <c r="K12515" s="2" t="s">
        <v>16</v>
      </c>
      <c r="L12515" s="2">
        <v>532.29</v>
      </c>
      <c r="M12515" s="2" t="s">
        <v>39</v>
      </c>
    </row>
    <row r="12516" spans="1:13" ht="14.25" hidden="1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3"/>
      <c r="J12516" s="2" t="s">
        <v>31</v>
      </c>
      <c r="K12516" s="2" t="s">
        <v>16</v>
      </c>
      <c r="L12516" s="2">
        <v>659.37</v>
      </c>
      <c r="M12516" s="2" t="s">
        <v>34</v>
      </c>
    </row>
    <row r="12517" spans="1:13" ht="14.25" hidden="1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3"/>
      <c r="J12517" s="2" t="s">
        <v>15</v>
      </c>
      <c r="K12517" s="2" t="s">
        <v>16</v>
      </c>
      <c r="L12517" s="2">
        <v>448.16</v>
      </c>
      <c r="M12517" s="2" t="s">
        <v>39</v>
      </c>
    </row>
    <row r="12518" spans="1:13" ht="14.25" hidden="1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3"/>
      <c r="J12518" s="2" t="s">
        <v>21</v>
      </c>
      <c r="K12518" s="2" t="s">
        <v>27</v>
      </c>
      <c r="L12518" s="2">
        <v>948.26</v>
      </c>
      <c r="M12518" s="2" t="s">
        <v>39</v>
      </c>
    </row>
    <row r="12519" spans="1:13" ht="14.25" hidden="1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3"/>
      <c r="J12519" s="2" t="s">
        <v>15</v>
      </c>
      <c r="K12519" s="2" t="s">
        <v>27</v>
      </c>
      <c r="L12519" s="2">
        <v>40.659999999999997</v>
      </c>
      <c r="M12519" s="2" t="s">
        <v>39</v>
      </c>
    </row>
    <row r="12520" spans="1:13" ht="14.25" hidden="1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3"/>
      <c r="J12520" s="2" t="s">
        <v>15</v>
      </c>
      <c r="K12520" s="2" t="s">
        <v>16</v>
      </c>
      <c r="L12520" s="2">
        <v>621.91999999999996</v>
      </c>
      <c r="M12520" s="2" t="s">
        <v>23</v>
      </c>
    </row>
    <row r="12521" spans="1:13" ht="14.25" customHeight="1" x14ac:dyDescent="0.3">
      <c r="A12521" s="2" t="s">
        <v>12552</v>
      </c>
      <c r="B12521" s="2" t="s">
        <v>19</v>
      </c>
      <c r="C12521" s="2" t="s">
        <v>14</v>
      </c>
      <c r="D12521" s="8">
        <v>4546.32</v>
      </c>
      <c r="E12521" s="11">
        <v>0.03</v>
      </c>
      <c r="F12521" s="18">
        <v>2</v>
      </c>
      <c r="G12521" s="15">
        <v>45014</v>
      </c>
      <c r="H12521" s="3">
        <v>45017</v>
      </c>
      <c r="I12521" s="2">
        <f>DATEDIF(G12521,H12521,"d")</f>
        <v>3</v>
      </c>
      <c r="J12521" s="2" t="s">
        <v>15</v>
      </c>
      <c r="K12521" s="2" t="s">
        <v>16</v>
      </c>
      <c r="L12521" s="2">
        <v>804.5</v>
      </c>
      <c r="M12521" s="2" t="s">
        <v>48</v>
      </c>
    </row>
    <row r="12522" spans="1:13" ht="14.25" hidden="1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3"/>
      <c r="J12522" s="2" t="s">
        <v>15</v>
      </c>
      <c r="K12522" s="2" t="s">
        <v>16</v>
      </c>
      <c r="L12522" s="2">
        <v>156</v>
      </c>
      <c r="M12522" s="2" t="s">
        <v>39</v>
      </c>
    </row>
    <row r="12523" spans="1:13" ht="14.25" hidden="1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3"/>
      <c r="J12523" s="2" t="s">
        <v>31</v>
      </c>
      <c r="K12523" s="2" t="s">
        <v>16</v>
      </c>
      <c r="L12523" s="2">
        <v>1096</v>
      </c>
      <c r="M12523" s="2" t="s">
        <v>28</v>
      </c>
    </row>
    <row r="12524" spans="1:13" ht="14.25" hidden="1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3"/>
      <c r="J12524" s="2" t="s">
        <v>31</v>
      </c>
      <c r="K12524" s="2" t="s">
        <v>16</v>
      </c>
      <c r="L12524" s="2">
        <v>820.39</v>
      </c>
      <c r="M12524" s="2" t="s">
        <v>34</v>
      </c>
    </row>
    <row r="12525" spans="1:13" ht="14.25" hidden="1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3"/>
      <c r="J12525" s="2" t="s">
        <v>15</v>
      </c>
      <c r="K12525" s="2" t="s">
        <v>16</v>
      </c>
      <c r="L12525" s="2">
        <v>1220.46</v>
      </c>
      <c r="M12525" s="2" t="s">
        <v>23</v>
      </c>
    </row>
    <row r="12526" spans="1:13" ht="14.25" hidden="1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3"/>
      <c r="J12526" s="2" t="s">
        <v>15</v>
      </c>
      <c r="K12526" s="2" t="s">
        <v>16</v>
      </c>
      <c r="L12526" s="2">
        <v>222.4</v>
      </c>
      <c r="M12526" s="2" t="s">
        <v>39</v>
      </c>
    </row>
    <row r="12527" spans="1:13" ht="14.25" hidden="1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3"/>
      <c r="J12527" s="2" t="s">
        <v>31</v>
      </c>
      <c r="K12527" s="2" t="s">
        <v>22</v>
      </c>
      <c r="L12527" s="2">
        <v>535.29999999999995</v>
      </c>
      <c r="M12527" s="2" t="s">
        <v>34</v>
      </c>
    </row>
    <row r="12528" spans="1:13" ht="14.25" hidden="1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3"/>
      <c r="J12528" s="2" t="s">
        <v>21</v>
      </c>
      <c r="K12528" s="2" t="s">
        <v>22</v>
      </c>
      <c r="L12528" s="2">
        <v>328.79</v>
      </c>
      <c r="M12528" s="2" t="s">
        <v>23</v>
      </c>
    </row>
    <row r="12529" spans="1:13" ht="14.25" hidden="1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3"/>
      <c r="J12529" s="2" t="s">
        <v>31</v>
      </c>
      <c r="K12529" s="2" t="s">
        <v>27</v>
      </c>
      <c r="L12529" s="2">
        <v>185.86</v>
      </c>
      <c r="M12529" s="2" t="s">
        <v>17</v>
      </c>
    </row>
    <row r="12530" spans="1:13" ht="14.25" hidden="1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3"/>
      <c r="J12530" s="2" t="s">
        <v>31</v>
      </c>
      <c r="K12530" s="2" t="s">
        <v>27</v>
      </c>
      <c r="L12530" s="2">
        <v>50.52</v>
      </c>
      <c r="M12530" s="2" t="s">
        <v>34</v>
      </c>
    </row>
    <row r="12531" spans="1:13" ht="14.25" customHeight="1" x14ac:dyDescent="0.3">
      <c r="A12531" s="2" t="s">
        <v>12562</v>
      </c>
      <c r="B12531" s="2" t="s">
        <v>19</v>
      </c>
      <c r="C12531" s="2" t="s">
        <v>20</v>
      </c>
      <c r="D12531" s="8">
        <v>4516.97</v>
      </c>
      <c r="E12531" s="11">
        <v>0.08</v>
      </c>
      <c r="F12531" s="18">
        <v>6</v>
      </c>
      <c r="G12531" s="15">
        <v>45401</v>
      </c>
      <c r="H12531" s="3">
        <v>45403</v>
      </c>
      <c r="I12531" s="2">
        <f>DATEDIF(G12531,H12531,"d")</f>
        <v>2</v>
      </c>
      <c r="J12531" s="2" t="s">
        <v>31</v>
      </c>
      <c r="K12531" s="2" t="s">
        <v>16</v>
      </c>
      <c r="L12531" s="2">
        <v>298.16000000000003</v>
      </c>
      <c r="M12531" s="2" t="s">
        <v>48</v>
      </c>
    </row>
    <row r="12532" spans="1:13" ht="14.25" hidden="1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3"/>
      <c r="J12532" s="2" t="s">
        <v>15</v>
      </c>
      <c r="K12532" s="2" t="s">
        <v>22</v>
      </c>
      <c r="L12532" s="2">
        <v>400.18</v>
      </c>
      <c r="M12532" s="2" t="s">
        <v>48</v>
      </c>
    </row>
    <row r="12533" spans="1:13" ht="14.25" customHeight="1" x14ac:dyDescent="0.3">
      <c r="A12533" s="2" t="s">
        <v>12564</v>
      </c>
      <c r="B12533" s="2" t="s">
        <v>19</v>
      </c>
      <c r="C12533" s="2" t="s">
        <v>36</v>
      </c>
      <c r="D12533" s="8">
        <v>1115.06</v>
      </c>
      <c r="E12533" s="11">
        <v>0.28999999999999998</v>
      </c>
      <c r="F12533" s="18">
        <v>1</v>
      </c>
      <c r="G12533" s="15">
        <v>45083</v>
      </c>
      <c r="H12533" s="3">
        <v>45088</v>
      </c>
      <c r="I12533" s="2">
        <f>DATEDIF(G12533,H12533,"d")</f>
        <v>5</v>
      </c>
      <c r="J12533" s="2" t="s">
        <v>15</v>
      </c>
      <c r="K12533" s="2" t="s">
        <v>16</v>
      </c>
      <c r="L12533" s="2">
        <v>132.94</v>
      </c>
      <c r="M12533" s="2" t="s">
        <v>48</v>
      </c>
    </row>
    <row r="12534" spans="1:13" ht="14.25" hidden="1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3"/>
      <c r="J12534" s="2" t="s">
        <v>15</v>
      </c>
      <c r="K12534" s="2" t="s">
        <v>22</v>
      </c>
      <c r="L12534" s="2">
        <v>37.549999999999997</v>
      </c>
      <c r="M12534" s="2" t="s">
        <v>34</v>
      </c>
    </row>
    <row r="12535" spans="1:13" ht="14.25" hidden="1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3"/>
      <c r="J12535" s="2" t="s">
        <v>15</v>
      </c>
      <c r="K12535" s="2" t="s">
        <v>22</v>
      </c>
      <c r="L12535" s="2">
        <v>727.36</v>
      </c>
      <c r="M12535" s="2" t="s">
        <v>23</v>
      </c>
    </row>
    <row r="12536" spans="1:13" ht="14.25" hidden="1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3"/>
      <c r="J12536" s="2" t="s">
        <v>21</v>
      </c>
      <c r="K12536" s="2" t="s">
        <v>16</v>
      </c>
      <c r="L12536" s="2">
        <v>801.04</v>
      </c>
      <c r="M12536" s="2" t="s">
        <v>39</v>
      </c>
    </row>
    <row r="12537" spans="1:13" ht="14.25" hidden="1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3"/>
      <c r="J12537" s="2" t="s">
        <v>31</v>
      </c>
      <c r="K12537" s="2" t="s">
        <v>22</v>
      </c>
      <c r="L12537" s="2">
        <v>433.06</v>
      </c>
      <c r="M12537" s="2" t="s">
        <v>39</v>
      </c>
    </row>
    <row r="12538" spans="1:13" ht="14.25" customHeight="1" x14ac:dyDescent="0.3">
      <c r="A12538" s="2" t="s">
        <v>12569</v>
      </c>
      <c r="B12538" s="2" t="s">
        <v>19</v>
      </c>
      <c r="C12538" s="2" t="s">
        <v>33</v>
      </c>
      <c r="D12538" s="8">
        <v>496.4</v>
      </c>
      <c r="E12538" s="11">
        <v>0.02</v>
      </c>
      <c r="F12538" s="18">
        <v>5</v>
      </c>
      <c r="G12538" s="15">
        <v>45486</v>
      </c>
      <c r="H12538" s="3">
        <v>45491</v>
      </c>
      <c r="I12538" s="2">
        <f t="shared" ref="I12538:I12539" si="559">DATEDIF(G12538,H12538,"d")</f>
        <v>5</v>
      </c>
      <c r="J12538" s="2" t="s">
        <v>21</v>
      </c>
      <c r="K12538" s="2" t="s">
        <v>27</v>
      </c>
      <c r="L12538" s="2">
        <v>29.81</v>
      </c>
      <c r="M12538" s="2" t="s">
        <v>28</v>
      </c>
    </row>
    <row r="12539" spans="1:13" ht="14.25" customHeight="1" x14ac:dyDescent="0.3">
      <c r="A12539" s="2" t="s">
        <v>12570</v>
      </c>
      <c r="B12539" s="2" t="s">
        <v>19</v>
      </c>
      <c r="C12539" s="2" t="s">
        <v>36</v>
      </c>
      <c r="D12539" s="8">
        <v>3278.24</v>
      </c>
      <c r="E12539" s="11">
        <v>0.25</v>
      </c>
      <c r="F12539" s="18">
        <v>5</v>
      </c>
      <c r="G12539" s="15">
        <v>45322</v>
      </c>
      <c r="H12539" s="3">
        <v>45329</v>
      </c>
      <c r="I12539" s="2">
        <f t="shared" si="559"/>
        <v>7</v>
      </c>
      <c r="J12539" s="2" t="s">
        <v>15</v>
      </c>
      <c r="K12539" s="2" t="s">
        <v>16</v>
      </c>
      <c r="L12539" s="2">
        <v>736.61</v>
      </c>
      <c r="M12539" s="2" t="s">
        <v>39</v>
      </c>
    </row>
    <row r="12540" spans="1:13" ht="14.25" hidden="1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3"/>
      <c r="J12540" s="2" t="s">
        <v>31</v>
      </c>
      <c r="K12540" s="2" t="s">
        <v>22</v>
      </c>
      <c r="L12540" s="2">
        <v>446.57</v>
      </c>
      <c r="M12540" s="2" t="s">
        <v>48</v>
      </c>
    </row>
    <row r="12541" spans="1:13" ht="14.25" hidden="1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3"/>
      <c r="J12541" s="2" t="s">
        <v>15</v>
      </c>
      <c r="K12541" s="2" t="s">
        <v>16</v>
      </c>
      <c r="L12541" s="2">
        <v>167.52</v>
      </c>
      <c r="M12541" s="2" t="s">
        <v>23</v>
      </c>
    </row>
    <row r="12542" spans="1:13" ht="14.25" hidden="1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3"/>
      <c r="J12542" s="2" t="s">
        <v>21</v>
      </c>
      <c r="K12542" s="2" t="s">
        <v>22</v>
      </c>
      <c r="L12542" s="2">
        <v>310.79000000000002</v>
      </c>
      <c r="M12542" s="2" t="s">
        <v>39</v>
      </c>
    </row>
    <row r="12543" spans="1:13" ht="14.25" hidden="1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3"/>
      <c r="J12543" s="2" t="s">
        <v>21</v>
      </c>
      <c r="K12543" s="2" t="s">
        <v>16</v>
      </c>
      <c r="L12543" s="2">
        <v>313.43</v>
      </c>
      <c r="M12543" s="2" t="s">
        <v>17</v>
      </c>
    </row>
    <row r="12544" spans="1:13" ht="14.25" hidden="1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3"/>
      <c r="J12544" s="2" t="s">
        <v>15</v>
      </c>
      <c r="K12544" s="2" t="s">
        <v>27</v>
      </c>
      <c r="L12544" s="2">
        <v>635.65</v>
      </c>
      <c r="M12544" s="2" t="s">
        <v>17</v>
      </c>
    </row>
    <row r="12545" spans="1:13" ht="14.25" hidden="1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3"/>
      <c r="J12545" s="2" t="s">
        <v>21</v>
      </c>
      <c r="K12545" s="2" t="s">
        <v>22</v>
      </c>
      <c r="L12545" s="2">
        <v>322.18</v>
      </c>
      <c r="M12545" s="2" t="s">
        <v>28</v>
      </c>
    </row>
    <row r="12546" spans="1:13" ht="14.25" hidden="1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3"/>
      <c r="J12546" s="2" t="s">
        <v>15</v>
      </c>
      <c r="K12546" s="2" t="s">
        <v>27</v>
      </c>
      <c r="L12546" s="2">
        <v>354.23</v>
      </c>
      <c r="M12546" s="2" t="s">
        <v>17</v>
      </c>
    </row>
    <row r="12547" spans="1:13" ht="14.25" hidden="1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3"/>
      <c r="J12547" s="2" t="s">
        <v>15</v>
      </c>
      <c r="K12547" s="2" t="s">
        <v>22</v>
      </c>
      <c r="L12547" s="2">
        <v>440.4</v>
      </c>
      <c r="M12547" s="2" t="s">
        <v>17</v>
      </c>
    </row>
    <row r="12548" spans="1:13" ht="14.25" hidden="1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3"/>
      <c r="J12548" s="2" t="s">
        <v>21</v>
      </c>
      <c r="K12548" s="2" t="s">
        <v>16</v>
      </c>
      <c r="L12548" s="2">
        <v>422.62</v>
      </c>
      <c r="M12548" s="2" t="s">
        <v>48</v>
      </c>
    </row>
    <row r="12549" spans="1:13" ht="14.25" hidden="1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3"/>
      <c r="J12549" s="2" t="s">
        <v>21</v>
      </c>
      <c r="K12549" s="2" t="s">
        <v>22</v>
      </c>
      <c r="L12549" s="2">
        <v>167.43</v>
      </c>
      <c r="M12549" s="2" t="s">
        <v>28</v>
      </c>
    </row>
    <row r="12550" spans="1:13" ht="14.25" hidden="1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3"/>
      <c r="J12550" s="2" t="s">
        <v>15</v>
      </c>
      <c r="K12550" s="2" t="s">
        <v>22</v>
      </c>
      <c r="L12550" s="2">
        <v>102.94</v>
      </c>
      <c r="M12550" s="2" t="s">
        <v>28</v>
      </c>
    </row>
    <row r="12551" spans="1:13" ht="14.25" customHeight="1" x14ac:dyDescent="0.3">
      <c r="A12551" s="2" t="s">
        <v>12582</v>
      </c>
      <c r="B12551" s="2" t="s">
        <v>19</v>
      </c>
      <c r="C12551" s="2" t="s">
        <v>20</v>
      </c>
      <c r="D12551" s="8">
        <v>4338.2299999999996</v>
      </c>
      <c r="E12551" s="11">
        <v>7.0000000000000007E-2</v>
      </c>
      <c r="F12551" s="18">
        <v>6</v>
      </c>
      <c r="G12551" s="15">
        <v>45238</v>
      </c>
      <c r="H12551" s="3">
        <v>45241</v>
      </c>
      <c r="I12551" s="2">
        <f>DATEDIF(G12551,H12551,"d")</f>
        <v>3</v>
      </c>
      <c r="J12551" s="2" t="s">
        <v>15</v>
      </c>
      <c r="K12551" s="2" t="s">
        <v>22</v>
      </c>
      <c r="L12551" s="2">
        <v>560.86</v>
      </c>
      <c r="M12551" s="2" t="s">
        <v>34</v>
      </c>
    </row>
    <row r="12552" spans="1:13" ht="14.25" hidden="1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3"/>
      <c r="J12552" s="2" t="s">
        <v>15</v>
      </c>
      <c r="K12552" s="2" t="s">
        <v>16</v>
      </c>
      <c r="L12552" s="2">
        <v>665.91</v>
      </c>
      <c r="M12552" s="2" t="s">
        <v>34</v>
      </c>
    </row>
    <row r="12553" spans="1:13" ht="14.25" customHeight="1" x14ac:dyDescent="0.3">
      <c r="A12553" s="2" t="s">
        <v>12584</v>
      </c>
      <c r="B12553" s="2" t="s">
        <v>19</v>
      </c>
      <c r="C12553" s="2" t="s">
        <v>20</v>
      </c>
      <c r="D12553" s="8">
        <v>1937.73</v>
      </c>
      <c r="E12553" s="11">
        <v>0.36</v>
      </c>
      <c r="F12553" s="18">
        <v>1</v>
      </c>
      <c r="G12553" s="15">
        <v>44946</v>
      </c>
      <c r="H12553" s="3">
        <v>44949</v>
      </c>
      <c r="I12553" s="2">
        <f>DATEDIF(G12553,H12553,"d")</f>
        <v>3</v>
      </c>
      <c r="J12553" s="2" t="s">
        <v>31</v>
      </c>
      <c r="K12553" s="2" t="s">
        <v>22</v>
      </c>
      <c r="L12553" s="2">
        <v>109.29</v>
      </c>
      <c r="M12553" s="2" t="s">
        <v>28</v>
      </c>
    </row>
    <row r="12554" spans="1:13" ht="14.25" hidden="1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3"/>
      <c r="J12554" s="2" t="s">
        <v>21</v>
      </c>
      <c r="K12554" s="2" t="s">
        <v>27</v>
      </c>
      <c r="L12554" s="2">
        <v>197.53</v>
      </c>
      <c r="M12554" s="2" t="s">
        <v>34</v>
      </c>
    </row>
    <row r="12555" spans="1:13" ht="14.25" hidden="1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3"/>
      <c r="J12555" s="2" t="s">
        <v>21</v>
      </c>
      <c r="K12555" s="2" t="s">
        <v>27</v>
      </c>
      <c r="L12555" s="2">
        <v>155.97999999999999</v>
      </c>
      <c r="M12555" s="2" t="s">
        <v>39</v>
      </c>
    </row>
    <row r="12556" spans="1:13" ht="14.25" customHeight="1" x14ac:dyDescent="0.3">
      <c r="A12556" s="2" t="s">
        <v>12587</v>
      </c>
      <c r="B12556" s="2" t="s">
        <v>19</v>
      </c>
      <c r="C12556" s="2" t="s">
        <v>20</v>
      </c>
      <c r="D12556" s="8">
        <v>172.11</v>
      </c>
      <c r="E12556" s="11">
        <v>0.37</v>
      </c>
      <c r="F12556" s="18">
        <v>7</v>
      </c>
      <c r="G12556" s="15">
        <v>45115</v>
      </c>
      <c r="H12556" s="3">
        <v>45119</v>
      </c>
      <c r="I12556" s="2">
        <f>DATEDIF(G12556,H12556,"d")</f>
        <v>4</v>
      </c>
      <c r="J12556" s="2" t="s">
        <v>21</v>
      </c>
      <c r="K12556" s="2" t="s">
        <v>22</v>
      </c>
      <c r="L12556" s="2">
        <v>15.98</v>
      </c>
      <c r="M12556" s="2" t="s">
        <v>23</v>
      </c>
    </row>
    <row r="12557" spans="1:13" ht="14.25" hidden="1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3"/>
      <c r="J12557" s="2" t="s">
        <v>21</v>
      </c>
      <c r="K12557" s="2" t="s">
        <v>16</v>
      </c>
      <c r="L12557" s="2">
        <v>636.47</v>
      </c>
      <c r="M12557" s="2" t="s">
        <v>39</v>
      </c>
    </row>
    <row r="12558" spans="1:13" ht="14.25" hidden="1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3"/>
      <c r="J12558" s="2" t="s">
        <v>21</v>
      </c>
      <c r="K12558" s="2" t="s">
        <v>22</v>
      </c>
      <c r="L12558" s="2">
        <v>211.28</v>
      </c>
      <c r="M12558" s="2" t="s">
        <v>23</v>
      </c>
    </row>
    <row r="12559" spans="1:13" ht="14.25" hidden="1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3"/>
      <c r="J12559" s="2" t="s">
        <v>15</v>
      </c>
      <c r="K12559" s="2" t="s">
        <v>16</v>
      </c>
      <c r="L12559" s="2">
        <v>283.33999999999997</v>
      </c>
      <c r="M12559" s="2" t="s">
        <v>17</v>
      </c>
    </row>
    <row r="12560" spans="1:13" ht="14.25" customHeight="1" x14ac:dyDescent="0.3">
      <c r="A12560" s="2" t="s">
        <v>12591</v>
      </c>
      <c r="B12560" s="2" t="s">
        <v>19</v>
      </c>
      <c r="C12560" s="2" t="s">
        <v>36</v>
      </c>
      <c r="D12560" s="8">
        <v>2455.48</v>
      </c>
      <c r="E12560" s="11">
        <v>0.47</v>
      </c>
      <c r="F12560" s="18">
        <v>8</v>
      </c>
      <c r="G12560" s="15">
        <v>45613</v>
      </c>
      <c r="H12560" s="3">
        <v>45615</v>
      </c>
      <c r="I12560" s="2">
        <f>DATEDIF(G12560,H12560,"d")</f>
        <v>2</v>
      </c>
      <c r="J12560" s="2" t="s">
        <v>15</v>
      </c>
      <c r="K12560" s="2" t="s">
        <v>27</v>
      </c>
      <c r="L12560" s="2">
        <v>253.92</v>
      </c>
      <c r="M12560" s="2" t="s">
        <v>39</v>
      </c>
    </row>
    <row r="12561" spans="1:13" ht="14.25" hidden="1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3"/>
      <c r="J12561" s="2" t="s">
        <v>31</v>
      </c>
      <c r="K12561" s="2" t="s">
        <v>22</v>
      </c>
      <c r="L12561" s="2">
        <v>355.12</v>
      </c>
      <c r="M12561" s="2" t="s">
        <v>48</v>
      </c>
    </row>
    <row r="12562" spans="1:13" ht="14.25" customHeight="1" x14ac:dyDescent="0.3">
      <c r="A12562" s="2" t="s">
        <v>12593</v>
      </c>
      <c r="B12562" s="2" t="s">
        <v>19</v>
      </c>
      <c r="C12562" s="2" t="s">
        <v>20</v>
      </c>
      <c r="D12562" s="8">
        <v>4238.7</v>
      </c>
      <c r="E12562" s="11">
        <v>0.5</v>
      </c>
      <c r="F12562" s="18">
        <v>9</v>
      </c>
      <c r="G12562" s="15">
        <v>45391</v>
      </c>
      <c r="H12562" s="3">
        <v>45397</v>
      </c>
      <c r="I12562" s="2">
        <f>DATEDIF(G12562,H12562,"d")</f>
        <v>6</v>
      </c>
      <c r="J12562" s="2" t="s">
        <v>21</v>
      </c>
      <c r="K12562" s="2" t="s">
        <v>22</v>
      </c>
      <c r="L12562" s="2">
        <v>911.36</v>
      </c>
      <c r="M12562" s="2" t="s">
        <v>23</v>
      </c>
    </row>
    <row r="12563" spans="1:13" ht="14.25" hidden="1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3"/>
      <c r="J12563" s="2" t="s">
        <v>15</v>
      </c>
      <c r="K12563" s="2" t="s">
        <v>22</v>
      </c>
      <c r="L12563" s="2">
        <v>578.61</v>
      </c>
      <c r="M12563" s="2" t="s">
        <v>34</v>
      </c>
    </row>
    <row r="12564" spans="1:13" ht="14.25" hidden="1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3"/>
      <c r="J12564" s="2" t="s">
        <v>21</v>
      </c>
      <c r="K12564" s="2" t="s">
        <v>27</v>
      </c>
      <c r="L12564" s="2">
        <v>158.01</v>
      </c>
      <c r="M12564" s="2" t="s">
        <v>48</v>
      </c>
    </row>
    <row r="12565" spans="1:13" ht="14.25" customHeight="1" x14ac:dyDescent="0.3">
      <c r="A12565" s="2" t="s">
        <v>12596</v>
      </c>
      <c r="B12565" s="2" t="s">
        <v>19</v>
      </c>
      <c r="C12565" s="2" t="s">
        <v>36</v>
      </c>
      <c r="D12565" s="8">
        <v>2804.84</v>
      </c>
      <c r="E12565" s="11">
        <v>0.08</v>
      </c>
      <c r="F12565" s="18">
        <v>6</v>
      </c>
      <c r="G12565" s="15">
        <v>45464</v>
      </c>
      <c r="H12565" s="3">
        <v>45467</v>
      </c>
      <c r="I12565" s="2">
        <f>DATEDIF(G12565,H12565,"d")</f>
        <v>3</v>
      </c>
      <c r="J12565" s="2" t="s">
        <v>31</v>
      </c>
      <c r="K12565" s="2" t="s">
        <v>27</v>
      </c>
      <c r="L12565" s="2">
        <v>534.65</v>
      </c>
      <c r="M12565" s="2" t="s">
        <v>48</v>
      </c>
    </row>
    <row r="12566" spans="1:13" ht="14.25" hidden="1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3"/>
      <c r="J12566" s="2" t="s">
        <v>31</v>
      </c>
      <c r="K12566" s="2" t="s">
        <v>27</v>
      </c>
      <c r="L12566" s="2">
        <v>481.39</v>
      </c>
      <c r="M12566" s="2" t="s">
        <v>28</v>
      </c>
    </row>
    <row r="12567" spans="1:13" ht="14.25" hidden="1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3"/>
      <c r="J12567" s="2" t="s">
        <v>31</v>
      </c>
      <c r="K12567" s="2" t="s">
        <v>16</v>
      </c>
      <c r="L12567" s="2">
        <v>457.67</v>
      </c>
      <c r="M12567" s="2" t="s">
        <v>17</v>
      </c>
    </row>
    <row r="12568" spans="1:13" ht="14.25" hidden="1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3"/>
      <c r="J12568" s="2" t="s">
        <v>15</v>
      </c>
      <c r="K12568" s="2" t="s">
        <v>22</v>
      </c>
      <c r="L12568" s="2">
        <v>197.87</v>
      </c>
      <c r="M12568" s="2" t="s">
        <v>17</v>
      </c>
    </row>
    <row r="12569" spans="1:13" ht="14.25" customHeight="1" x14ac:dyDescent="0.3">
      <c r="A12569" s="2" t="s">
        <v>12600</v>
      </c>
      <c r="B12569" s="2" t="s">
        <v>19</v>
      </c>
      <c r="C12569" s="2" t="s">
        <v>33</v>
      </c>
      <c r="D12569" s="8">
        <v>2051.06</v>
      </c>
      <c r="E12569" s="11">
        <v>0.14000000000000001</v>
      </c>
      <c r="F12569" s="18">
        <v>1</v>
      </c>
      <c r="G12569" s="15">
        <v>45303</v>
      </c>
      <c r="H12569" s="3">
        <v>45305</v>
      </c>
      <c r="I12569" s="2">
        <f>DATEDIF(G12569,H12569,"d")</f>
        <v>2</v>
      </c>
      <c r="J12569" s="2" t="s">
        <v>31</v>
      </c>
      <c r="K12569" s="2" t="s">
        <v>16</v>
      </c>
      <c r="L12569" s="2">
        <v>460.1</v>
      </c>
      <c r="M12569" s="2" t="s">
        <v>48</v>
      </c>
    </row>
    <row r="12570" spans="1:13" ht="14.25" hidden="1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3"/>
      <c r="J12570" s="2" t="s">
        <v>21</v>
      </c>
      <c r="K12570" s="2" t="s">
        <v>22</v>
      </c>
      <c r="L12570" s="2">
        <v>360.6</v>
      </c>
      <c r="M12570" s="2" t="s">
        <v>17</v>
      </c>
    </row>
    <row r="12571" spans="1:13" ht="14.25" hidden="1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3"/>
      <c r="J12571" s="2" t="s">
        <v>31</v>
      </c>
      <c r="K12571" s="2" t="s">
        <v>16</v>
      </c>
      <c r="L12571" s="2">
        <v>51.13</v>
      </c>
      <c r="M12571" s="2" t="s">
        <v>39</v>
      </c>
    </row>
    <row r="12572" spans="1:13" ht="14.25" customHeight="1" x14ac:dyDescent="0.3">
      <c r="A12572" s="2" t="s">
        <v>12603</v>
      </c>
      <c r="B12572" s="2" t="s">
        <v>19</v>
      </c>
      <c r="C12572" s="2" t="s">
        <v>26</v>
      </c>
      <c r="D12572" s="8">
        <v>1125.8499999999999</v>
      </c>
      <c r="E12572" s="11">
        <v>0.4</v>
      </c>
      <c r="F12572" s="18">
        <v>7</v>
      </c>
      <c r="G12572" s="15">
        <v>45244</v>
      </c>
      <c r="H12572" s="3">
        <v>45245</v>
      </c>
      <c r="I12572" s="2">
        <f t="shared" ref="I12572:I12573" si="560">DATEDIF(G12572,H12572,"d")</f>
        <v>1</v>
      </c>
      <c r="J12572" s="2" t="s">
        <v>31</v>
      </c>
      <c r="K12572" s="2" t="s">
        <v>16</v>
      </c>
      <c r="L12572" s="2">
        <v>288.43</v>
      </c>
      <c r="M12572" s="2" t="s">
        <v>48</v>
      </c>
    </row>
    <row r="12573" spans="1:13" ht="14.25" customHeight="1" x14ac:dyDescent="0.3">
      <c r="A12573" s="2" t="s">
        <v>12604</v>
      </c>
      <c r="B12573" s="2" t="s">
        <v>19</v>
      </c>
      <c r="C12573" s="2" t="s">
        <v>33</v>
      </c>
      <c r="D12573" s="8">
        <v>2063.23</v>
      </c>
      <c r="E12573" s="11">
        <v>0.06</v>
      </c>
      <c r="F12573" s="18">
        <v>5</v>
      </c>
      <c r="G12573" s="15">
        <v>45504</v>
      </c>
      <c r="H12573" s="3">
        <v>45507</v>
      </c>
      <c r="I12573" s="2">
        <f t="shared" si="560"/>
        <v>3</v>
      </c>
      <c r="J12573" s="2" t="s">
        <v>31</v>
      </c>
      <c r="K12573" s="2" t="s">
        <v>27</v>
      </c>
      <c r="L12573" s="2">
        <v>241.45</v>
      </c>
      <c r="M12573" s="2" t="s">
        <v>34</v>
      </c>
    </row>
    <row r="12574" spans="1:13" ht="14.25" hidden="1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3"/>
      <c r="J12574" s="2" t="s">
        <v>21</v>
      </c>
      <c r="K12574" s="2" t="s">
        <v>16</v>
      </c>
      <c r="L12574" s="2">
        <v>853.67</v>
      </c>
      <c r="M12574" s="2" t="s">
        <v>17</v>
      </c>
    </row>
    <row r="12575" spans="1:13" ht="14.25" hidden="1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3"/>
      <c r="J12575" s="2" t="s">
        <v>21</v>
      </c>
      <c r="K12575" s="2" t="s">
        <v>16</v>
      </c>
      <c r="L12575" s="2">
        <v>161.97</v>
      </c>
      <c r="M12575" s="2" t="s">
        <v>34</v>
      </c>
    </row>
    <row r="12576" spans="1:13" ht="14.25" hidden="1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3"/>
      <c r="J12576" s="2" t="s">
        <v>31</v>
      </c>
      <c r="K12576" s="2" t="s">
        <v>16</v>
      </c>
      <c r="L12576" s="2">
        <v>216.59</v>
      </c>
      <c r="M12576" s="2" t="s">
        <v>39</v>
      </c>
    </row>
    <row r="12577" spans="1:13" ht="14.25" customHeight="1" x14ac:dyDescent="0.3">
      <c r="A12577" s="2" t="s">
        <v>12608</v>
      </c>
      <c r="B12577" s="2" t="s">
        <v>19</v>
      </c>
      <c r="C12577" s="2" t="s">
        <v>36</v>
      </c>
      <c r="D12577" s="8">
        <v>747.4</v>
      </c>
      <c r="E12577" s="11">
        <v>0.02</v>
      </c>
      <c r="F12577" s="18">
        <v>5</v>
      </c>
      <c r="G12577" s="15">
        <v>45536</v>
      </c>
      <c r="H12577" s="3">
        <v>45539</v>
      </c>
      <c r="I12577" s="2">
        <f>DATEDIF(G12577,H12577,"d")</f>
        <v>3</v>
      </c>
      <c r="J12577" s="2" t="s">
        <v>15</v>
      </c>
      <c r="K12577" s="2" t="s">
        <v>16</v>
      </c>
      <c r="L12577" s="2">
        <v>181.87</v>
      </c>
      <c r="M12577" s="2" t="s">
        <v>17</v>
      </c>
    </row>
    <row r="12578" spans="1:13" ht="14.25" hidden="1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3"/>
      <c r="J12578" s="2" t="s">
        <v>15</v>
      </c>
      <c r="K12578" s="2" t="s">
        <v>16</v>
      </c>
      <c r="L12578" s="2">
        <v>506.22</v>
      </c>
      <c r="M12578" s="2" t="s">
        <v>28</v>
      </c>
    </row>
    <row r="12579" spans="1:13" ht="14.25" hidden="1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3"/>
      <c r="J12579" s="2" t="s">
        <v>15</v>
      </c>
      <c r="K12579" s="2" t="s">
        <v>22</v>
      </c>
      <c r="L12579" s="2">
        <v>208.45</v>
      </c>
      <c r="M12579" s="2" t="s">
        <v>39</v>
      </c>
    </row>
    <row r="12580" spans="1:13" ht="14.25" hidden="1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3"/>
      <c r="J12580" s="2" t="s">
        <v>31</v>
      </c>
      <c r="K12580" s="2" t="s">
        <v>16</v>
      </c>
      <c r="L12580" s="2">
        <v>67.66</v>
      </c>
      <c r="M12580" s="2" t="s">
        <v>39</v>
      </c>
    </row>
    <row r="12581" spans="1:13" ht="14.25" hidden="1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3"/>
      <c r="J12581" s="2" t="s">
        <v>31</v>
      </c>
      <c r="K12581" s="2" t="s">
        <v>16</v>
      </c>
      <c r="L12581" s="2">
        <v>325.88</v>
      </c>
      <c r="M12581" s="2" t="s">
        <v>23</v>
      </c>
    </row>
    <row r="12582" spans="1:13" ht="14.25" customHeight="1" x14ac:dyDescent="0.3">
      <c r="A12582" s="2" t="s">
        <v>12613</v>
      </c>
      <c r="B12582" s="2" t="s">
        <v>19</v>
      </c>
      <c r="C12582" s="2" t="s">
        <v>33</v>
      </c>
      <c r="D12582" s="8">
        <v>4052.45</v>
      </c>
      <c r="E12582" s="11">
        <v>0.28999999999999998</v>
      </c>
      <c r="F12582" s="18">
        <v>7</v>
      </c>
      <c r="G12582" s="15">
        <v>45289</v>
      </c>
      <c r="H12582" s="3">
        <v>45290</v>
      </c>
      <c r="I12582" s="2">
        <f>DATEDIF(G12582,H12582,"d")</f>
        <v>1</v>
      </c>
      <c r="J12582" s="2" t="s">
        <v>15</v>
      </c>
      <c r="K12582" s="2" t="s">
        <v>22</v>
      </c>
      <c r="L12582" s="2">
        <v>517.91</v>
      </c>
      <c r="M12582" s="2" t="s">
        <v>28</v>
      </c>
    </row>
    <row r="12583" spans="1:13" ht="14.25" hidden="1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3"/>
      <c r="J12583" s="2" t="s">
        <v>15</v>
      </c>
      <c r="K12583" s="2" t="s">
        <v>27</v>
      </c>
      <c r="L12583" s="2">
        <v>291.42</v>
      </c>
      <c r="M12583" s="2" t="s">
        <v>34</v>
      </c>
    </row>
    <row r="12584" spans="1:13" ht="14.25" hidden="1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3"/>
      <c r="J12584" s="2" t="s">
        <v>15</v>
      </c>
      <c r="K12584" s="2" t="s">
        <v>27</v>
      </c>
      <c r="L12584" s="2">
        <v>161.72999999999999</v>
      </c>
      <c r="M12584" s="2" t="s">
        <v>34</v>
      </c>
    </row>
    <row r="12585" spans="1:13" ht="14.25" hidden="1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3"/>
      <c r="J12585" s="2" t="s">
        <v>21</v>
      </c>
      <c r="K12585" s="2" t="s">
        <v>27</v>
      </c>
      <c r="L12585" s="2">
        <v>207.33</v>
      </c>
      <c r="M12585" s="2" t="s">
        <v>23</v>
      </c>
    </row>
    <row r="12586" spans="1:13" ht="14.25" hidden="1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3"/>
      <c r="J12586" s="2" t="s">
        <v>21</v>
      </c>
      <c r="K12586" s="2" t="s">
        <v>22</v>
      </c>
      <c r="L12586" s="2">
        <v>426.19</v>
      </c>
      <c r="M12586" s="2" t="s">
        <v>39</v>
      </c>
    </row>
    <row r="12587" spans="1:13" ht="14.25" hidden="1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3"/>
      <c r="J12587" s="2" t="s">
        <v>15</v>
      </c>
      <c r="K12587" s="2" t="s">
        <v>16</v>
      </c>
      <c r="L12587" s="2">
        <v>176.33</v>
      </c>
      <c r="M12587" s="2" t="s">
        <v>39</v>
      </c>
    </row>
    <row r="12588" spans="1:13" ht="14.25" hidden="1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3"/>
      <c r="J12588" s="2" t="s">
        <v>21</v>
      </c>
      <c r="K12588" s="2" t="s">
        <v>16</v>
      </c>
      <c r="L12588" s="2">
        <v>275.63</v>
      </c>
      <c r="M12588" s="2" t="s">
        <v>17</v>
      </c>
    </row>
    <row r="12589" spans="1:13" ht="14.25" hidden="1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3"/>
      <c r="J12589" s="2" t="s">
        <v>21</v>
      </c>
      <c r="K12589" s="2" t="s">
        <v>22</v>
      </c>
      <c r="L12589" s="2">
        <v>254.32</v>
      </c>
      <c r="M12589" s="2" t="s">
        <v>17</v>
      </c>
    </row>
    <row r="12590" spans="1:13" ht="14.25" customHeight="1" x14ac:dyDescent="0.3">
      <c r="A12590" s="2" t="s">
        <v>12621</v>
      </c>
      <c r="B12590" s="2" t="s">
        <v>19</v>
      </c>
      <c r="C12590" s="2" t="s">
        <v>14</v>
      </c>
      <c r="D12590" s="8">
        <v>261.13</v>
      </c>
      <c r="E12590" s="11">
        <v>0.4</v>
      </c>
      <c r="F12590" s="18">
        <v>1</v>
      </c>
      <c r="G12590" s="15">
        <v>45191</v>
      </c>
      <c r="H12590" s="3">
        <v>45197</v>
      </c>
      <c r="I12590" s="2">
        <f>DATEDIF(G12590,H12590,"d")</f>
        <v>6</v>
      </c>
      <c r="J12590" s="2" t="s">
        <v>31</v>
      </c>
      <c r="K12590" s="2" t="s">
        <v>22</v>
      </c>
      <c r="L12590" s="2">
        <v>51.86</v>
      </c>
      <c r="M12590" s="2" t="s">
        <v>39</v>
      </c>
    </row>
    <row r="12591" spans="1:13" ht="14.25" hidden="1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3"/>
      <c r="J12591" s="2" t="s">
        <v>21</v>
      </c>
      <c r="K12591" s="2" t="s">
        <v>22</v>
      </c>
      <c r="L12591" s="2">
        <v>209.99</v>
      </c>
      <c r="M12591" s="2" t="s">
        <v>17</v>
      </c>
    </row>
    <row r="12592" spans="1:13" ht="14.25" hidden="1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3"/>
      <c r="J12592" s="2" t="s">
        <v>31</v>
      </c>
      <c r="K12592" s="2" t="s">
        <v>27</v>
      </c>
      <c r="L12592" s="2">
        <v>618.6</v>
      </c>
      <c r="M12592" s="2" t="s">
        <v>28</v>
      </c>
    </row>
    <row r="12593" spans="1:13" ht="14.25" hidden="1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3"/>
      <c r="J12593" s="2" t="s">
        <v>31</v>
      </c>
      <c r="K12593" s="2" t="s">
        <v>27</v>
      </c>
      <c r="L12593" s="2">
        <v>414.32</v>
      </c>
      <c r="M12593" s="2" t="s">
        <v>17</v>
      </c>
    </row>
    <row r="12594" spans="1:13" ht="14.25" customHeight="1" x14ac:dyDescent="0.3">
      <c r="A12594" s="2" t="s">
        <v>12625</v>
      </c>
      <c r="B12594" s="2" t="s">
        <v>19</v>
      </c>
      <c r="C12594" s="2" t="s">
        <v>14</v>
      </c>
      <c r="D12594" s="8">
        <v>4365.57</v>
      </c>
      <c r="E12594" s="11">
        <v>0.03</v>
      </c>
      <c r="F12594" s="18">
        <v>7</v>
      </c>
      <c r="G12594" s="15">
        <v>45484</v>
      </c>
      <c r="H12594" s="3">
        <v>45491</v>
      </c>
      <c r="I12594" s="2">
        <f>DATEDIF(G12594,H12594,"d")</f>
        <v>7</v>
      </c>
      <c r="J12594" s="2" t="s">
        <v>15</v>
      </c>
      <c r="K12594" s="2" t="s">
        <v>27</v>
      </c>
      <c r="L12594" s="2">
        <v>240.23</v>
      </c>
      <c r="M12594" s="2" t="s">
        <v>39</v>
      </c>
    </row>
    <row r="12595" spans="1:13" ht="14.25" hidden="1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3"/>
      <c r="J12595" s="2" t="s">
        <v>21</v>
      </c>
      <c r="K12595" s="2" t="s">
        <v>22</v>
      </c>
      <c r="L12595" s="2">
        <v>651.48</v>
      </c>
      <c r="M12595" s="2" t="s">
        <v>34</v>
      </c>
    </row>
    <row r="12596" spans="1:13" ht="14.25" hidden="1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3"/>
      <c r="J12596" s="2" t="s">
        <v>15</v>
      </c>
      <c r="K12596" s="2" t="s">
        <v>27</v>
      </c>
      <c r="L12596" s="2">
        <v>311.83</v>
      </c>
      <c r="M12596" s="2" t="s">
        <v>23</v>
      </c>
    </row>
    <row r="12597" spans="1:13" ht="14.25" hidden="1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3"/>
      <c r="J12597" s="2" t="s">
        <v>31</v>
      </c>
      <c r="K12597" s="2" t="s">
        <v>22</v>
      </c>
      <c r="L12597" s="2">
        <v>744.13</v>
      </c>
      <c r="M12597" s="2" t="s">
        <v>34</v>
      </c>
    </row>
    <row r="12598" spans="1:13" ht="14.25" customHeight="1" x14ac:dyDescent="0.3">
      <c r="A12598" s="2" t="s">
        <v>12629</v>
      </c>
      <c r="B12598" s="2" t="s">
        <v>19</v>
      </c>
      <c r="C12598" s="2" t="s">
        <v>26</v>
      </c>
      <c r="D12598" s="8">
        <v>3190.96</v>
      </c>
      <c r="E12598" s="11">
        <v>0.26</v>
      </c>
      <c r="F12598" s="18">
        <v>4</v>
      </c>
      <c r="G12598" s="15">
        <v>45468</v>
      </c>
      <c r="H12598" s="3">
        <v>45469</v>
      </c>
      <c r="I12598" s="2">
        <f>DATEDIF(G12598,H12598,"d")</f>
        <v>1</v>
      </c>
      <c r="J12598" s="2" t="s">
        <v>21</v>
      </c>
      <c r="K12598" s="2" t="s">
        <v>27</v>
      </c>
      <c r="L12598" s="2">
        <v>954.91</v>
      </c>
      <c r="M12598" s="2" t="s">
        <v>28</v>
      </c>
    </row>
    <row r="12599" spans="1:13" ht="14.25" hidden="1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3"/>
      <c r="J12599" s="2" t="s">
        <v>15</v>
      </c>
      <c r="K12599" s="2" t="s">
        <v>16</v>
      </c>
      <c r="L12599" s="2">
        <v>715.63</v>
      </c>
      <c r="M12599" s="2" t="s">
        <v>34</v>
      </c>
    </row>
    <row r="12600" spans="1:13" ht="14.25" hidden="1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3"/>
      <c r="J12600" s="2" t="s">
        <v>15</v>
      </c>
      <c r="K12600" s="2" t="s">
        <v>22</v>
      </c>
      <c r="L12600" s="2">
        <v>62.3</v>
      </c>
      <c r="M12600" s="2" t="s">
        <v>34</v>
      </c>
    </row>
    <row r="12601" spans="1:13" ht="14.25" hidden="1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3"/>
      <c r="J12601" s="2" t="s">
        <v>15</v>
      </c>
      <c r="K12601" s="2" t="s">
        <v>16</v>
      </c>
      <c r="L12601" s="2">
        <v>58.1</v>
      </c>
      <c r="M12601" s="2" t="s">
        <v>39</v>
      </c>
    </row>
    <row r="12602" spans="1:13" ht="14.25" hidden="1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3"/>
      <c r="J12602" s="2" t="s">
        <v>31</v>
      </c>
      <c r="K12602" s="2" t="s">
        <v>22</v>
      </c>
      <c r="L12602" s="2">
        <v>937.21</v>
      </c>
      <c r="M12602" s="2" t="s">
        <v>39</v>
      </c>
    </row>
    <row r="12603" spans="1:13" ht="14.25" customHeight="1" x14ac:dyDescent="0.3">
      <c r="A12603" s="2" t="s">
        <v>12634</v>
      </c>
      <c r="B12603" s="2" t="s">
        <v>19</v>
      </c>
      <c r="C12603" s="2" t="s">
        <v>20</v>
      </c>
      <c r="D12603" s="8">
        <v>1177.3699999999999</v>
      </c>
      <c r="E12603" s="11">
        <v>0.36</v>
      </c>
      <c r="F12603" s="18">
        <v>2</v>
      </c>
      <c r="G12603" s="15">
        <v>45536</v>
      </c>
      <c r="H12603" s="3">
        <v>45543</v>
      </c>
      <c r="I12603" s="2">
        <f t="shared" ref="I12603:I12604" si="561">DATEDIF(G12603,H12603,"d")</f>
        <v>7</v>
      </c>
      <c r="J12603" s="2" t="s">
        <v>15</v>
      </c>
      <c r="K12603" s="2" t="s">
        <v>27</v>
      </c>
      <c r="L12603" s="2">
        <v>233.79</v>
      </c>
      <c r="M12603" s="2" t="s">
        <v>39</v>
      </c>
    </row>
    <row r="12604" spans="1:13" ht="14.25" customHeight="1" x14ac:dyDescent="0.3">
      <c r="A12604" s="2" t="s">
        <v>12635</v>
      </c>
      <c r="B12604" s="2" t="s">
        <v>19</v>
      </c>
      <c r="C12604" s="2" t="s">
        <v>14</v>
      </c>
      <c r="D12604" s="8">
        <v>2962.12</v>
      </c>
      <c r="E12604" s="11">
        <v>0.26</v>
      </c>
      <c r="F12604" s="18">
        <v>3</v>
      </c>
      <c r="G12604" s="15">
        <v>45574</v>
      </c>
      <c r="H12604" s="3">
        <v>45579</v>
      </c>
      <c r="I12604" s="2">
        <f t="shared" si="561"/>
        <v>5</v>
      </c>
      <c r="J12604" s="2" t="s">
        <v>15</v>
      </c>
      <c r="K12604" s="2" t="s">
        <v>16</v>
      </c>
      <c r="L12604" s="2">
        <v>784.53</v>
      </c>
      <c r="M12604" s="2" t="s">
        <v>39</v>
      </c>
    </row>
    <row r="12605" spans="1:13" ht="14.25" hidden="1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3"/>
      <c r="J12605" s="2" t="s">
        <v>21</v>
      </c>
      <c r="K12605" s="2" t="s">
        <v>27</v>
      </c>
      <c r="L12605" s="2">
        <v>722.12</v>
      </c>
      <c r="M12605" s="2" t="s">
        <v>39</v>
      </c>
    </row>
    <row r="12606" spans="1:13" ht="14.25" hidden="1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3"/>
      <c r="J12606" s="2" t="s">
        <v>31</v>
      </c>
      <c r="K12606" s="2" t="s">
        <v>22</v>
      </c>
      <c r="L12606" s="2">
        <v>75.66</v>
      </c>
      <c r="M12606" s="2" t="s">
        <v>23</v>
      </c>
    </row>
    <row r="12607" spans="1:13" ht="14.25" hidden="1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3"/>
      <c r="J12607" s="2" t="s">
        <v>31</v>
      </c>
      <c r="K12607" s="2" t="s">
        <v>16</v>
      </c>
      <c r="L12607" s="2">
        <v>995.04</v>
      </c>
      <c r="M12607" s="2" t="s">
        <v>23</v>
      </c>
    </row>
    <row r="12608" spans="1:13" ht="14.25" hidden="1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3"/>
      <c r="J12608" s="2" t="s">
        <v>21</v>
      </c>
      <c r="K12608" s="2" t="s">
        <v>22</v>
      </c>
      <c r="L12608" s="2">
        <v>533.15</v>
      </c>
      <c r="M12608" s="2" t="s">
        <v>23</v>
      </c>
    </row>
    <row r="12609" spans="1:13" ht="14.25" hidden="1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3"/>
      <c r="J12609" s="2" t="s">
        <v>15</v>
      </c>
      <c r="K12609" s="2" t="s">
        <v>27</v>
      </c>
      <c r="L12609" s="2">
        <v>360.28</v>
      </c>
      <c r="M12609" s="2" t="s">
        <v>23</v>
      </c>
    </row>
    <row r="12610" spans="1:13" ht="14.25" hidden="1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3"/>
      <c r="J12610" s="2" t="s">
        <v>15</v>
      </c>
      <c r="K12610" s="2" t="s">
        <v>22</v>
      </c>
      <c r="L12610" s="2">
        <v>281.01</v>
      </c>
      <c r="M12610" s="2" t="s">
        <v>17</v>
      </c>
    </row>
    <row r="12611" spans="1:13" ht="14.25" customHeight="1" x14ac:dyDescent="0.3">
      <c r="A12611" s="2" t="s">
        <v>12642</v>
      </c>
      <c r="B12611" s="2" t="s">
        <v>19</v>
      </c>
      <c r="C12611" s="2" t="s">
        <v>33</v>
      </c>
      <c r="D12611" s="8">
        <v>497.08</v>
      </c>
      <c r="E12611" s="11">
        <v>0.09</v>
      </c>
      <c r="F12611" s="18">
        <v>3</v>
      </c>
      <c r="G12611" s="15">
        <v>45189</v>
      </c>
      <c r="H12611" s="3">
        <v>45195</v>
      </c>
      <c r="I12611" s="2">
        <f>DATEDIF(G12611,H12611,"d")</f>
        <v>6</v>
      </c>
      <c r="J12611" s="2" t="s">
        <v>21</v>
      </c>
      <c r="K12611" s="2" t="s">
        <v>27</v>
      </c>
      <c r="L12611" s="2">
        <v>63.78</v>
      </c>
      <c r="M12611" s="2" t="s">
        <v>23</v>
      </c>
    </row>
    <row r="12612" spans="1:13" ht="14.25" hidden="1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3"/>
      <c r="J12612" s="2" t="s">
        <v>21</v>
      </c>
      <c r="K12612" s="2" t="s">
        <v>22</v>
      </c>
      <c r="L12612" s="2">
        <v>928.96</v>
      </c>
      <c r="M12612" s="2" t="s">
        <v>28</v>
      </c>
    </row>
    <row r="12613" spans="1:13" ht="14.25" hidden="1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3"/>
      <c r="J12613" s="2" t="s">
        <v>31</v>
      </c>
      <c r="K12613" s="2" t="s">
        <v>22</v>
      </c>
      <c r="L12613" s="2">
        <v>952.21</v>
      </c>
      <c r="M12613" s="2" t="s">
        <v>39</v>
      </c>
    </row>
    <row r="12614" spans="1:13" ht="14.25" hidden="1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3"/>
      <c r="J12614" s="2" t="s">
        <v>21</v>
      </c>
      <c r="K12614" s="2" t="s">
        <v>22</v>
      </c>
      <c r="L12614" s="2">
        <v>444.98</v>
      </c>
      <c r="M12614" s="2" t="s">
        <v>17</v>
      </c>
    </row>
    <row r="12615" spans="1:13" ht="14.25" customHeight="1" x14ac:dyDescent="0.3">
      <c r="A12615" s="2" t="s">
        <v>12646</v>
      </c>
      <c r="B12615" s="2" t="s">
        <v>19</v>
      </c>
      <c r="C12615" s="2" t="s">
        <v>36</v>
      </c>
      <c r="D12615" s="8">
        <v>1227.6500000000001</v>
      </c>
      <c r="E12615" s="11">
        <v>0.32</v>
      </c>
      <c r="F12615" s="18">
        <v>4</v>
      </c>
      <c r="G12615" s="15">
        <v>45476</v>
      </c>
      <c r="H12615" s="3">
        <v>45479</v>
      </c>
      <c r="I12615" s="2">
        <f t="shared" ref="I12615:I12616" si="562">DATEDIF(G12615,H12615,"d")</f>
        <v>3</v>
      </c>
      <c r="J12615" s="2" t="s">
        <v>15</v>
      </c>
      <c r="K12615" s="2" t="s">
        <v>27</v>
      </c>
      <c r="L12615" s="2">
        <v>136.04</v>
      </c>
      <c r="M12615" s="2" t="s">
        <v>48</v>
      </c>
    </row>
    <row r="12616" spans="1:13" ht="14.25" customHeight="1" x14ac:dyDescent="0.3">
      <c r="A12616" s="2" t="s">
        <v>12647</v>
      </c>
      <c r="B12616" s="2" t="s">
        <v>19</v>
      </c>
      <c r="C12616" s="2" t="s">
        <v>26</v>
      </c>
      <c r="D12616" s="8">
        <v>1873.02</v>
      </c>
      <c r="E12616" s="11">
        <v>0.17</v>
      </c>
      <c r="F12616" s="18">
        <v>4</v>
      </c>
      <c r="G12616" s="15">
        <v>45352</v>
      </c>
      <c r="H12616" s="3">
        <v>45357</v>
      </c>
      <c r="I12616" s="2">
        <f t="shared" si="562"/>
        <v>5</v>
      </c>
      <c r="J12616" s="2" t="s">
        <v>15</v>
      </c>
      <c r="K12616" s="2" t="s">
        <v>22</v>
      </c>
      <c r="L12616" s="2">
        <v>501.55</v>
      </c>
      <c r="M12616" s="2" t="s">
        <v>23</v>
      </c>
    </row>
    <row r="12617" spans="1:13" ht="14.25" hidden="1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3"/>
      <c r="J12617" s="2" t="s">
        <v>15</v>
      </c>
      <c r="K12617" s="2" t="s">
        <v>22</v>
      </c>
      <c r="L12617" s="2">
        <v>1187.25</v>
      </c>
      <c r="M12617" s="2" t="s">
        <v>39</v>
      </c>
    </row>
    <row r="12618" spans="1:13" ht="14.25" customHeight="1" x14ac:dyDescent="0.3">
      <c r="A12618" s="2" t="s">
        <v>12649</v>
      </c>
      <c r="B12618" s="2" t="s">
        <v>19</v>
      </c>
      <c r="C12618" s="2" t="s">
        <v>26</v>
      </c>
      <c r="D12618" s="8">
        <v>2382.13</v>
      </c>
      <c r="E12618" s="11">
        <v>0.06</v>
      </c>
      <c r="F12618" s="18">
        <v>6</v>
      </c>
      <c r="G12618" s="15">
        <v>45313</v>
      </c>
      <c r="H12618" s="3">
        <v>45319</v>
      </c>
      <c r="I12618" s="2">
        <f>DATEDIF(G12618,H12618,"d")</f>
        <v>6</v>
      </c>
      <c r="J12618" s="2" t="s">
        <v>31</v>
      </c>
      <c r="K12618" s="2" t="s">
        <v>16</v>
      </c>
      <c r="L12618" s="2">
        <v>443.32</v>
      </c>
      <c r="M12618" s="2" t="s">
        <v>28</v>
      </c>
    </row>
    <row r="12619" spans="1:13" ht="14.25" hidden="1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3"/>
      <c r="J12619" s="2" t="s">
        <v>15</v>
      </c>
      <c r="K12619" s="2" t="s">
        <v>22</v>
      </c>
      <c r="L12619" s="2">
        <v>351.38</v>
      </c>
      <c r="M12619" s="2" t="s">
        <v>28</v>
      </c>
    </row>
    <row r="12620" spans="1:13" ht="14.25" customHeight="1" x14ac:dyDescent="0.3">
      <c r="A12620" s="2" t="s">
        <v>12651</v>
      </c>
      <c r="B12620" s="2" t="s">
        <v>19</v>
      </c>
      <c r="C12620" s="2" t="s">
        <v>20</v>
      </c>
      <c r="D12620" s="8">
        <v>4685.67</v>
      </c>
      <c r="E12620" s="11">
        <v>0.01</v>
      </c>
      <c r="F12620" s="18">
        <v>6</v>
      </c>
      <c r="G12620" s="15">
        <v>45455</v>
      </c>
      <c r="H12620" s="3">
        <v>45460</v>
      </c>
      <c r="I12620" s="2">
        <f>DATEDIF(G12620,H12620,"d")</f>
        <v>5</v>
      </c>
      <c r="J12620" s="2" t="s">
        <v>21</v>
      </c>
      <c r="K12620" s="2" t="s">
        <v>16</v>
      </c>
      <c r="L12620" s="2">
        <v>595.74</v>
      </c>
      <c r="M12620" s="2" t="s">
        <v>23</v>
      </c>
    </row>
    <row r="12621" spans="1:13" ht="14.25" hidden="1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3"/>
      <c r="J12621" s="2" t="s">
        <v>31</v>
      </c>
      <c r="K12621" s="2" t="s">
        <v>22</v>
      </c>
      <c r="L12621" s="2">
        <v>410.84</v>
      </c>
      <c r="M12621" s="2" t="s">
        <v>28</v>
      </c>
    </row>
    <row r="12622" spans="1:13" ht="14.25" hidden="1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3"/>
      <c r="J12622" s="2" t="s">
        <v>31</v>
      </c>
      <c r="K12622" s="2" t="s">
        <v>16</v>
      </c>
      <c r="L12622" s="2">
        <v>591.85</v>
      </c>
      <c r="M12622" s="2" t="s">
        <v>39</v>
      </c>
    </row>
    <row r="12623" spans="1:13" ht="14.25" hidden="1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3"/>
      <c r="J12623" s="2" t="s">
        <v>31</v>
      </c>
      <c r="K12623" s="2" t="s">
        <v>22</v>
      </c>
      <c r="L12623" s="2">
        <v>348.08</v>
      </c>
      <c r="M12623" s="2" t="s">
        <v>23</v>
      </c>
    </row>
    <row r="12624" spans="1:13" ht="14.25" hidden="1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3"/>
      <c r="J12624" s="2" t="s">
        <v>15</v>
      </c>
      <c r="K12624" s="2" t="s">
        <v>27</v>
      </c>
      <c r="L12624" s="2">
        <v>643.34</v>
      </c>
      <c r="M12624" s="2" t="s">
        <v>34</v>
      </c>
    </row>
    <row r="12625" spans="1:13" ht="14.25" hidden="1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3"/>
      <c r="J12625" s="2" t="s">
        <v>21</v>
      </c>
      <c r="K12625" s="2" t="s">
        <v>22</v>
      </c>
      <c r="L12625" s="2">
        <v>487.43</v>
      </c>
      <c r="M12625" s="2" t="s">
        <v>23</v>
      </c>
    </row>
    <row r="12626" spans="1:13" ht="14.25" customHeight="1" x14ac:dyDescent="0.3">
      <c r="A12626" s="2" t="s">
        <v>12657</v>
      </c>
      <c r="B12626" s="2" t="s">
        <v>19</v>
      </c>
      <c r="C12626" s="2" t="s">
        <v>14</v>
      </c>
      <c r="D12626" s="8">
        <v>3000.75</v>
      </c>
      <c r="E12626" s="11">
        <v>0.37</v>
      </c>
      <c r="F12626" s="18">
        <v>2</v>
      </c>
      <c r="G12626" s="15">
        <v>45210</v>
      </c>
      <c r="H12626" s="3">
        <v>45213</v>
      </c>
      <c r="I12626" s="2">
        <f>DATEDIF(G12626,H12626,"d")</f>
        <v>3</v>
      </c>
      <c r="J12626" s="2" t="s">
        <v>31</v>
      </c>
      <c r="K12626" s="2" t="s">
        <v>27</v>
      </c>
      <c r="L12626" s="2">
        <v>871.53</v>
      </c>
      <c r="M12626" s="2" t="s">
        <v>34</v>
      </c>
    </row>
    <row r="12627" spans="1:13" ht="14.25" hidden="1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3"/>
      <c r="J12627" s="2" t="s">
        <v>31</v>
      </c>
      <c r="K12627" s="2" t="s">
        <v>16</v>
      </c>
      <c r="L12627" s="2">
        <v>302.16000000000003</v>
      </c>
      <c r="M12627" s="2" t="s">
        <v>48</v>
      </c>
    </row>
    <row r="12628" spans="1:13" ht="14.25" customHeight="1" x14ac:dyDescent="0.3">
      <c r="A12628" s="2" t="s">
        <v>12659</v>
      </c>
      <c r="B12628" s="2" t="s">
        <v>19</v>
      </c>
      <c r="C12628" s="2" t="s">
        <v>20</v>
      </c>
      <c r="D12628" s="8">
        <v>371.81</v>
      </c>
      <c r="E12628" s="11">
        <v>0.19</v>
      </c>
      <c r="F12628" s="18">
        <v>2</v>
      </c>
      <c r="G12628" s="15">
        <v>45096</v>
      </c>
      <c r="H12628" s="3">
        <v>45100</v>
      </c>
      <c r="I12628" s="2">
        <f>DATEDIF(G12628,H12628,"d")</f>
        <v>4</v>
      </c>
      <c r="J12628" s="2" t="s">
        <v>31</v>
      </c>
      <c r="K12628" s="2" t="s">
        <v>16</v>
      </c>
      <c r="L12628" s="2">
        <v>73.37</v>
      </c>
      <c r="M12628" s="2" t="s">
        <v>48</v>
      </c>
    </row>
    <row r="12629" spans="1:13" ht="14.25" hidden="1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3"/>
      <c r="J12629" s="2" t="s">
        <v>21</v>
      </c>
      <c r="K12629" s="2" t="s">
        <v>22</v>
      </c>
      <c r="L12629" s="2">
        <v>59.33</v>
      </c>
      <c r="M12629" s="2" t="s">
        <v>48</v>
      </c>
    </row>
    <row r="12630" spans="1:13" ht="14.25" hidden="1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3"/>
      <c r="J12630" s="2" t="s">
        <v>21</v>
      </c>
      <c r="K12630" s="2" t="s">
        <v>16</v>
      </c>
      <c r="L12630" s="2">
        <v>463.48</v>
      </c>
      <c r="M12630" s="2" t="s">
        <v>39</v>
      </c>
    </row>
    <row r="12631" spans="1:13" ht="14.25" hidden="1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3"/>
      <c r="J12631" s="2" t="s">
        <v>15</v>
      </c>
      <c r="K12631" s="2" t="s">
        <v>22</v>
      </c>
      <c r="L12631" s="2">
        <v>92.82</v>
      </c>
      <c r="M12631" s="2" t="s">
        <v>17</v>
      </c>
    </row>
    <row r="12632" spans="1:13" ht="14.25" customHeight="1" x14ac:dyDescent="0.3">
      <c r="A12632" s="2" t="s">
        <v>12663</v>
      </c>
      <c r="B12632" s="2" t="s">
        <v>19</v>
      </c>
      <c r="C12632" s="2" t="s">
        <v>14</v>
      </c>
      <c r="D12632" s="8">
        <v>2951.06</v>
      </c>
      <c r="E12632" s="11">
        <v>0.5</v>
      </c>
      <c r="F12632" s="18">
        <v>8</v>
      </c>
      <c r="G12632" s="15">
        <v>45614</v>
      </c>
      <c r="H12632" s="3">
        <v>45621</v>
      </c>
      <c r="I12632" s="2">
        <f>DATEDIF(G12632,H12632,"d")</f>
        <v>7</v>
      </c>
      <c r="J12632" s="2" t="s">
        <v>21</v>
      </c>
      <c r="K12632" s="2" t="s">
        <v>16</v>
      </c>
      <c r="L12632" s="2">
        <v>381.88</v>
      </c>
      <c r="M12632" s="2" t="s">
        <v>48</v>
      </c>
    </row>
    <row r="12633" spans="1:13" ht="14.25" hidden="1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3"/>
      <c r="J12633" s="2" t="s">
        <v>15</v>
      </c>
      <c r="K12633" s="2" t="s">
        <v>16</v>
      </c>
      <c r="L12633" s="2">
        <v>584.08000000000004</v>
      </c>
      <c r="M12633" s="2" t="s">
        <v>23</v>
      </c>
    </row>
    <row r="12634" spans="1:13" ht="14.25" hidden="1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3"/>
      <c r="J12634" s="2" t="s">
        <v>21</v>
      </c>
      <c r="K12634" s="2" t="s">
        <v>27</v>
      </c>
      <c r="L12634" s="2">
        <v>75.38</v>
      </c>
      <c r="M12634" s="2" t="s">
        <v>48</v>
      </c>
    </row>
    <row r="12635" spans="1:13" ht="14.25" hidden="1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3"/>
      <c r="J12635" s="2" t="s">
        <v>15</v>
      </c>
      <c r="K12635" s="2" t="s">
        <v>22</v>
      </c>
      <c r="L12635" s="2">
        <v>1289.04</v>
      </c>
      <c r="M12635" s="2" t="s">
        <v>17</v>
      </c>
    </row>
    <row r="12636" spans="1:13" ht="14.25" hidden="1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3"/>
      <c r="J12636" s="2" t="s">
        <v>15</v>
      </c>
      <c r="K12636" s="2" t="s">
        <v>22</v>
      </c>
      <c r="L12636" s="2">
        <v>183.84</v>
      </c>
      <c r="M12636" s="2" t="s">
        <v>48</v>
      </c>
    </row>
    <row r="12637" spans="1:13" ht="14.25" hidden="1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3"/>
      <c r="J12637" s="2" t="s">
        <v>15</v>
      </c>
      <c r="K12637" s="2" t="s">
        <v>22</v>
      </c>
      <c r="L12637" s="2">
        <v>127.54</v>
      </c>
      <c r="M12637" s="2" t="s">
        <v>48</v>
      </c>
    </row>
    <row r="12638" spans="1:13" ht="14.25" hidden="1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3"/>
      <c r="J12638" s="2" t="s">
        <v>31</v>
      </c>
      <c r="K12638" s="2" t="s">
        <v>22</v>
      </c>
      <c r="L12638" s="2">
        <v>140.15</v>
      </c>
      <c r="M12638" s="2" t="s">
        <v>17</v>
      </c>
    </row>
    <row r="12639" spans="1:13" ht="14.25" hidden="1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3"/>
      <c r="J12639" s="2" t="s">
        <v>15</v>
      </c>
      <c r="K12639" s="2" t="s">
        <v>22</v>
      </c>
      <c r="L12639" s="2">
        <v>582.33000000000004</v>
      </c>
      <c r="M12639" s="2" t="s">
        <v>28</v>
      </c>
    </row>
    <row r="12640" spans="1:13" ht="14.25" hidden="1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3"/>
      <c r="J12640" s="2" t="s">
        <v>31</v>
      </c>
      <c r="K12640" s="2" t="s">
        <v>22</v>
      </c>
      <c r="L12640" s="2">
        <v>229.02</v>
      </c>
      <c r="M12640" s="2" t="s">
        <v>39</v>
      </c>
    </row>
    <row r="12641" spans="1:13" ht="14.25" hidden="1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3"/>
      <c r="J12641" s="2" t="s">
        <v>21</v>
      </c>
      <c r="K12641" s="2" t="s">
        <v>22</v>
      </c>
      <c r="L12641" s="2">
        <v>48.53</v>
      </c>
      <c r="M12641" s="2" t="s">
        <v>39</v>
      </c>
    </row>
    <row r="12642" spans="1:13" ht="14.25" customHeight="1" x14ac:dyDescent="0.3">
      <c r="A12642" s="2" t="s">
        <v>12673</v>
      </c>
      <c r="B12642" s="2" t="s">
        <v>19</v>
      </c>
      <c r="C12642" s="2" t="s">
        <v>14</v>
      </c>
      <c r="D12642" s="8">
        <v>4861.83</v>
      </c>
      <c r="E12642" s="11">
        <v>0.3</v>
      </c>
      <c r="F12642" s="18">
        <v>6</v>
      </c>
      <c r="G12642" s="15">
        <v>45454</v>
      </c>
      <c r="H12642" s="3">
        <v>45456</v>
      </c>
      <c r="I12642" s="2">
        <f>DATEDIF(G12642,H12642,"d")</f>
        <v>2</v>
      </c>
      <c r="J12642" s="2" t="s">
        <v>31</v>
      </c>
      <c r="K12642" s="2" t="s">
        <v>27</v>
      </c>
      <c r="L12642" s="2">
        <v>1193.52</v>
      </c>
      <c r="M12642" s="2" t="s">
        <v>17</v>
      </c>
    </row>
    <row r="12643" spans="1:13" ht="14.25" hidden="1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3"/>
      <c r="J12643" s="2" t="s">
        <v>15</v>
      </c>
      <c r="K12643" s="2" t="s">
        <v>27</v>
      </c>
      <c r="L12643" s="2">
        <v>1371.54</v>
      </c>
      <c r="M12643" s="2" t="s">
        <v>23</v>
      </c>
    </row>
    <row r="12644" spans="1:13" ht="14.25" hidden="1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3"/>
      <c r="J12644" s="2" t="s">
        <v>31</v>
      </c>
      <c r="K12644" s="2" t="s">
        <v>16</v>
      </c>
      <c r="L12644" s="2">
        <v>109.3</v>
      </c>
      <c r="M12644" s="2" t="s">
        <v>48</v>
      </c>
    </row>
    <row r="12645" spans="1:13" ht="14.25" hidden="1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3"/>
      <c r="J12645" s="2" t="s">
        <v>15</v>
      </c>
      <c r="K12645" s="2" t="s">
        <v>22</v>
      </c>
      <c r="L12645" s="2">
        <v>26.52</v>
      </c>
      <c r="M12645" s="2" t="s">
        <v>28</v>
      </c>
    </row>
    <row r="12646" spans="1:13" ht="14.25" hidden="1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3"/>
      <c r="J12646" s="2" t="s">
        <v>31</v>
      </c>
      <c r="K12646" s="2" t="s">
        <v>27</v>
      </c>
      <c r="L12646" s="2">
        <v>673.15</v>
      </c>
      <c r="M12646" s="2" t="s">
        <v>17</v>
      </c>
    </row>
    <row r="12647" spans="1:13" ht="14.25" customHeight="1" x14ac:dyDescent="0.3">
      <c r="A12647" s="2" t="s">
        <v>12678</v>
      </c>
      <c r="B12647" s="2" t="s">
        <v>19</v>
      </c>
      <c r="C12647" s="2" t="s">
        <v>26</v>
      </c>
      <c r="D12647" s="8">
        <v>3277.47</v>
      </c>
      <c r="E12647" s="11">
        <v>0.15</v>
      </c>
      <c r="F12647" s="18">
        <v>7</v>
      </c>
      <c r="G12647" s="15">
        <v>45382</v>
      </c>
      <c r="H12647" s="3">
        <v>45383</v>
      </c>
      <c r="I12647" s="2">
        <f>DATEDIF(G12647,H12647,"d")</f>
        <v>1</v>
      </c>
      <c r="J12647" s="2" t="s">
        <v>21</v>
      </c>
      <c r="K12647" s="2" t="s">
        <v>22</v>
      </c>
      <c r="L12647" s="2">
        <v>505.41</v>
      </c>
      <c r="M12647" s="2" t="s">
        <v>34</v>
      </c>
    </row>
    <row r="12648" spans="1:13" ht="14.25" hidden="1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3"/>
      <c r="J12648" s="2" t="s">
        <v>31</v>
      </c>
      <c r="K12648" s="2" t="s">
        <v>16</v>
      </c>
      <c r="L12648" s="2">
        <v>768.34</v>
      </c>
      <c r="M12648" s="2" t="s">
        <v>48</v>
      </c>
    </row>
    <row r="12649" spans="1:13" ht="14.25" hidden="1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3"/>
      <c r="J12649" s="2" t="s">
        <v>15</v>
      </c>
      <c r="K12649" s="2" t="s">
        <v>22</v>
      </c>
      <c r="L12649" s="2">
        <v>111.06</v>
      </c>
      <c r="M12649" s="2" t="s">
        <v>34</v>
      </c>
    </row>
    <row r="12650" spans="1:13" ht="14.25" hidden="1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3"/>
      <c r="J12650" s="2" t="s">
        <v>31</v>
      </c>
      <c r="K12650" s="2" t="s">
        <v>22</v>
      </c>
      <c r="L12650" s="2">
        <v>66.510000000000005</v>
      </c>
      <c r="M12650" s="2" t="s">
        <v>28</v>
      </c>
    </row>
    <row r="12651" spans="1:13" ht="14.25" customHeight="1" x14ac:dyDescent="0.3">
      <c r="A12651" s="2" t="s">
        <v>12682</v>
      </c>
      <c r="B12651" s="2" t="s">
        <v>19</v>
      </c>
      <c r="C12651" s="2" t="s">
        <v>33</v>
      </c>
      <c r="D12651" s="8">
        <v>3120.27</v>
      </c>
      <c r="E12651" s="11">
        <v>0.44</v>
      </c>
      <c r="F12651" s="18">
        <v>8</v>
      </c>
      <c r="G12651" s="15">
        <v>45017</v>
      </c>
      <c r="H12651" s="3">
        <v>45019</v>
      </c>
      <c r="I12651" s="2">
        <f>DATEDIF(G12651,H12651,"d")</f>
        <v>2</v>
      </c>
      <c r="J12651" s="2" t="s">
        <v>15</v>
      </c>
      <c r="K12651" s="2" t="s">
        <v>22</v>
      </c>
      <c r="L12651" s="2">
        <v>189.53</v>
      </c>
      <c r="M12651" s="2" t="s">
        <v>28</v>
      </c>
    </row>
    <row r="12652" spans="1:13" ht="14.25" hidden="1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3"/>
      <c r="J12652" s="2" t="s">
        <v>15</v>
      </c>
      <c r="K12652" s="2" t="s">
        <v>22</v>
      </c>
      <c r="L12652" s="2">
        <v>612.22</v>
      </c>
      <c r="M12652" s="2" t="s">
        <v>34</v>
      </c>
    </row>
    <row r="12653" spans="1:13" ht="14.25" hidden="1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3"/>
      <c r="J12653" s="2" t="s">
        <v>21</v>
      </c>
      <c r="K12653" s="2" t="s">
        <v>27</v>
      </c>
      <c r="L12653" s="2">
        <v>272.02999999999997</v>
      </c>
      <c r="M12653" s="2" t="s">
        <v>48</v>
      </c>
    </row>
    <row r="12654" spans="1:13" ht="14.25" hidden="1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3"/>
      <c r="J12654" s="2" t="s">
        <v>15</v>
      </c>
      <c r="K12654" s="2" t="s">
        <v>27</v>
      </c>
      <c r="L12654" s="2">
        <v>630.62</v>
      </c>
      <c r="M12654" s="2" t="s">
        <v>34</v>
      </c>
    </row>
    <row r="12655" spans="1:13" ht="14.25" hidden="1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3"/>
      <c r="J12655" s="2" t="s">
        <v>15</v>
      </c>
      <c r="K12655" s="2" t="s">
        <v>22</v>
      </c>
      <c r="L12655" s="2">
        <v>793.89</v>
      </c>
      <c r="M12655" s="2" t="s">
        <v>17</v>
      </c>
    </row>
    <row r="12656" spans="1:13" ht="14.25" hidden="1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3"/>
      <c r="J12656" s="2" t="s">
        <v>21</v>
      </c>
      <c r="K12656" s="2" t="s">
        <v>22</v>
      </c>
      <c r="L12656" s="2">
        <v>76.8</v>
      </c>
      <c r="M12656" s="2" t="s">
        <v>48</v>
      </c>
    </row>
    <row r="12657" spans="1:13" ht="14.25" hidden="1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3"/>
      <c r="J12657" s="2" t="s">
        <v>15</v>
      </c>
      <c r="K12657" s="2" t="s">
        <v>22</v>
      </c>
      <c r="L12657" s="2">
        <v>509.82</v>
      </c>
      <c r="M12657" s="2" t="s">
        <v>23</v>
      </c>
    </row>
    <row r="12658" spans="1:13" ht="14.25" customHeight="1" x14ac:dyDescent="0.3">
      <c r="A12658" s="2" t="s">
        <v>12689</v>
      </c>
      <c r="B12658" s="2" t="s">
        <v>19</v>
      </c>
      <c r="C12658" s="2" t="s">
        <v>33</v>
      </c>
      <c r="D12658" s="8">
        <v>1933.1</v>
      </c>
      <c r="E12658" s="11">
        <v>0.12</v>
      </c>
      <c r="F12658" s="18">
        <v>9</v>
      </c>
      <c r="G12658" s="15">
        <v>45602</v>
      </c>
      <c r="H12658" s="3">
        <v>45609</v>
      </c>
      <c r="I12658" s="2">
        <f>DATEDIF(G12658,H12658,"d")</f>
        <v>7</v>
      </c>
      <c r="J12658" s="2" t="s">
        <v>31</v>
      </c>
      <c r="K12658" s="2" t="s">
        <v>22</v>
      </c>
      <c r="L12658" s="2">
        <v>449.18</v>
      </c>
      <c r="M12658" s="2" t="s">
        <v>39</v>
      </c>
    </row>
    <row r="12659" spans="1:13" ht="14.25" hidden="1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3"/>
      <c r="J12659" s="2" t="s">
        <v>21</v>
      </c>
      <c r="K12659" s="2" t="s">
        <v>16</v>
      </c>
      <c r="L12659" s="2">
        <v>259.45</v>
      </c>
      <c r="M12659" s="2" t="s">
        <v>23</v>
      </c>
    </row>
    <row r="12660" spans="1:13" ht="14.25" hidden="1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3"/>
      <c r="J12660" s="2" t="s">
        <v>21</v>
      </c>
      <c r="K12660" s="2" t="s">
        <v>22</v>
      </c>
      <c r="L12660" s="2">
        <v>266.29000000000002</v>
      </c>
      <c r="M12660" s="2" t="s">
        <v>34</v>
      </c>
    </row>
    <row r="12661" spans="1:13" ht="14.25" hidden="1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3"/>
      <c r="J12661" s="2" t="s">
        <v>15</v>
      </c>
      <c r="K12661" s="2" t="s">
        <v>27</v>
      </c>
      <c r="L12661" s="2">
        <v>689.22</v>
      </c>
      <c r="M12661" s="2" t="s">
        <v>39</v>
      </c>
    </row>
    <row r="12662" spans="1:13" ht="14.25" hidden="1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3"/>
      <c r="J12662" s="2" t="s">
        <v>15</v>
      </c>
      <c r="K12662" s="2" t="s">
        <v>22</v>
      </c>
      <c r="L12662" s="2">
        <v>193.47</v>
      </c>
      <c r="M12662" s="2" t="s">
        <v>34</v>
      </c>
    </row>
    <row r="12663" spans="1:13" ht="14.25" hidden="1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3"/>
      <c r="J12663" s="2" t="s">
        <v>21</v>
      </c>
      <c r="K12663" s="2" t="s">
        <v>22</v>
      </c>
      <c r="L12663" s="2">
        <v>670.08</v>
      </c>
      <c r="M12663" s="2" t="s">
        <v>23</v>
      </c>
    </row>
    <row r="12664" spans="1:13" ht="14.25" hidden="1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3"/>
      <c r="J12664" s="2" t="s">
        <v>31</v>
      </c>
      <c r="K12664" s="2" t="s">
        <v>16</v>
      </c>
      <c r="L12664" s="2">
        <v>245.84</v>
      </c>
      <c r="M12664" s="2" t="s">
        <v>34</v>
      </c>
    </row>
    <row r="12665" spans="1:13" ht="14.25" hidden="1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3"/>
      <c r="J12665" s="2" t="s">
        <v>15</v>
      </c>
      <c r="K12665" s="2" t="s">
        <v>22</v>
      </c>
      <c r="L12665" s="2">
        <v>97.23</v>
      </c>
      <c r="M12665" s="2" t="s">
        <v>48</v>
      </c>
    </row>
    <row r="12666" spans="1:13" ht="14.25" hidden="1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3"/>
      <c r="J12666" s="2" t="s">
        <v>31</v>
      </c>
      <c r="K12666" s="2" t="s">
        <v>16</v>
      </c>
      <c r="L12666" s="2">
        <v>295.91000000000003</v>
      </c>
      <c r="M12666" s="2" t="s">
        <v>39</v>
      </c>
    </row>
    <row r="12667" spans="1:13" ht="14.25" customHeight="1" x14ac:dyDescent="0.3">
      <c r="A12667" s="2" t="s">
        <v>12698</v>
      </c>
      <c r="B12667" s="2" t="s">
        <v>19</v>
      </c>
      <c r="C12667" s="2" t="s">
        <v>20</v>
      </c>
      <c r="D12667" s="8">
        <v>3179.99</v>
      </c>
      <c r="E12667" s="11">
        <v>0.3</v>
      </c>
      <c r="F12667" s="18">
        <v>9</v>
      </c>
      <c r="G12667" s="15">
        <v>45304</v>
      </c>
      <c r="H12667" s="3">
        <v>45306</v>
      </c>
      <c r="I12667" s="2">
        <f>DATEDIF(G12667,H12667,"d")</f>
        <v>2</v>
      </c>
      <c r="J12667" s="2" t="s">
        <v>15</v>
      </c>
      <c r="K12667" s="2" t="s">
        <v>22</v>
      </c>
      <c r="L12667" s="2">
        <v>237.63</v>
      </c>
      <c r="M12667" s="2" t="s">
        <v>17</v>
      </c>
    </row>
    <row r="12668" spans="1:13" ht="14.25" hidden="1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3"/>
      <c r="J12668" s="2" t="s">
        <v>15</v>
      </c>
      <c r="K12668" s="2" t="s">
        <v>27</v>
      </c>
      <c r="L12668" s="2">
        <v>531.89</v>
      </c>
      <c r="M12668" s="2" t="s">
        <v>23</v>
      </c>
    </row>
    <row r="12669" spans="1:13" ht="14.25" hidden="1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3"/>
      <c r="J12669" s="2" t="s">
        <v>21</v>
      </c>
      <c r="K12669" s="2" t="s">
        <v>16</v>
      </c>
      <c r="L12669" s="2">
        <v>298.54000000000002</v>
      </c>
      <c r="M12669" s="2" t="s">
        <v>28</v>
      </c>
    </row>
    <row r="12670" spans="1:13" ht="14.25" hidden="1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3"/>
      <c r="J12670" s="2" t="s">
        <v>21</v>
      </c>
      <c r="K12670" s="2" t="s">
        <v>22</v>
      </c>
      <c r="L12670" s="2">
        <v>433.11</v>
      </c>
      <c r="M12670" s="2" t="s">
        <v>17</v>
      </c>
    </row>
    <row r="12671" spans="1:13" ht="14.25" hidden="1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3"/>
      <c r="J12671" s="2" t="s">
        <v>31</v>
      </c>
      <c r="K12671" s="2" t="s">
        <v>22</v>
      </c>
      <c r="L12671" s="2">
        <v>43.1</v>
      </c>
      <c r="M12671" s="2" t="s">
        <v>39</v>
      </c>
    </row>
    <row r="12672" spans="1:13" ht="14.25" hidden="1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3"/>
      <c r="J12672" s="2" t="s">
        <v>21</v>
      </c>
      <c r="K12672" s="2" t="s">
        <v>27</v>
      </c>
      <c r="L12672" s="2">
        <v>455.83</v>
      </c>
      <c r="M12672" s="2" t="s">
        <v>28</v>
      </c>
    </row>
    <row r="12673" spans="1:13" ht="14.25" customHeight="1" x14ac:dyDescent="0.3">
      <c r="A12673" s="2" t="s">
        <v>12704</v>
      </c>
      <c r="B12673" s="2" t="s">
        <v>19</v>
      </c>
      <c r="C12673" s="2" t="s">
        <v>36</v>
      </c>
      <c r="D12673" s="8">
        <v>4208.13</v>
      </c>
      <c r="E12673" s="11">
        <v>0.24</v>
      </c>
      <c r="F12673" s="18">
        <v>6</v>
      </c>
      <c r="G12673" s="15">
        <v>45546</v>
      </c>
      <c r="H12673" s="3">
        <v>45549</v>
      </c>
      <c r="I12673" s="2">
        <f t="shared" ref="I12673:I12674" si="563">DATEDIF(G12673,H12673,"d")</f>
        <v>3</v>
      </c>
      <c r="J12673" s="2" t="s">
        <v>31</v>
      </c>
      <c r="K12673" s="2" t="s">
        <v>27</v>
      </c>
      <c r="L12673" s="2">
        <v>273.33</v>
      </c>
      <c r="M12673" s="2" t="s">
        <v>39</v>
      </c>
    </row>
    <row r="12674" spans="1:13" ht="14.25" customHeight="1" x14ac:dyDescent="0.3">
      <c r="A12674" s="2" t="s">
        <v>12705</v>
      </c>
      <c r="B12674" s="2" t="s">
        <v>19</v>
      </c>
      <c r="C12674" s="2" t="s">
        <v>14</v>
      </c>
      <c r="D12674" s="8">
        <v>3940.01</v>
      </c>
      <c r="E12674" s="11">
        <v>0.05</v>
      </c>
      <c r="F12674" s="18">
        <v>9</v>
      </c>
      <c r="G12674" s="15">
        <v>45474</v>
      </c>
      <c r="H12674" s="3">
        <v>45476</v>
      </c>
      <c r="I12674" s="2">
        <f t="shared" si="563"/>
        <v>2</v>
      </c>
      <c r="J12674" s="2" t="s">
        <v>31</v>
      </c>
      <c r="K12674" s="2" t="s">
        <v>27</v>
      </c>
      <c r="L12674" s="2">
        <v>967.11</v>
      </c>
      <c r="M12674" s="2" t="s">
        <v>23</v>
      </c>
    </row>
    <row r="12675" spans="1:13" ht="14.25" hidden="1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3"/>
      <c r="J12675" s="2" t="s">
        <v>21</v>
      </c>
      <c r="K12675" s="2" t="s">
        <v>22</v>
      </c>
      <c r="L12675" s="2">
        <v>1189.22</v>
      </c>
      <c r="M12675" s="2" t="s">
        <v>28</v>
      </c>
    </row>
    <row r="12676" spans="1:13" ht="14.25" customHeight="1" x14ac:dyDescent="0.3">
      <c r="A12676" s="2" t="s">
        <v>12707</v>
      </c>
      <c r="B12676" s="2" t="s">
        <v>19</v>
      </c>
      <c r="C12676" s="2" t="s">
        <v>36</v>
      </c>
      <c r="D12676" s="8">
        <v>3314.73</v>
      </c>
      <c r="E12676" s="11">
        <v>0.43</v>
      </c>
      <c r="F12676" s="18">
        <v>3</v>
      </c>
      <c r="G12676" s="15">
        <v>45400</v>
      </c>
      <c r="H12676" s="3">
        <v>45402</v>
      </c>
      <c r="I12676" s="2">
        <f>DATEDIF(G12676,H12676,"d")</f>
        <v>2</v>
      </c>
      <c r="J12676" s="2" t="s">
        <v>31</v>
      </c>
      <c r="K12676" s="2" t="s">
        <v>27</v>
      </c>
      <c r="L12676" s="2">
        <v>673.87</v>
      </c>
      <c r="M12676" s="2" t="s">
        <v>39</v>
      </c>
    </row>
    <row r="12677" spans="1:13" ht="14.25" hidden="1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3"/>
      <c r="J12677" s="2" t="s">
        <v>21</v>
      </c>
      <c r="K12677" s="2" t="s">
        <v>27</v>
      </c>
      <c r="L12677" s="2">
        <v>838.62</v>
      </c>
      <c r="M12677" s="2" t="s">
        <v>23</v>
      </c>
    </row>
    <row r="12678" spans="1:13" ht="14.25" customHeight="1" x14ac:dyDescent="0.3">
      <c r="A12678" s="2" t="s">
        <v>12709</v>
      </c>
      <c r="B12678" s="2" t="s">
        <v>19</v>
      </c>
      <c r="C12678" s="2" t="s">
        <v>36</v>
      </c>
      <c r="D12678" s="8">
        <v>1550.62</v>
      </c>
      <c r="E12678" s="11">
        <v>0.04</v>
      </c>
      <c r="F12678" s="18">
        <v>7</v>
      </c>
      <c r="G12678" s="15">
        <v>45181</v>
      </c>
      <c r="H12678" s="3">
        <v>45183</v>
      </c>
      <c r="I12678" s="2">
        <f>DATEDIF(G12678,H12678,"d")</f>
        <v>2</v>
      </c>
      <c r="J12678" s="2" t="s">
        <v>31</v>
      </c>
      <c r="K12678" s="2" t="s">
        <v>16</v>
      </c>
      <c r="L12678" s="2">
        <v>79.28</v>
      </c>
      <c r="M12678" s="2" t="s">
        <v>39</v>
      </c>
    </row>
    <row r="12679" spans="1:13" ht="14.25" hidden="1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3"/>
      <c r="J12679" s="2" t="s">
        <v>31</v>
      </c>
      <c r="K12679" s="2" t="s">
        <v>16</v>
      </c>
      <c r="L12679" s="2">
        <v>79.260000000000005</v>
      </c>
      <c r="M12679" s="2" t="s">
        <v>28</v>
      </c>
    </row>
    <row r="12680" spans="1:13" ht="14.25" hidden="1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3"/>
      <c r="J12680" s="2" t="s">
        <v>15</v>
      </c>
      <c r="K12680" s="2" t="s">
        <v>22</v>
      </c>
      <c r="L12680" s="2">
        <v>239.14</v>
      </c>
      <c r="M12680" s="2" t="s">
        <v>39</v>
      </c>
    </row>
    <row r="12681" spans="1:13" ht="14.25" customHeight="1" x14ac:dyDescent="0.3">
      <c r="A12681" s="2" t="s">
        <v>12712</v>
      </c>
      <c r="B12681" s="2" t="s">
        <v>19</v>
      </c>
      <c r="C12681" s="2" t="s">
        <v>36</v>
      </c>
      <c r="D12681" s="8">
        <v>2491.9899999999998</v>
      </c>
      <c r="E12681" s="11">
        <v>0.42</v>
      </c>
      <c r="F12681" s="18">
        <v>5</v>
      </c>
      <c r="G12681" s="15">
        <v>45283</v>
      </c>
      <c r="H12681" s="3">
        <v>45285</v>
      </c>
      <c r="I12681" s="2">
        <f t="shared" ref="I12681:I12682" si="564">DATEDIF(G12681,H12681,"d")</f>
        <v>2</v>
      </c>
      <c r="J12681" s="2" t="s">
        <v>21</v>
      </c>
      <c r="K12681" s="2" t="s">
        <v>27</v>
      </c>
      <c r="L12681" s="2">
        <v>445.35</v>
      </c>
      <c r="M12681" s="2" t="s">
        <v>28</v>
      </c>
    </row>
    <row r="12682" spans="1:13" ht="14.25" customHeight="1" x14ac:dyDescent="0.3">
      <c r="A12682" s="2" t="s">
        <v>12713</v>
      </c>
      <c r="B12682" s="2" t="s">
        <v>19</v>
      </c>
      <c r="C12682" s="2" t="s">
        <v>33</v>
      </c>
      <c r="D12682" s="8">
        <v>3819.47</v>
      </c>
      <c r="E12682" s="11">
        <v>0.36</v>
      </c>
      <c r="F12682" s="18">
        <v>4</v>
      </c>
      <c r="G12682" s="15">
        <v>45049</v>
      </c>
      <c r="H12682" s="3">
        <v>45056</v>
      </c>
      <c r="I12682" s="2">
        <f t="shared" si="564"/>
        <v>7</v>
      </c>
      <c r="J12682" s="2" t="s">
        <v>21</v>
      </c>
      <c r="K12682" s="2" t="s">
        <v>27</v>
      </c>
      <c r="L12682" s="2">
        <v>377.77</v>
      </c>
      <c r="M12682" s="2" t="s">
        <v>39</v>
      </c>
    </row>
    <row r="12683" spans="1:13" ht="14.25" hidden="1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3"/>
      <c r="J12683" s="2" t="s">
        <v>21</v>
      </c>
      <c r="K12683" s="2" t="s">
        <v>22</v>
      </c>
      <c r="L12683" s="2">
        <v>342.29</v>
      </c>
      <c r="M12683" s="2" t="s">
        <v>39</v>
      </c>
    </row>
    <row r="12684" spans="1:13" ht="14.25" hidden="1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3"/>
      <c r="J12684" s="2" t="s">
        <v>21</v>
      </c>
      <c r="K12684" s="2" t="s">
        <v>27</v>
      </c>
      <c r="L12684" s="2">
        <v>293.32</v>
      </c>
      <c r="M12684" s="2" t="s">
        <v>39</v>
      </c>
    </row>
    <row r="12685" spans="1:13" ht="14.25" customHeight="1" x14ac:dyDescent="0.3">
      <c r="A12685" s="2" t="s">
        <v>12716</v>
      </c>
      <c r="B12685" s="2" t="s">
        <v>19</v>
      </c>
      <c r="C12685" s="2" t="s">
        <v>36</v>
      </c>
      <c r="D12685" s="8">
        <v>2048.3000000000002</v>
      </c>
      <c r="E12685" s="11">
        <v>7.0000000000000007E-2</v>
      </c>
      <c r="F12685" s="18">
        <v>3</v>
      </c>
      <c r="G12685" s="15">
        <v>45108</v>
      </c>
      <c r="H12685" s="3">
        <v>45112</v>
      </c>
      <c r="I12685" s="2">
        <f>DATEDIF(G12685,H12685,"d")</f>
        <v>4</v>
      </c>
      <c r="J12685" s="2" t="s">
        <v>15</v>
      </c>
      <c r="K12685" s="2" t="s">
        <v>27</v>
      </c>
      <c r="L12685" s="2">
        <v>334.52</v>
      </c>
      <c r="M12685" s="2" t="s">
        <v>48</v>
      </c>
    </row>
    <row r="12686" spans="1:13" ht="14.25" hidden="1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3"/>
      <c r="J12686" s="2" t="s">
        <v>15</v>
      </c>
      <c r="K12686" s="2" t="s">
        <v>16</v>
      </c>
      <c r="L12686" s="2">
        <v>375.33</v>
      </c>
      <c r="M12686" s="2" t="s">
        <v>48</v>
      </c>
    </row>
    <row r="12687" spans="1:13" ht="14.25" hidden="1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3"/>
      <c r="J12687" s="2" t="s">
        <v>15</v>
      </c>
      <c r="K12687" s="2" t="s">
        <v>27</v>
      </c>
      <c r="L12687" s="2">
        <v>1178.21</v>
      </c>
      <c r="M12687" s="2" t="s">
        <v>28</v>
      </c>
    </row>
    <row r="12688" spans="1:13" ht="14.25" hidden="1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3"/>
      <c r="J12688" s="2" t="s">
        <v>15</v>
      </c>
      <c r="K12688" s="2" t="s">
        <v>27</v>
      </c>
      <c r="L12688" s="2">
        <v>574.39</v>
      </c>
      <c r="M12688" s="2" t="s">
        <v>34</v>
      </c>
    </row>
    <row r="12689" spans="1:13" ht="14.25" hidden="1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3"/>
      <c r="J12689" s="2" t="s">
        <v>21</v>
      </c>
      <c r="K12689" s="2" t="s">
        <v>22</v>
      </c>
      <c r="L12689" s="2">
        <v>604.19000000000005</v>
      </c>
      <c r="M12689" s="2" t="s">
        <v>34</v>
      </c>
    </row>
    <row r="12690" spans="1:13" ht="14.25" customHeight="1" x14ac:dyDescent="0.3">
      <c r="A12690" s="2" t="s">
        <v>12721</v>
      </c>
      <c r="B12690" s="2" t="s">
        <v>19</v>
      </c>
      <c r="C12690" s="2" t="s">
        <v>26</v>
      </c>
      <c r="D12690" s="8">
        <v>234.04</v>
      </c>
      <c r="E12690" s="11">
        <v>0.05</v>
      </c>
      <c r="F12690" s="18">
        <v>2</v>
      </c>
      <c r="G12690" s="15">
        <v>45509</v>
      </c>
      <c r="H12690" s="3">
        <v>45513</v>
      </c>
      <c r="I12690" s="2">
        <f t="shared" ref="I12690:I12692" si="565">DATEDIF(G12690,H12690,"d")</f>
        <v>4</v>
      </c>
      <c r="J12690" s="2" t="s">
        <v>31</v>
      </c>
      <c r="K12690" s="2" t="s">
        <v>27</v>
      </c>
      <c r="L12690" s="2">
        <v>58.96</v>
      </c>
      <c r="M12690" s="2" t="s">
        <v>48</v>
      </c>
    </row>
    <row r="12691" spans="1:13" ht="14.25" customHeight="1" x14ac:dyDescent="0.3">
      <c r="A12691" s="2" t="s">
        <v>12722</v>
      </c>
      <c r="B12691" s="2" t="s">
        <v>19</v>
      </c>
      <c r="C12691" s="2" t="s">
        <v>26</v>
      </c>
      <c r="D12691" s="8">
        <v>3493.71</v>
      </c>
      <c r="E12691" s="11">
        <v>0.39</v>
      </c>
      <c r="F12691" s="18">
        <v>1</v>
      </c>
      <c r="G12691" s="15">
        <v>44984</v>
      </c>
      <c r="H12691" s="3">
        <v>44985</v>
      </c>
      <c r="I12691" s="2">
        <f t="shared" si="565"/>
        <v>1</v>
      </c>
      <c r="J12691" s="2" t="s">
        <v>21</v>
      </c>
      <c r="K12691" s="2" t="s">
        <v>22</v>
      </c>
      <c r="L12691" s="2">
        <v>942.63</v>
      </c>
      <c r="M12691" s="2" t="s">
        <v>34</v>
      </c>
    </row>
    <row r="12692" spans="1:13" ht="14.25" customHeight="1" x14ac:dyDescent="0.3">
      <c r="A12692" s="2" t="s">
        <v>12723</v>
      </c>
      <c r="B12692" s="2" t="s">
        <v>19</v>
      </c>
      <c r="C12692" s="2" t="s">
        <v>33</v>
      </c>
      <c r="D12692" s="8">
        <v>452.08</v>
      </c>
      <c r="E12692" s="11">
        <v>0.02</v>
      </c>
      <c r="F12692" s="18">
        <v>8</v>
      </c>
      <c r="G12692" s="15">
        <v>45359</v>
      </c>
      <c r="H12692" s="3">
        <v>45360</v>
      </c>
      <c r="I12692" s="2">
        <f t="shared" si="565"/>
        <v>1</v>
      </c>
      <c r="J12692" s="2" t="s">
        <v>21</v>
      </c>
      <c r="K12692" s="2" t="s">
        <v>22</v>
      </c>
      <c r="L12692" s="2">
        <v>132.18</v>
      </c>
      <c r="M12692" s="2" t="s">
        <v>48</v>
      </c>
    </row>
    <row r="12693" spans="1:13" ht="14.25" hidden="1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3"/>
      <c r="J12693" s="2" t="s">
        <v>15</v>
      </c>
      <c r="K12693" s="2" t="s">
        <v>22</v>
      </c>
      <c r="L12693" s="2">
        <v>132.13</v>
      </c>
      <c r="M12693" s="2" t="s">
        <v>17</v>
      </c>
    </row>
    <row r="12694" spans="1:13" ht="14.25" hidden="1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3"/>
      <c r="J12694" s="2" t="s">
        <v>15</v>
      </c>
      <c r="K12694" s="2" t="s">
        <v>27</v>
      </c>
      <c r="L12694" s="2">
        <v>899.86</v>
      </c>
      <c r="M12694" s="2" t="s">
        <v>28</v>
      </c>
    </row>
    <row r="12695" spans="1:13" ht="14.25" hidden="1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3"/>
      <c r="J12695" s="2" t="s">
        <v>21</v>
      </c>
      <c r="K12695" s="2" t="s">
        <v>27</v>
      </c>
      <c r="L12695" s="2">
        <v>174.9</v>
      </c>
      <c r="M12695" s="2" t="s">
        <v>28</v>
      </c>
    </row>
    <row r="12696" spans="1:13" ht="14.25" hidden="1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3"/>
      <c r="J12696" s="2" t="s">
        <v>21</v>
      </c>
      <c r="K12696" s="2" t="s">
        <v>22</v>
      </c>
      <c r="L12696" s="2">
        <v>273.55</v>
      </c>
      <c r="M12696" s="2" t="s">
        <v>23</v>
      </c>
    </row>
    <row r="12697" spans="1:13" ht="14.25" customHeight="1" x14ac:dyDescent="0.3">
      <c r="A12697" s="2" t="s">
        <v>12728</v>
      </c>
      <c r="B12697" s="2" t="s">
        <v>19</v>
      </c>
      <c r="C12697" s="2" t="s">
        <v>14</v>
      </c>
      <c r="D12697" s="8">
        <v>4027.48</v>
      </c>
      <c r="E12697" s="11">
        <v>0.16</v>
      </c>
      <c r="F12697" s="18">
        <v>9</v>
      </c>
      <c r="G12697" s="15">
        <v>45646</v>
      </c>
      <c r="H12697" s="3">
        <v>45648</v>
      </c>
      <c r="I12697" s="2">
        <f>DATEDIF(G12697,H12697,"d")</f>
        <v>2</v>
      </c>
      <c r="J12697" s="2" t="s">
        <v>31</v>
      </c>
      <c r="K12697" s="2" t="s">
        <v>16</v>
      </c>
      <c r="L12697" s="2">
        <v>1006.46</v>
      </c>
      <c r="M12697" s="2" t="s">
        <v>48</v>
      </c>
    </row>
    <row r="12698" spans="1:13" ht="14.25" hidden="1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3"/>
      <c r="J12698" s="2" t="s">
        <v>15</v>
      </c>
      <c r="K12698" s="2" t="s">
        <v>27</v>
      </c>
      <c r="L12698" s="2">
        <v>1247.73</v>
      </c>
      <c r="M12698" s="2" t="s">
        <v>39</v>
      </c>
    </row>
    <row r="12699" spans="1:13" ht="14.25" hidden="1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3"/>
      <c r="J12699" s="2" t="s">
        <v>31</v>
      </c>
      <c r="K12699" s="2" t="s">
        <v>16</v>
      </c>
      <c r="L12699" s="2">
        <v>313.74</v>
      </c>
      <c r="M12699" s="2" t="s">
        <v>48</v>
      </c>
    </row>
    <row r="12700" spans="1:13" ht="14.25" hidden="1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3"/>
      <c r="J12700" s="2" t="s">
        <v>21</v>
      </c>
      <c r="K12700" s="2" t="s">
        <v>22</v>
      </c>
      <c r="L12700" s="2">
        <v>407.86</v>
      </c>
      <c r="M12700" s="2" t="s">
        <v>39</v>
      </c>
    </row>
    <row r="12701" spans="1:13" ht="14.25" customHeight="1" x14ac:dyDescent="0.3">
      <c r="A12701" s="2" t="s">
        <v>12732</v>
      </c>
      <c r="B12701" s="2" t="s">
        <v>19</v>
      </c>
      <c r="C12701" s="2" t="s">
        <v>33</v>
      </c>
      <c r="D12701" s="8">
        <v>3598.96</v>
      </c>
      <c r="E12701" s="11">
        <v>0.25</v>
      </c>
      <c r="F12701" s="18">
        <v>9</v>
      </c>
      <c r="G12701" s="15">
        <v>45211</v>
      </c>
      <c r="H12701" s="3">
        <v>45218</v>
      </c>
      <c r="I12701" s="2">
        <f>DATEDIF(G12701,H12701,"d")</f>
        <v>7</v>
      </c>
      <c r="J12701" s="2" t="s">
        <v>15</v>
      </c>
      <c r="K12701" s="2" t="s">
        <v>16</v>
      </c>
      <c r="L12701" s="2">
        <v>794.36</v>
      </c>
      <c r="M12701" s="2" t="s">
        <v>28</v>
      </c>
    </row>
    <row r="12702" spans="1:13" ht="14.25" hidden="1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3"/>
      <c r="J12702" s="2" t="s">
        <v>21</v>
      </c>
      <c r="K12702" s="2" t="s">
        <v>22</v>
      </c>
      <c r="L12702" s="2">
        <v>318.36</v>
      </c>
      <c r="M12702" s="2" t="s">
        <v>48</v>
      </c>
    </row>
    <row r="12703" spans="1:13" ht="14.25" hidden="1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3"/>
      <c r="J12703" s="2" t="s">
        <v>15</v>
      </c>
      <c r="K12703" s="2" t="s">
        <v>27</v>
      </c>
      <c r="L12703" s="2">
        <v>714.47</v>
      </c>
      <c r="M12703" s="2" t="s">
        <v>28</v>
      </c>
    </row>
    <row r="12704" spans="1:13" ht="14.25" customHeight="1" x14ac:dyDescent="0.3">
      <c r="A12704" s="2" t="s">
        <v>12735</v>
      </c>
      <c r="B12704" s="2" t="s">
        <v>19</v>
      </c>
      <c r="C12704" s="2" t="s">
        <v>14</v>
      </c>
      <c r="D12704" s="8">
        <v>1439.52</v>
      </c>
      <c r="E12704" s="11">
        <v>0.05</v>
      </c>
      <c r="F12704" s="18">
        <v>6</v>
      </c>
      <c r="G12704" s="15">
        <v>45276</v>
      </c>
      <c r="H12704" s="3">
        <v>45282</v>
      </c>
      <c r="I12704" s="2">
        <f>DATEDIF(G12704,H12704,"d")</f>
        <v>6</v>
      </c>
      <c r="J12704" s="2" t="s">
        <v>31</v>
      </c>
      <c r="K12704" s="2" t="s">
        <v>22</v>
      </c>
      <c r="L12704" s="2">
        <v>160.83000000000001</v>
      </c>
      <c r="M12704" s="2" t="s">
        <v>23</v>
      </c>
    </row>
    <row r="12705" spans="1:13" ht="14.25" hidden="1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3"/>
      <c r="J12705" s="2" t="s">
        <v>31</v>
      </c>
      <c r="K12705" s="2" t="s">
        <v>16</v>
      </c>
      <c r="L12705" s="2">
        <v>447.45</v>
      </c>
      <c r="M12705" s="2" t="s">
        <v>39</v>
      </c>
    </row>
    <row r="12706" spans="1:13" ht="14.25" customHeight="1" x14ac:dyDescent="0.3">
      <c r="A12706" s="2" t="s">
        <v>12737</v>
      </c>
      <c r="B12706" s="2" t="s">
        <v>19</v>
      </c>
      <c r="C12706" s="2" t="s">
        <v>33</v>
      </c>
      <c r="D12706" s="8">
        <v>756.69</v>
      </c>
      <c r="E12706" s="11">
        <v>0.2</v>
      </c>
      <c r="F12706" s="18">
        <v>9</v>
      </c>
      <c r="G12706" s="15">
        <v>45408</v>
      </c>
      <c r="H12706" s="3">
        <v>45411</v>
      </c>
      <c r="I12706" s="2">
        <f>DATEDIF(G12706,H12706,"d")</f>
        <v>3</v>
      </c>
      <c r="J12706" s="2" t="s">
        <v>15</v>
      </c>
      <c r="K12706" s="2" t="s">
        <v>16</v>
      </c>
      <c r="L12706" s="2">
        <v>211.23</v>
      </c>
      <c r="M12706" s="2" t="s">
        <v>48</v>
      </c>
    </row>
    <row r="12707" spans="1:13" ht="14.25" hidden="1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3"/>
      <c r="J12707" s="2" t="s">
        <v>31</v>
      </c>
      <c r="K12707" s="2" t="s">
        <v>27</v>
      </c>
      <c r="L12707" s="2">
        <v>350.26</v>
      </c>
      <c r="M12707" s="2" t="s">
        <v>17</v>
      </c>
    </row>
    <row r="12708" spans="1:13" ht="14.25" hidden="1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3"/>
      <c r="J12708" s="2" t="s">
        <v>31</v>
      </c>
      <c r="K12708" s="2" t="s">
        <v>22</v>
      </c>
      <c r="L12708" s="2">
        <v>22.74</v>
      </c>
      <c r="M12708" s="2" t="s">
        <v>28</v>
      </c>
    </row>
    <row r="12709" spans="1:13" ht="14.25" hidden="1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3"/>
      <c r="J12709" s="2" t="s">
        <v>21</v>
      </c>
      <c r="K12709" s="2" t="s">
        <v>22</v>
      </c>
      <c r="L12709" s="2">
        <v>141.25</v>
      </c>
      <c r="M12709" s="2" t="s">
        <v>17</v>
      </c>
    </row>
    <row r="12710" spans="1:13" ht="14.25" hidden="1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3"/>
      <c r="J12710" s="2" t="s">
        <v>15</v>
      </c>
      <c r="K12710" s="2" t="s">
        <v>27</v>
      </c>
      <c r="L12710" s="2">
        <v>678.99</v>
      </c>
      <c r="M12710" s="2" t="s">
        <v>28</v>
      </c>
    </row>
    <row r="12711" spans="1:13" ht="14.25" hidden="1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3"/>
      <c r="J12711" s="2" t="s">
        <v>21</v>
      </c>
      <c r="K12711" s="2" t="s">
        <v>22</v>
      </c>
      <c r="L12711" s="2">
        <v>129.79</v>
      </c>
      <c r="M12711" s="2" t="s">
        <v>48</v>
      </c>
    </row>
    <row r="12712" spans="1:13" ht="14.25" customHeight="1" x14ac:dyDescent="0.3">
      <c r="A12712" s="2" t="s">
        <v>12743</v>
      </c>
      <c r="B12712" s="2" t="s">
        <v>19</v>
      </c>
      <c r="C12712" s="2" t="s">
        <v>20</v>
      </c>
      <c r="D12712" s="8">
        <v>4457.9799999999996</v>
      </c>
      <c r="E12712" s="11">
        <v>0.44</v>
      </c>
      <c r="F12712" s="18">
        <v>5</v>
      </c>
      <c r="G12712" s="15">
        <v>45021</v>
      </c>
      <c r="H12712" s="3">
        <v>45028</v>
      </c>
      <c r="I12712" s="2">
        <f>DATEDIF(G12712,H12712,"d")</f>
        <v>7</v>
      </c>
      <c r="J12712" s="2" t="s">
        <v>31</v>
      </c>
      <c r="K12712" s="2" t="s">
        <v>22</v>
      </c>
      <c r="L12712" s="2">
        <v>230.92</v>
      </c>
      <c r="M12712" s="2" t="s">
        <v>48</v>
      </c>
    </row>
    <row r="12713" spans="1:13" ht="14.25" hidden="1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3"/>
      <c r="J12713" s="2" t="s">
        <v>21</v>
      </c>
      <c r="K12713" s="2" t="s">
        <v>27</v>
      </c>
      <c r="L12713" s="2">
        <v>873.14</v>
      </c>
      <c r="M12713" s="2" t="s">
        <v>39</v>
      </c>
    </row>
    <row r="12714" spans="1:13" ht="14.25" customHeight="1" x14ac:dyDescent="0.3">
      <c r="A12714" s="2" t="s">
        <v>12745</v>
      </c>
      <c r="B12714" s="2" t="s">
        <v>19</v>
      </c>
      <c r="C12714" s="2" t="s">
        <v>20</v>
      </c>
      <c r="D12714" s="8">
        <v>235.91</v>
      </c>
      <c r="E12714" s="11">
        <v>0.16</v>
      </c>
      <c r="F12714" s="18">
        <v>4</v>
      </c>
      <c r="G12714" s="15">
        <v>45617</v>
      </c>
      <c r="H12714" s="3">
        <v>45623</v>
      </c>
      <c r="I12714" s="2">
        <f>DATEDIF(G12714,H12714,"d")</f>
        <v>6</v>
      </c>
      <c r="J12714" s="2" t="s">
        <v>31</v>
      </c>
      <c r="K12714" s="2" t="s">
        <v>16</v>
      </c>
      <c r="L12714" s="2">
        <v>20.09</v>
      </c>
      <c r="M12714" s="2" t="s">
        <v>17</v>
      </c>
    </row>
    <row r="12715" spans="1:13" ht="14.25" hidden="1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3"/>
      <c r="J12715" s="2" t="s">
        <v>31</v>
      </c>
      <c r="K12715" s="2" t="s">
        <v>22</v>
      </c>
      <c r="L12715" s="2">
        <v>353.82</v>
      </c>
      <c r="M12715" s="2" t="s">
        <v>17</v>
      </c>
    </row>
    <row r="12716" spans="1:13" ht="14.25" hidden="1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3"/>
      <c r="J12716" s="2" t="s">
        <v>21</v>
      </c>
      <c r="K12716" s="2" t="s">
        <v>22</v>
      </c>
      <c r="L12716" s="2">
        <v>998.35</v>
      </c>
      <c r="M12716" s="2" t="s">
        <v>34</v>
      </c>
    </row>
    <row r="12717" spans="1:13" ht="14.25" hidden="1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3"/>
      <c r="J12717" s="2" t="s">
        <v>21</v>
      </c>
      <c r="K12717" s="2" t="s">
        <v>27</v>
      </c>
      <c r="L12717" s="2">
        <v>491.97</v>
      </c>
      <c r="M12717" s="2" t="s">
        <v>39</v>
      </c>
    </row>
    <row r="12718" spans="1:13" ht="14.25" hidden="1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3"/>
      <c r="J12718" s="2" t="s">
        <v>15</v>
      </c>
      <c r="K12718" s="2" t="s">
        <v>22</v>
      </c>
      <c r="L12718" s="2">
        <v>230.24</v>
      </c>
      <c r="M12718" s="2" t="s">
        <v>48</v>
      </c>
    </row>
    <row r="12719" spans="1:13" ht="14.25" hidden="1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3"/>
      <c r="J12719" s="2" t="s">
        <v>15</v>
      </c>
      <c r="K12719" s="2" t="s">
        <v>16</v>
      </c>
      <c r="L12719" s="2">
        <v>141.76</v>
      </c>
      <c r="M12719" s="2" t="s">
        <v>34</v>
      </c>
    </row>
    <row r="12720" spans="1:13" ht="14.25" hidden="1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3"/>
      <c r="J12720" s="2" t="s">
        <v>21</v>
      </c>
      <c r="K12720" s="2" t="s">
        <v>16</v>
      </c>
      <c r="L12720" s="2">
        <v>40.1</v>
      </c>
      <c r="M12720" s="2" t="s">
        <v>17</v>
      </c>
    </row>
    <row r="12721" spans="1:13" ht="14.25" hidden="1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3"/>
      <c r="J12721" s="2" t="s">
        <v>31</v>
      </c>
      <c r="K12721" s="2" t="s">
        <v>27</v>
      </c>
      <c r="L12721" s="2">
        <v>201.72</v>
      </c>
      <c r="M12721" s="2" t="s">
        <v>23</v>
      </c>
    </row>
    <row r="12722" spans="1:13" ht="14.25" customHeight="1" x14ac:dyDescent="0.3">
      <c r="A12722" s="2" t="s">
        <v>12753</v>
      </c>
      <c r="B12722" s="2" t="s">
        <v>19</v>
      </c>
      <c r="C12722" s="2" t="s">
        <v>14</v>
      </c>
      <c r="D12722" s="8">
        <v>345.69</v>
      </c>
      <c r="E12722" s="11">
        <v>0.43</v>
      </c>
      <c r="F12722" s="18">
        <v>7</v>
      </c>
      <c r="G12722" s="15">
        <v>45166</v>
      </c>
      <c r="H12722" s="3">
        <v>45168</v>
      </c>
      <c r="I12722" s="2">
        <f>DATEDIF(G12722,H12722,"d")</f>
        <v>2</v>
      </c>
      <c r="J12722" s="2" t="s">
        <v>31</v>
      </c>
      <c r="K12722" s="2" t="s">
        <v>27</v>
      </c>
      <c r="L12722" s="2">
        <v>80.87</v>
      </c>
      <c r="M12722" s="2" t="s">
        <v>48</v>
      </c>
    </row>
    <row r="12723" spans="1:13" ht="14.25" hidden="1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3"/>
      <c r="J12723" s="2" t="s">
        <v>15</v>
      </c>
      <c r="K12723" s="2" t="s">
        <v>22</v>
      </c>
      <c r="L12723" s="2">
        <v>706.6</v>
      </c>
      <c r="M12723" s="2" t="s">
        <v>48</v>
      </c>
    </row>
    <row r="12724" spans="1:13" ht="14.25" customHeight="1" x14ac:dyDescent="0.3">
      <c r="A12724" s="2" t="s">
        <v>12755</v>
      </c>
      <c r="B12724" s="2" t="s">
        <v>19</v>
      </c>
      <c r="C12724" s="2" t="s">
        <v>36</v>
      </c>
      <c r="D12724" s="8">
        <v>1337.49</v>
      </c>
      <c r="E12724" s="11">
        <v>0.33</v>
      </c>
      <c r="F12724" s="18">
        <v>4</v>
      </c>
      <c r="G12724" s="15">
        <v>45118</v>
      </c>
      <c r="H12724" s="3">
        <v>45122</v>
      </c>
      <c r="I12724" s="2">
        <f t="shared" ref="I12724:I12725" si="566">DATEDIF(G12724,H12724,"d")</f>
        <v>4</v>
      </c>
      <c r="J12724" s="2" t="s">
        <v>21</v>
      </c>
      <c r="K12724" s="2" t="s">
        <v>22</v>
      </c>
      <c r="L12724" s="2">
        <v>254.78</v>
      </c>
      <c r="M12724" s="2" t="s">
        <v>28</v>
      </c>
    </row>
    <row r="12725" spans="1:13" ht="14.25" customHeight="1" x14ac:dyDescent="0.3">
      <c r="A12725" s="2" t="s">
        <v>12756</v>
      </c>
      <c r="B12725" s="2" t="s">
        <v>19</v>
      </c>
      <c r="C12725" s="2" t="s">
        <v>20</v>
      </c>
      <c r="D12725" s="8">
        <v>2434.52</v>
      </c>
      <c r="E12725" s="11">
        <v>0.48</v>
      </c>
      <c r="F12725" s="18">
        <v>4</v>
      </c>
      <c r="G12725" s="15">
        <v>45155</v>
      </c>
      <c r="H12725" s="3">
        <v>45162</v>
      </c>
      <c r="I12725" s="2">
        <f t="shared" si="566"/>
        <v>7</v>
      </c>
      <c r="J12725" s="2" t="s">
        <v>15</v>
      </c>
      <c r="K12725" s="2" t="s">
        <v>27</v>
      </c>
      <c r="L12725" s="2">
        <v>514.77</v>
      </c>
      <c r="M12725" s="2" t="s">
        <v>23</v>
      </c>
    </row>
    <row r="12726" spans="1:13" ht="14.25" hidden="1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3"/>
      <c r="J12726" s="2" t="s">
        <v>15</v>
      </c>
      <c r="K12726" s="2" t="s">
        <v>22</v>
      </c>
      <c r="L12726" s="2">
        <v>630.6</v>
      </c>
      <c r="M12726" s="2" t="s">
        <v>23</v>
      </c>
    </row>
    <row r="12727" spans="1:13" ht="14.25" hidden="1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3"/>
      <c r="J12727" s="2" t="s">
        <v>21</v>
      </c>
      <c r="K12727" s="2" t="s">
        <v>27</v>
      </c>
      <c r="L12727" s="2">
        <v>85.99</v>
      </c>
      <c r="M12727" s="2" t="s">
        <v>39</v>
      </c>
    </row>
    <row r="12728" spans="1:13" ht="14.25" hidden="1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3"/>
      <c r="J12728" s="2" t="s">
        <v>31</v>
      </c>
      <c r="K12728" s="2" t="s">
        <v>16</v>
      </c>
      <c r="L12728" s="2">
        <v>204.51</v>
      </c>
      <c r="M12728" s="2" t="s">
        <v>34</v>
      </c>
    </row>
    <row r="12729" spans="1:13" ht="14.25" hidden="1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3"/>
      <c r="J12729" s="2" t="s">
        <v>15</v>
      </c>
      <c r="K12729" s="2" t="s">
        <v>16</v>
      </c>
      <c r="L12729" s="2">
        <v>405.92</v>
      </c>
      <c r="M12729" s="2" t="s">
        <v>39</v>
      </c>
    </row>
    <row r="12730" spans="1:13" ht="14.25" hidden="1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3"/>
      <c r="J12730" s="2" t="s">
        <v>21</v>
      </c>
      <c r="K12730" s="2" t="s">
        <v>16</v>
      </c>
      <c r="L12730" s="2">
        <v>301.33</v>
      </c>
      <c r="M12730" s="2" t="s">
        <v>17</v>
      </c>
    </row>
    <row r="12731" spans="1:13" ht="14.25" hidden="1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3"/>
      <c r="J12731" s="2" t="s">
        <v>21</v>
      </c>
      <c r="K12731" s="2" t="s">
        <v>22</v>
      </c>
      <c r="L12731" s="2">
        <v>388.24</v>
      </c>
      <c r="M12731" s="2" t="s">
        <v>28</v>
      </c>
    </row>
    <row r="12732" spans="1:13" ht="14.25" customHeight="1" x14ac:dyDescent="0.3">
      <c r="A12732" s="2" t="s">
        <v>12763</v>
      </c>
      <c r="B12732" s="2" t="s">
        <v>19</v>
      </c>
      <c r="C12732" s="2" t="s">
        <v>36</v>
      </c>
      <c r="D12732" s="8">
        <v>2222.4699999999998</v>
      </c>
      <c r="E12732" s="11">
        <v>0.06</v>
      </c>
      <c r="F12732" s="18">
        <v>4</v>
      </c>
      <c r="G12732" s="15">
        <v>44969</v>
      </c>
      <c r="H12732" s="3">
        <v>44970</v>
      </c>
      <c r="I12732" s="2">
        <f t="shared" ref="I12732:I12733" si="567">DATEDIF(G12732,H12732,"d")</f>
        <v>1</v>
      </c>
      <c r="J12732" s="2" t="s">
        <v>21</v>
      </c>
      <c r="K12732" s="2" t="s">
        <v>27</v>
      </c>
      <c r="L12732" s="2">
        <v>326.55</v>
      </c>
      <c r="M12732" s="2" t="s">
        <v>23</v>
      </c>
    </row>
    <row r="12733" spans="1:13" ht="14.25" customHeight="1" x14ac:dyDescent="0.3">
      <c r="A12733" s="2" t="s">
        <v>12764</v>
      </c>
      <c r="B12733" s="2" t="s">
        <v>19</v>
      </c>
      <c r="C12733" s="2" t="s">
        <v>14</v>
      </c>
      <c r="D12733" s="8">
        <v>4535.6899999999996</v>
      </c>
      <c r="E12733" s="11">
        <v>0.36</v>
      </c>
      <c r="F12733" s="18">
        <v>4</v>
      </c>
      <c r="G12733" s="15">
        <v>45337</v>
      </c>
      <c r="H12733" s="3">
        <v>45341</v>
      </c>
      <c r="I12733" s="2">
        <f t="shared" si="567"/>
        <v>4</v>
      </c>
      <c r="J12733" s="2" t="s">
        <v>31</v>
      </c>
      <c r="K12733" s="2" t="s">
        <v>16</v>
      </c>
      <c r="L12733" s="2">
        <v>1027.4100000000001</v>
      </c>
      <c r="M12733" s="2" t="s">
        <v>28</v>
      </c>
    </row>
    <row r="12734" spans="1:13" ht="14.25" hidden="1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3"/>
      <c r="J12734" s="2" t="s">
        <v>21</v>
      </c>
      <c r="K12734" s="2" t="s">
        <v>22</v>
      </c>
      <c r="L12734" s="2">
        <v>315.77</v>
      </c>
      <c r="M12734" s="2" t="s">
        <v>28</v>
      </c>
    </row>
    <row r="12735" spans="1:13" ht="14.25" hidden="1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3"/>
      <c r="J12735" s="2" t="s">
        <v>15</v>
      </c>
      <c r="K12735" s="2" t="s">
        <v>27</v>
      </c>
      <c r="L12735" s="2">
        <v>94.4</v>
      </c>
      <c r="M12735" s="2" t="s">
        <v>34</v>
      </c>
    </row>
    <row r="12736" spans="1:13" ht="14.25" hidden="1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3"/>
      <c r="J12736" s="2" t="s">
        <v>15</v>
      </c>
      <c r="K12736" s="2" t="s">
        <v>22</v>
      </c>
      <c r="L12736" s="2">
        <v>53.72</v>
      </c>
      <c r="M12736" s="2" t="s">
        <v>39</v>
      </c>
    </row>
    <row r="12737" spans="1:13" ht="14.25" customHeight="1" x14ac:dyDescent="0.3">
      <c r="A12737" s="2" t="s">
        <v>12768</v>
      </c>
      <c r="B12737" s="2" t="s">
        <v>19</v>
      </c>
      <c r="C12737" s="2" t="s">
        <v>26</v>
      </c>
      <c r="D12737" s="8">
        <v>500.17</v>
      </c>
      <c r="E12737" s="11">
        <v>0.43</v>
      </c>
      <c r="F12737" s="18">
        <v>2</v>
      </c>
      <c r="G12737" s="15">
        <v>45161</v>
      </c>
      <c r="H12737" s="3">
        <v>45168</v>
      </c>
      <c r="I12737" s="2">
        <f>DATEDIF(G12737,H12737,"d")</f>
        <v>7</v>
      </c>
      <c r="J12737" s="2" t="s">
        <v>21</v>
      </c>
      <c r="K12737" s="2" t="s">
        <v>16</v>
      </c>
      <c r="L12737" s="2">
        <v>80.930000000000007</v>
      </c>
      <c r="M12737" s="2" t="s">
        <v>17</v>
      </c>
    </row>
    <row r="12738" spans="1:13" ht="14.25" hidden="1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3"/>
      <c r="J12738" s="2" t="s">
        <v>31</v>
      </c>
      <c r="K12738" s="2" t="s">
        <v>27</v>
      </c>
      <c r="L12738" s="2">
        <v>124.14</v>
      </c>
      <c r="M12738" s="2" t="s">
        <v>28</v>
      </c>
    </row>
    <row r="12739" spans="1:13" ht="14.25" hidden="1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3"/>
      <c r="J12739" s="2" t="s">
        <v>31</v>
      </c>
      <c r="K12739" s="2" t="s">
        <v>27</v>
      </c>
      <c r="L12739" s="2">
        <v>390.09</v>
      </c>
      <c r="M12739" s="2" t="s">
        <v>34</v>
      </c>
    </row>
    <row r="12740" spans="1:13" ht="14.25" customHeight="1" x14ac:dyDescent="0.3">
      <c r="A12740" s="2" t="s">
        <v>12771</v>
      </c>
      <c r="B12740" s="2" t="s">
        <v>19</v>
      </c>
      <c r="C12740" s="2" t="s">
        <v>26</v>
      </c>
      <c r="D12740" s="8">
        <v>2570.81</v>
      </c>
      <c r="E12740" s="11">
        <v>0.3</v>
      </c>
      <c r="F12740" s="18">
        <v>3</v>
      </c>
      <c r="G12740" s="15">
        <v>45220</v>
      </c>
      <c r="H12740" s="3">
        <v>45222</v>
      </c>
      <c r="I12740" s="2">
        <f>DATEDIF(G12740,H12740,"d")</f>
        <v>2</v>
      </c>
      <c r="J12740" s="2" t="s">
        <v>21</v>
      </c>
      <c r="K12740" s="2" t="s">
        <v>22</v>
      </c>
      <c r="L12740" s="2">
        <v>395.59</v>
      </c>
      <c r="M12740" s="2" t="s">
        <v>17</v>
      </c>
    </row>
    <row r="12741" spans="1:13" ht="14.25" hidden="1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3"/>
      <c r="J12741" s="2" t="s">
        <v>31</v>
      </c>
      <c r="K12741" s="2" t="s">
        <v>27</v>
      </c>
      <c r="L12741" s="2">
        <v>618.98</v>
      </c>
      <c r="M12741" s="2" t="s">
        <v>48</v>
      </c>
    </row>
    <row r="12742" spans="1:13" ht="14.25" customHeight="1" x14ac:dyDescent="0.3">
      <c r="A12742" s="2" t="s">
        <v>12773</v>
      </c>
      <c r="B12742" s="2" t="s">
        <v>19</v>
      </c>
      <c r="C12742" s="2" t="s">
        <v>26</v>
      </c>
      <c r="D12742" s="8">
        <v>187.99</v>
      </c>
      <c r="E12742" s="11">
        <v>0.44</v>
      </c>
      <c r="F12742" s="18">
        <v>6</v>
      </c>
      <c r="G12742" s="15">
        <v>45178</v>
      </c>
      <c r="H12742" s="3">
        <v>45179</v>
      </c>
      <c r="I12742" s="2">
        <f>DATEDIF(G12742,H12742,"d")</f>
        <v>1</v>
      </c>
      <c r="J12742" s="2" t="s">
        <v>21</v>
      </c>
      <c r="K12742" s="2" t="s">
        <v>27</v>
      </c>
      <c r="L12742" s="2">
        <v>47.58</v>
      </c>
      <c r="M12742" s="2" t="s">
        <v>48</v>
      </c>
    </row>
    <row r="12743" spans="1:13" ht="14.25" hidden="1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3"/>
      <c r="J12743" s="2" t="s">
        <v>31</v>
      </c>
      <c r="K12743" s="2" t="s">
        <v>22</v>
      </c>
      <c r="L12743" s="2">
        <v>393.69</v>
      </c>
      <c r="M12743" s="2" t="s">
        <v>23</v>
      </c>
    </row>
    <row r="12744" spans="1:13" ht="14.25" hidden="1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3"/>
      <c r="J12744" s="2" t="s">
        <v>31</v>
      </c>
      <c r="K12744" s="2" t="s">
        <v>27</v>
      </c>
      <c r="L12744" s="2">
        <v>249.31</v>
      </c>
      <c r="M12744" s="2" t="s">
        <v>28</v>
      </c>
    </row>
    <row r="12745" spans="1:13" ht="14.25" hidden="1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3"/>
      <c r="J12745" s="2" t="s">
        <v>21</v>
      </c>
      <c r="K12745" s="2" t="s">
        <v>16</v>
      </c>
      <c r="L12745" s="2">
        <v>1200.92</v>
      </c>
      <c r="M12745" s="2" t="s">
        <v>23</v>
      </c>
    </row>
    <row r="12746" spans="1:13" ht="14.25" customHeight="1" x14ac:dyDescent="0.3">
      <c r="A12746" s="2" t="s">
        <v>12777</v>
      </c>
      <c r="B12746" s="2" t="s">
        <v>19</v>
      </c>
      <c r="C12746" s="2" t="s">
        <v>33</v>
      </c>
      <c r="D12746" s="8">
        <v>1281.08</v>
      </c>
      <c r="E12746" s="11">
        <v>0.39</v>
      </c>
      <c r="F12746" s="18">
        <v>7</v>
      </c>
      <c r="G12746" s="15">
        <v>45234</v>
      </c>
      <c r="H12746" s="3">
        <v>45238</v>
      </c>
      <c r="I12746" s="2">
        <f t="shared" ref="I12746:I12748" si="568">DATEDIF(G12746,H12746,"d")</f>
        <v>4</v>
      </c>
      <c r="J12746" s="2" t="s">
        <v>15</v>
      </c>
      <c r="K12746" s="2" t="s">
        <v>16</v>
      </c>
      <c r="L12746" s="2">
        <v>230.83</v>
      </c>
      <c r="M12746" s="2" t="s">
        <v>34</v>
      </c>
    </row>
    <row r="12747" spans="1:13" ht="14.25" customHeight="1" x14ac:dyDescent="0.3">
      <c r="A12747" s="2" t="s">
        <v>12778</v>
      </c>
      <c r="B12747" s="2" t="s">
        <v>19</v>
      </c>
      <c r="C12747" s="2" t="s">
        <v>36</v>
      </c>
      <c r="D12747" s="8">
        <v>699.79</v>
      </c>
      <c r="E12747" s="11">
        <v>0.41</v>
      </c>
      <c r="F12747" s="18">
        <v>9</v>
      </c>
      <c r="G12747" s="15">
        <v>45225</v>
      </c>
      <c r="H12747" s="3">
        <v>45230</v>
      </c>
      <c r="I12747" s="2">
        <f t="shared" si="568"/>
        <v>5</v>
      </c>
      <c r="J12747" s="2" t="s">
        <v>15</v>
      </c>
      <c r="K12747" s="2" t="s">
        <v>22</v>
      </c>
      <c r="L12747" s="2">
        <v>205.66</v>
      </c>
      <c r="M12747" s="2" t="s">
        <v>17</v>
      </c>
    </row>
    <row r="12748" spans="1:13" ht="14.25" customHeight="1" x14ac:dyDescent="0.3">
      <c r="A12748" s="2" t="s">
        <v>12779</v>
      </c>
      <c r="B12748" s="2" t="s">
        <v>19</v>
      </c>
      <c r="C12748" s="2" t="s">
        <v>26</v>
      </c>
      <c r="D12748" s="8">
        <v>797.08</v>
      </c>
      <c r="E12748" s="11">
        <v>0.31</v>
      </c>
      <c r="F12748" s="18">
        <v>3</v>
      </c>
      <c r="G12748" s="15">
        <v>44927</v>
      </c>
      <c r="H12748" s="3">
        <v>44929</v>
      </c>
      <c r="I12748" s="2">
        <f t="shared" si="568"/>
        <v>2</v>
      </c>
      <c r="J12748" s="2" t="s">
        <v>15</v>
      </c>
      <c r="K12748" s="2" t="s">
        <v>16</v>
      </c>
      <c r="L12748" s="2">
        <v>138.51</v>
      </c>
      <c r="M12748" s="2" t="s">
        <v>23</v>
      </c>
    </row>
    <row r="12749" spans="1:13" ht="14.25" hidden="1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3"/>
      <c r="J12749" s="2" t="s">
        <v>15</v>
      </c>
      <c r="K12749" s="2" t="s">
        <v>16</v>
      </c>
      <c r="L12749" s="2">
        <v>678.87</v>
      </c>
      <c r="M12749" s="2" t="s">
        <v>39</v>
      </c>
    </row>
    <row r="12750" spans="1:13" ht="14.25" hidden="1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3"/>
      <c r="J12750" s="2" t="s">
        <v>15</v>
      </c>
      <c r="K12750" s="2" t="s">
        <v>16</v>
      </c>
      <c r="L12750" s="2">
        <v>101.46</v>
      </c>
      <c r="M12750" s="2" t="s">
        <v>39</v>
      </c>
    </row>
    <row r="12751" spans="1:13" ht="14.25" hidden="1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3"/>
      <c r="J12751" s="2" t="s">
        <v>15</v>
      </c>
      <c r="K12751" s="2" t="s">
        <v>27</v>
      </c>
      <c r="L12751" s="2">
        <v>428.15</v>
      </c>
      <c r="M12751" s="2" t="s">
        <v>17</v>
      </c>
    </row>
    <row r="12752" spans="1:13" ht="14.25" hidden="1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3"/>
      <c r="J12752" s="2" t="s">
        <v>21</v>
      </c>
      <c r="K12752" s="2" t="s">
        <v>16</v>
      </c>
      <c r="L12752" s="2">
        <v>96.61</v>
      </c>
      <c r="M12752" s="2" t="s">
        <v>48</v>
      </c>
    </row>
    <row r="12753" spans="1:13" ht="14.25" hidden="1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3"/>
      <c r="J12753" s="2" t="s">
        <v>31</v>
      </c>
      <c r="K12753" s="2" t="s">
        <v>16</v>
      </c>
      <c r="L12753" s="2">
        <v>135.97</v>
      </c>
      <c r="M12753" s="2" t="s">
        <v>28</v>
      </c>
    </row>
    <row r="12754" spans="1:13" ht="14.25" hidden="1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3"/>
      <c r="J12754" s="2" t="s">
        <v>15</v>
      </c>
      <c r="K12754" s="2" t="s">
        <v>27</v>
      </c>
      <c r="L12754" s="2">
        <v>335.78</v>
      </c>
      <c r="M12754" s="2" t="s">
        <v>39</v>
      </c>
    </row>
    <row r="12755" spans="1:13" ht="14.25" hidden="1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3"/>
      <c r="J12755" s="2" t="s">
        <v>15</v>
      </c>
      <c r="K12755" s="2" t="s">
        <v>16</v>
      </c>
      <c r="L12755" s="2">
        <v>1060.68</v>
      </c>
      <c r="M12755" s="2" t="s">
        <v>34</v>
      </c>
    </row>
    <row r="12756" spans="1:13" ht="14.25" hidden="1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3"/>
      <c r="J12756" s="2" t="s">
        <v>31</v>
      </c>
      <c r="K12756" s="2" t="s">
        <v>27</v>
      </c>
      <c r="L12756" s="2">
        <v>163.21</v>
      </c>
      <c r="M12756" s="2" t="s">
        <v>34</v>
      </c>
    </row>
    <row r="12757" spans="1:13" ht="14.25" hidden="1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3"/>
      <c r="J12757" s="2" t="s">
        <v>21</v>
      </c>
      <c r="K12757" s="2" t="s">
        <v>27</v>
      </c>
      <c r="L12757" s="2">
        <v>1078</v>
      </c>
      <c r="M12757" s="2" t="s">
        <v>23</v>
      </c>
    </row>
    <row r="12758" spans="1:13" ht="14.25" customHeight="1" x14ac:dyDescent="0.3">
      <c r="A12758" s="2" t="s">
        <v>12789</v>
      </c>
      <c r="B12758" s="2" t="s">
        <v>19</v>
      </c>
      <c r="C12758" s="2" t="s">
        <v>33</v>
      </c>
      <c r="D12758" s="8">
        <v>1920.5</v>
      </c>
      <c r="E12758" s="11">
        <v>0.08</v>
      </c>
      <c r="F12758" s="18">
        <v>3</v>
      </c>
      <c r="G12758" s="15">
        <v>45329</v>
      </c>
      <c r="H12758" s="3">
        <v>45335</v>
      </c>
      <c r="I12758" s="2">
        <f>DATEDIF(G12758,H12758,"d")</f>
        <v>6</v>
      </c>
      <c r="J12758" s="2" t="s">
        <v>21</v>
      </c>
      <c r="K12758" s="2" t="s">
        <v>16</v>
      </c>
      <c r="L12758" s="2">
        <v>130.68</v>
      </c>
      <c r="M12758" s="2" t="s">
        <v>34</v>
      </c>
    </row>
    <row r="12759" spans="1:13" ht="14.25" hidden="1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3"/>
      <c r="J12759" s="2" t="s">
        <v>21</v>
      </c>
      <c r="K12759" s="2" t="s">
        <v>16</v>
      </c>
      <c r="L12759" s="2">
        <v>386.24</v>
      </c>
      <c r="M12759" s="2" t="s">
        <v>34</v>
      </c>
    </row>
    <row r="12760" spans="1:13" ht="14.25" hidden="1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3"/>
      <c r="J12760" s="2" t="s">
        <v>31</v>
      </c>
      <c r="K12760" s="2" t="s">
        <v>27</v>
      </c>
      <c r="L12760" s="2">
        <v>731.92</v>
      </c>
      <c r="M12760" s="2" t="s">
        <v>17</v>
      </c>
    </row>
    <row r="12761" spans="1:13" ht="14.25" hidden="1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3"/>
      <c r="J12761" s="2" t="s">
        <v>21</v>
      </c>
      <c r="K12761" s="2" t="s">
        <v>16</v>
      </c>
      <c r="L12761" s="2">
        <v>81.94</v>
      </c>
      <c r="M12761" s="2" t="s">
        <v>17</v>
      </c>
    </row>
    <row r="12762" spans="1:13" ht="14.25" hidden="1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3"/>
      <c r="J12762" s="2" t="s">
        <v>15</v>
      </c>
      <c r="K12762" s="2" t="s">
        <v>27</v>
      </c>
      <c r="L12762" s="2">
        <v>71.37</v>
      </c>
      <c r="M12762" s="2" t="s">
        <v>17</v>
      </c>
    </row>
    <row r="12763" spans="1:13" ht="14.25" hidden="1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3"/>
      <c r="J12763" s="2" t="s">
        <v>15</v>
      </c>
      <c r="K12763" s="2" t="s">
        <v>27</v>
      </c>
      <c r="L12763" s="2">
        <v>85.83</v>
      </c>
      <c r="M12763" s="2" t="s">
        <v>17</v>
      </c>
    </row>
    <row r="12764" spans="1:13" ht="14.25" customHeight="1" x14ac:dyDescent="0.3">
      <c r="A12764" s="2" t="s">
        <v>12795</v>
      </c>
      <c r="B12764" s="2" t="s">
        <v>19</v>
      </c>
      <c r="C12764" s="2" t="s">
        <v>26</v>
      </c>
      <c r="D12764" s="8">
        <v>1020.44</v>
      </c>
      <c r="E12764" s="11">
        <v>0.42</v>
      </c>
      <c r="F12764" s="18">
        <v>3</v>
      </c>
      <c r="G12764" s="15">
        <v>45104</v>
      </c>
      <c r="H12764" s="3">
        <v>45111</v>
      </c>
      <c r="I12764" s="2">
        <f>DATEDIF(G12764,H12764,"d")</f>
        <v>7</v>
      </c>
      <c r="J12764" s="2" t="s">
        <v>21</v>
      </c>
      <c r="K12764" s="2" t="s">
        <v>22</v>
      </c>
      <c r="L12764" s="2">
        <v>131.91999999999999</v>
      </c>
      <c r="M12764" s="2" t="s">
        <v>39</v>
      </c>
    </row>
    <row r="12765" spans="1:13" ht="14.25" hidden="1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3"/>
      <c r="J12765" s="2" t="s">
        <v>31</v>
      </c>
      <c r="K12765" s="2" t="s">
        <v>16</v>
      </c>
      <c r="L12765" s="2">
        <v>560.02</v>
      </c>
      <c r="M12765" s="2" t="s">
        <v>28</v>
      </c>
    </row>
    <row r="12766" spans="1:13" ht="14.25" hidden="1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3"/>
      <c r="J12766" s="2" t="s">
        <v>21</v>
      </c>
      <c r="K12766" s="2" t="s">
        <v>22</v>
      </c>
      <c r="L12766" s="2">
        <v>610.94000000000005</v>
      </c>
      <c r="M12766" s="2" t="s">
        <v>39</v>
      </c>
    </row>
    <row r="12767" spans="1:13" ht="14.25" hidden="1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3"/>
      <c r="J12767" s="2" t="s">
        <v>31</v>
      </c>
      <c r="K12767" s="2" t="s">
        <v>22</v>
      </c>
      <c r="L12767" s="2">
        <v>541.41999999999996</v>
      </c>
      <c r="M12767" s="2" t="s">
        <v>28</v>
      </c>
    </row>
    <row r="12768" spans="1:13" ht="14.25" hidden="1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3"/>
      <c r="J12768" s="2" t="s">
        <v>15</v>
      </c>
      <c r="K12768" s="2" t="s">
        <v>27</v>
      </c>
      <c r="L12768" s="2">
        <v>589.54</v>
      </c>
      <c r="M12768" s="2" t="s">
        <v>34</v>
      </c>
    </row>
    <row r="12769" spans="1:13" ht="14.25" hidden="1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3"/>
      <c r="J12769" s="2" t="s">
        <v>15</v>
      </c>
      <c r="K12769" s="2" t="s">
        <v>27</v>
      </c>
      <c r="L12769" s="2">
        <v>664.67</v>
      </c>
      <c r="M12769" s="2" t="s">
        <v>23</v>
      </c>
    </row>
    <row r="12770" spans="1:13" ht="14.25" hidden="1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3"/>
      <c r="J12770" s="2" t="s">
        <v>21</v>
      </c>
      <c r="K12770" s="2" t="s">
        <v>22</v>
      </c>
      <c r="L12770" s="2">
        <v>102.51</v>
      </c>
      <c r="M12770" s="2" t="s">
        <v>39</v>
      </c>
    </row>
    <row r="12771" spans="1:13" ht="14.25" hidden="1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3"/>
      <c r="J12771" s="2" t="s">
        <v>31</v>
      </c>
      <c r="K12771" s="2" t="s">
        <v>16</v>
      </c>
      <c r="L12771" s="2">
        <v>274.93</v>
      </c>
      <c r="M12771" s="2" t="s">
        <v>39</v>
      </c>
    </row>
    <row r="12772" spans="1:13" ht="14.25" hidden="1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3"/>
      <c r="J12772" s="2" t="s">
        <v>15</v>
      </c>
      <c r="K12772" s="2" t="s">
        <v>22</v>
      </c>
      <c r="L12772" s="2">
        <v>264.29000000000002</v>
      </c>
      <c r="M12772" s="2" t="s">
        <v>48</v>
      </c>
    </row>
    <row r="12773" spans="1:13" ht="14.25" customHeight="1" x14ac:dyDescent="0.3">
      <c r="A12773" s="2" t="s">
        <v>12804</v>
      </c>
      <c r="B12773" s="2" t="s">
        <v>19</v>
      </c>
      <c r="C12773" s="2" t="s">
        <v>36</v>
      </c>
      <c r="D12773" s="8">
        <v>3696.65</v>
      </c>
      <c r="E12773" s="11">
        <v>0.49</v>
      </c>
      <c r="F12773" s="18">
        <v>5</v>
      </c>
      <c r="G12773" s="15">
        <v>45283</v>
      </c>
      <c r="H12773" s="3">
        <v>45288</v>
      </c>
      <c r="I12773" s="2">
        <f>DATEDIF(G12773,H12773,"d")</f>
        <v>5</v>
      </c>
      <c r="J12773" s="2" t="s">
        <v>31</v>
      </c>
      <c r="K12773" s="2" t="s">
        <v>22</v>
      </c>
      <c r="L12773" s="2">
        <v>1058.3499999999999</v>
      </c>
      <c r="M12773" s="2" t="s">
        <v>23</v>
      </c>
    </row>
    <row r="12774" spans="1:13" ht="14.25" hidden="1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3"/>
      <c r="J12774" s="2" t="s">
        <v>15</v>
      </c>
      <c r="K12774" s="2" t="s">
        <v>16</v>
      </c>
      <c r="L12774" s="2">
        <v>164.98</v>
      </c>
      <c r="M12774" s="2" t="s">
        <v>28</v>
      </c>
    </row>
    <row r="12775" spans="1:13" ht="14.25" hidden="1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3"/>
      <c r="J12775" s="2" t="s">
        <v>21</v>
      </c>
      <c r="K12775" s="2" t="s">
        <v>27</v>
      </c>
      <c r="L12775" s="2">
        <v>718.45</v>
      </c>
      <c r="M12775" s="2" t="s">
        <v>34</v>
      </c>
    </row>
    <row r="12776" spans="1:13" ht="14.25" hidden="1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3"/>
      <c r="J12776" s="2" t="s">
        <v>21</v>
      </c>
      <c r="K12776" s="2" t="s">
        <v>22</v>
      </c>
      <c r="L12776" s="2">
        <v>529.04</v>
      </c>
      <c r="M12776" s="2" t="s">
        <v>17</v>
      </c>
    </row>
    <row r="12777" spans="1:13" ht="14.25" hidden="1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3"/>
      <c r="J12777" s="2" t="s">
        <v>15</v>
      </c>
      <c r="K12777" s="2" t="s">
        <v>16</v>
      </c>
      <c r="L12777" s="2">
        <v>100.61</v>
      </c>
      <c r="M12777" s="2" t="s">
        <v>23</v>
      </c>
    </row>
    <row r="12778" spans="1:13" ht="14.25" hidden="1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3"/>
      <c r="J12778" s="2" t="s">
        <v>15</v>
      </c>
      <c r="K12778" s="2" t="s">
        <v>16</v>
      </c>
      <c r="L12778" s="2">
        <v>208.39</v>
      </c>
      <c r="M12778" s="2" t="s">
        <v>34</v>
      </c>
    </row>
    <row r="12779" spans="1:13" ht="14.25" hidden="1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3"/>
      <c r="J12779" s="2" t="s">
        <v>31</v>
      </c>
      <c r="K12779" s="2" t="s">
        <v>16</v>
      </c>
      <c r="L12779" s="2">
        <v>872.99</v>
      </c>
      <c r="M12779" s="2" t="s">
        <v>23</v>
      </c>
    </row>
    <row r="12780" spans="1:13" ht="14.25" hidden="1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3"/>
      <c r="J12780" s="2" t="s">
        <v>15</v>
      </c>
      <c r="K12780" s="2" t="s">
        <v>27</v>
      </c>
      <c r="L12780" s="2">
        <v>549.62</v>
      </c>
      <c r="M12780" s="2" t="s">
        <v>28</v>
      </c>
    </row>
    <row r="12781" spans="1:13" ht="14.25" hidden="1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3"/>
      <c r="J12781" s="2" t="s">
        <v>21</v>
      </c>
      <c r="K12781" s="2" t="s">
        <v>16</v>
      </c>
      <c r="L12781" s="2">
        <v>585.22</v>
      </c>
      <c r="M12781" s="2" t="s">
        <v>39</v>
      </c>
    </row>
    <row r="12782" spans="1:13" ht="14.25" hidden="1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3"/>
      <c r="J12782" s="2" t="s">
        <v>15</v>
      </c>
      <c r="K12782" s="2" t="s">
        <v>22</v>
      </c>
      <c r="L12782" s="2">
        <v>268.74</v>
      </c>
      <c r="M12782" s="2" t="s">
        <v>34</v>
      </c>
    </row>
    <row r="12783" spans="1:13" ht="14.25" customHeight="1" x14ac:dyDescent="0.3">
      <c r="A12783" s="2" t="s">
        <v>12814</v>
      </c>
      <c r="B12783" s="2" t="s">
        <v>19</v>
      </c>
      <c r="C12783" s="2" t="s">
        <v>26</v>
      </c>
      <c r="D12783" s="8">
        <v>1508.19</v>
      </c>
      <c r="E12783" s="11">
        <v>0.04</v>
      </c>
      <c r="F12783" s="18">
        <v>4</v>
      </c>
      <c r="G12783" s="15">
        <v>45641</v>
      </c>
      <c r="H12783" s="3">
        <v>45644</v>
      </c>
      <c r="I12783" s="2">
        <f>DATEDIF(G12783,H12783,"d")</f>
        <v>3</v>
      </c>
      <c r="J12783" s="2" t="s">
        <v>21</v>
      </c>
      <c r="K12783" s="2" t="s">
        <v>16</v>
      </c>
      <c r="L12783" s="2">
        <v>90.28</v>
      </c>
      <c r="M12783" s="2" t="s">
        <v>34</v>
      </c>
    </row>
    <row r="12784" spans="1:13" ht="14.25" hidden="1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3"/>
      <c r="J12784" s="2" t="s">
        <v>31</v>
      </c>
      <c r="K12784" s="2" t="s">
        <v>16</v>
      </c>
      <c r="L12784" s="2">
        <v>897.12</v>
      </c>
      <c r="M12784" s="2" t="s">
        <v>17</v>
      </c>
    </row>
    <row r="12785" spans="1:13" ht="14.25" customHeight="1" x14ac:dyDescent="0.3">
      <c r="A12785" s="2" t="s">
        <v>12816</v>
      </c>
      <c r="B12785" s="2" t="s">
        <v>19</v>
      </c>
      <c r="C12785" s="2" t="s">
        <v>33</v>
      </c>
      <c r="D12785" s="8">
        <v>120.98</v>
      </c>
      <c r="E12785" s="11">
        <v>0.43</v>
      </c>
      <c r="F12785" s="18">
        <v>1</v>
      </c>
      <c r="G12785" s="15">
        <v>45111</v>
      </c>
      <c r="H12785" s="3">
        <v>45113</v>
      </c>
      <c r="I12785" s="2">
        <f>DATEDIF(G12785,H12785,"d")</f>
        <v>2</v>
      </c>
      <c r="J12785" s="2" t="s">
        <v>15</v>
      </c>
      <c r="K12785" s="2" t="s">
        <v>22</v>
      </c>
      <c r="L12785" s="2">
        <v>20.37</v>
      </c>
      <c r="M12785" s="2" t="s">
        <v>48</v>
      </c>
    </row>
    <row r="12786" spans="1:13" ht="14.25" hidden="1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3"/>
      <c r="J12786" s="2" t="s">
        <v>21</v>
      </c>
      <c r="K12786" s="2" t="s">
        <v>16</v>
      </c>
      <c r="L12786" s="2">
        <v>129.65</v>
      </c>
      <c r="M12786" s="2" t="s">
        <v>34</v>
      </c>
    </row>
    <row r="12787" spans="1:13" ht="14.25" hidden="1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3"/>
      <c r="J12787" s="2" t="s">
        <v>21</v>
      </c>
      <c r="K12787" s="2" t="s">
        <v>22</v>
      </c>
      <c r="L12787" s="2">
        <v>1122.9000000000001</v>
      </c>
      <c r="M12787" s="2" t="s">
        <v>39</v>
      </c>
    </row>
    <row r="12788" spans="1:13" ht="14.25" hidden="1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3"/>
      <c r="J12788" s="2" t="s">
        <v>21</v>
      </c>
      <c r="K12788" s="2" t="s">
        <v>27</v>
      </c>
      <c r="L12788" s="2">
        <v>61.06</v>
      </c>
      <c r="M12788" s="2" t="s">
        <v>17</v>
      </c>
    </row>
    <row r="12789" spans="1:13" ht="14.25" hidden="1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3"/>
      <c r="J12789" s="2" t="s">
        <v>31</v>
      </c>
      <c r="K12789" s="2" t="s">
        <v>27</v>
      </c>
      <c r="L12789" s="2">
        <v>228.45</v>
      </c>
      <c r="M12789" s="2" t="s">
        <v>23</v>
      </c>
    </row>
    <row r="12790" spans="1:13" ht="14.25" hidden="1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3"/>
      <c r="J12790" s="2" t="s">
        <v>21</v>
      </c>
      <c r="K12790" s="2" t="s">
        <v>16</v>
      </c>
      <c r="L12790" s="2">
        <v>1100.95</v>
      </c>
      <c r="M12790" s="2" t="s">
        <v>48</v>
      </c>
    </row>
    <row r="12791" spans="1:13" ht="14.25" customHeight="1" x14ac:dyDescent="0.3">
      <c r="A12791" s="2" t="s">
        <v>12822</v>
      </c>
      <c r="B12791" s="2" t="s">
        <v>19</v>
      </c>
      <c r="C12791" s="2" t="s">
        <v>14</v>
      </c>
      <c r="D12791" s="8">
        <v>100.5</v>
      </c>
      <c r="E12791" s="11">
        <v>0.37</v>
      </c>
      <c r="F12791" s="18">
        <v>8</v>
      </c>
      <c r="G12791" s="15">
        <v>45652</v>
      </c>
      <c r="H12791" s="3">
        <v>45657</v>
      </c>
      <c r="I12791" s="2">
        <f t="shared" ref="I12791:I12792" si="569">DATEDIF(G12791,H12791,"d")</f>
        <v>5</v>
      </c>
      <c r="J12791" s="2" t="s">
        <v>31</v>
      </c>
      <c r="K12791" s="2" t="s">
        <v>27</v>
      </c>
      <c r="L12791" s="2">
        <v>17.37</v>
      </c>
      <c r="M12791" s="2" t="s">
        <v>17</v>
      </c>
    </row>
    <row r="12792" spans="1:13" ht="14.25" customHeight="1" x14ac:dyDescent="0.3">
      <c r="A12792" s="2" t="s">
        <v>12823</v>
      </c>
      <c r="B12792" s="2" t="s">
        <v>19</v>
      </c>
      <c r="C12792" s="2" t="s">
        <v>14</v>
      </c>
      <c r="D12792" s="8">
        <v>4633.38</v>
      </c>
      <c r="E12792" s="11">
        <v>0.22</v>
      </c>
      <c r="F12792" s="18">
        <v>4</v>
      </c>
      <c r="G12792" s="15">
        <v>45258</v>
      </c>
      <c r="H12792" s="3">
        <v>45262</v>
      </c>
      <c r="I12792" s="2">
        <f t="shared" si="569"/>
        <v>4</v>
      </c>
      <c r="J12792" s="2" t="s">
        <v>31</v>
      </c>
      <c r="K12792" s="2" t="s">
        <v>27</v>
      </c>
      <c r="L12792" s="2">
        <v>268.49</v>
      </c>
      <c r="M12792" s="2" t="s">
        <v>28</v>
      </c>
    </row>
    <row r="12793" spans="1:13" ht="14.25" hidden="1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3"/>
      <c r="J12793" s="2" t="s">
        <v>15</v>
      </c>
      <c r="K12793" s="2" t="s">
        <v>16</v>
      </c>
      <c r="L12793" s="2">
        <v>104.93</v>
      </c>
      <c r="M12793" s="2" t="s">
        <v>34</v>
      </c>
    </row>
    <row r="12794" spans="1:13" ht="14.25" hidden="1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3"/>
      <c r="J12794" s="2" t="s">
        <v>31</v>
      </c>
      <c r="K12794" s="2" t="s">
        <v>22</v>
      </c>
      <c r="L12794" s="2">
        <v>191.68</v>
      </c>
      <c r="M12794" s="2" t="s">
        <v>28</v>
      </c>
    </row>
    <row r="12795" spans="1:13" ht="14.25" hidden="1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3"/>
      <c r="J12795" s="2" t="s">
        <v>15</v>
      </c>
      <c r="K12795" s="2" t="s">
        <v>22</v>
      </c>
      <c r="L12795" s="2">
        <v>36.36</v>
      </c>
      <c r="M12795" s="2" t="s">
        <v>17</v>
      </c>
    </row>
    <row r="12796" spans="1:13" ht="14.25" customHeight="1" x14ac:dyDescent="0.3">
      <c r="A12796" s="2" t="s">
        <v>12827</v>
      </c>
      <c r="B12796" s="2" t="s">
        <v>19</v>
      </c>
      <c r="C12796" s="2" t="s">
        <v>14</v>
      </c>
      <c r="D12796" s="8">
        <v>2645.65</v>
      </c>
      <c r="E12796" s="11">
        <v>0.14000000000000001</v>
      </c>
      <c r="F12796" s="18">
        <v>2</v>
      </c>
      <c r="G12796" s="15">
        <v>45450</v>
      </c>
      <c r="H12796" s="3">
        <v>45451</v>
      </c>
      <c r="I12796" s="2">
        <f t="shared" ref="I12796:I12797" si="570">DATEDIF(G12796,H12796,"d")</f>
        <v>1</v>
      </c>
      <c r="J12796" s="2" t="s">
        <v>15</v>
      </c>
      <c r="K12796" s="2" t="s">
        <v>22</v>
      </c>
      <c r="L12796" s="2">
        <v>728.04</v>
      </c>
      <c r="M12796" s="2" t="s">
        <v>28</v>
      </c>
    </row>
    <row r="12797" spans="1:13" ht="14.25" customHeight="1" x14ac:dyDescent="0.3">
      <c r="A12797" s="2" t="s">
        <v>12828</v>
      </c>
      <c r="B12797" s="2" t="s">
        <v>19</v>
      </c>
      <c r="C12797" s="2" t="s">
        <v>20</v>
      </c>
      <c r="D12797" s="8">
        <v>4721.16</v>
      </c>
      <c r="E12797" s="11">
        <v>0.24</v>
      </c>
      <c r="F12797" s="18">
        <v>3</v>
      </c>
      <c r="G12797" s="15">
        <v>45239</v>
      </c>
      <c r="H12797" s="3">
        <v>45240</v>
      </c>
      <c r="I12797" s="2">
        <f t="shared" si="570"/>
        <v>1</v>
      </c>
      <c r="J12797" s="2" t="s">
        <v>15</v>
      </c>
      <c r="K12797" s="2" t="s">
        <v>22</v>
      </c>
      <c r="L12797" s="2">
        <v>391.94</v>
      </c>
      <c r="M12797" s="2" t="s">
        <v>34</v>
      </c>
    </row>
    <row r="12798" spans="1:13" ht="14.25" hidden="1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3"/>
      <c r="J12798" s="2" t="s">
        <v>21</v>
      </c>
      <c r="K12798" s="2" t="s">
        <v>22</v>
      </c>
      <c r="L12798" s="2">
        <v>1236.5899999999999</v>
      </c>
      <c r="M12798" s="2" t="s">
        <v>48</v>
      </c>
    </row>
    <row r="12799" spans="1:13" ht="14.25" customHeight="1" x14ac:dyDescent="0.3">
      <c r="A12799" s="2" t="s">
        <v>12830</v>
      </c>
      <c r="B12799" s="2" t="s">
        <v>19</v>
      </c>
      <c r="C12799" s="2" t="s">
        <v>26</v>
      </c>
      <c r="D12799" s="8">
        <v>3234.77</v>
      </c>
      <c r="E12799" s="11">
        <v>0.5</v>
      </c>
      <c r="F12799" s="18">
        <v>3</v>
      </c>
      <c r="G12799" s="15">
        <v>44953</v>
      </c>
      <c r="H12799" s="3">
        <v>44954</v>
      </c>
      <c r="I12799" s="2">
        <f>DATEDIF(G12799,H12799,"d")</f>
        <v>1</v>
      </c>
      <c r="J12799" s="2" t="s">
        <v>15</v>
      </c>
      <c r="K12799" s="2" t="s">
        <v>16</v>
      </c>
      <c r="L12799" s="2">
        <v>371.82</v>
      </c>
      <c r="M12799" s="2" t="s">
        <v>17</v>
      </c>
    </row>
    <row r="12800" spans="1:13" ht="14.25" hidden="1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3"/>
      <c r="J12800" s="2" t="s">
        <v>21</v>
      </c>
      <c r="K12800" s="2" t="s">
        <v>27</v>
      </c>
      <c r="L12800" s="2">
        <v>191.84</v>
      </c>
      <c r="M12800" s="2" t="s">
        <v>28</v>
      </c>
    </row>
    <row r="12801" spans="1:13" ht="14.25" hidden="1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3"/>
      <c r="J12801" s="2" t="s">
        <v>15</v>
      </c>
      <c r="K12801" s="2" t="s">
        <v>22</v>
      </c>
      <c r="L12801" s="2">
        <v>1109.9000000000001</v>
      </c>
      <c r="M12801" s="2" t="s">
        <v>28</v>
      </c>
    </row>
    <row r="12802" spans="1:13" ht="14.25" hidden="1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3"/>
      <c r="J12802" s="2" t="s">
        <v>15</v>
      </c>
      <c r="K12802" s="2" t="s">
        <v>27</v>
      </c>
      <c r="L12802" s="2">
        <v>442.1</v>
      </c>
      <c r="M12802" s="2" t="s">
        <v>28</v>
      </c>
    </row>
    <row r="12803" spans="1:13" ht="14.25" customHeight="1" x14ac:dyDescent="0.3">
      <c r="A12803" s="2" t="s">
        <v>12834</v>
      </c>
      <c r="B12803" s="2" t="s">
        <v>19</v>
      </c>
      <c r="C12803" s="2" t="s">
        <v>36</v>
      </c>
      <c r="D12803" s="8">
        <v>1407.55</v>
      </c>
      <c r="E12803" s="11">
        <v>0.36</v>
      </c>
      <c r="F12803" s="18">
        <v>5</v>
      </c>
      <c r="G12803" s="15">
        <v>45264</v>
      </c>
      <c r="H12803" s="3">
        <v>45269</v>
      </c>
      <c r="I12803" s="2">
        <f>DATEDIF(G12803,H12803,"d")</f>
        <v>5</v>
      </c>
      <c r="J12803" s="2" t="s">
        <v>21</v>
      </c>
      <c r="K12803" s="2" t="s">
        <v>22</v>
      </c>
      <c r="L12803" s="2">
        <v>172.8</v>
      </c>
      <c r="M12803" s="2" t="s">
        <v>48</v>
      </c>
    </row>
    <row r="12804" spans="1:13" ht="14.25" hidden="1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3"/>
      <c r="J12804" s="2" t="s">
        <v>15</v>
      </c>
      <c r="K12804" s="2" t="s">
        <v>16</v>
      </c>
      <c r="L12804" s="2">
        <v>799.93</v>
      </c>
      <c r="M12804" s="2" t="s">
        <v>17</v>
      </c>
    </row>
    <row r="12805" spans="1:13" ht="14.25" hidden="1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3"/>
      <c r="J12805" s="2" t="s">
        <v>15</v>
      </c>
      <c r="K12805" s="2" t="s">
        <v>16</v>
      </c>
      <c r="L12805" s="2">
        <v>301.05</v>
      </c>
      <c r="M12805" s="2" t="s">
        <v>17</v>
      </c>
    </row>
    <row r="12806" spans="1:13" ht="14.25" hidden="1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3"/>
      <c r="J12806" s="2" t="s">
        <v>21</v>
      </c>
      <c r="K12806" s="2" t="s">
        <v>27</v>
      </c>
      <c r="L12806" s="2">
        <v>843.35</v>
      </c>
      <c r="M12806" s="2" t="s">
        <v>28</v>
      </c>
    </row>
    <row r="12807" spans="1:13" ht="14.25" hidden="1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3"/>
      <c r="J12807" s="2" t="s">
        <v>21</v>
      </c>
      <c r="K12807" s="2" t="s">
        <v>27</v>
      </c>
      <c r="L12807" s="2">
        <v>75.25</v>
      </c>
      <c r="M12807" s="2" t="s">
        <v>17</v>
      </c>
    </row>
    <row r="12808" spans="1:13" ht="14.25" customHeight="1" x14ac:dyDescent="0.3">
      <c r="A12808" s="2" t="s">
        <v>12839</v>
      </c>
      <c r="B12808" s="2" t="s">
        <v>19</v>
      </c>
      <c r="C12808" s="2" t="s">
        <v>14</v>
      </c>
      <c r="D12808" s="8">
        <v>4922.8100000000004</v>
      </c>
      <c r="E12808" s="11">
        <v>0.06</v>
      </c>
      <c r="F12808" s="18">
        <v>7</v>
      </c>
      <c r="G12808" s="15">
        <v>45185</v>
      </c>
      <c r="H12808" s="3">
        <v>45187</v>
      </c>
      <c r="I12808" s="2">
        <f t="shared" ref="I12808:I12809" si="571">DATEDIF(G12808,H12808,"d")</f>
        <v>2</v>
      </c>
      <c r="J12808" s="2" t="s">
        <v>21</v>
      </c>
      <c r="K12808" s="2" t="s">
        <v>27</v>
      </c>
      <c r="L12808" s="2">
        <v>1423.24</v>
      </c>
      <c r="M12808" s="2" t="s">
        <v>23</v>
      </c>
    </row>
    <row r="12809" spans="1:13" ht="14.25" customHeight="1" x14ac:dyDescent="0.3">
      <c r="A12809" s="2" t="s">
        <v>12840</v>
      </c>
      <c r="B12809" s="2" t="s">
        <v>19</v>
      </c>
      <c r="C12809" s="2" t="s">
        <v>33</v>
      </c>
      <c r="D12809" s="8">
        <v>472.4</v>
      </c>
      <c r="E12809" s="11">
        <v>0.32</v>
      </c>
      <c r="F12809" s="18">
        <v>2</v>
      </c>
      <c r="G12809" s="15">
        <v>45283</v>
      </c>
      <c r="H12809" s="3">
        <v>45284</v>
      </c>
      <c r="I12809" s="2">
        <f t="shared" si="571"/>
        <v>1</v>
      </c>
      <c r="J12809" s="2" t="s">
        <v>15</v>
      </c>
      <c r="K12809" s="2" t="s">
        <v>27</v>
      </c>
      <c r="L12809" s="2">
        <v>57.7</v>
      </c>
      <c r="M12809" s="2" t="s">
        <v>23</v>
      </c>
    </row>
    <row r="12810" spans="1:13" ht="14.25" hidden="1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3"/>
      <c r="J12810" s="2" t="s">
        <v>31</v>
      </c>
      <c r="K12810" s="2" t="s">
        <v>16</v>
      </c>
      <c r="L12810" s="2">
        <v>943.47</v>
      </c>
      <c r="M12810" s="2" t="s">
        <v>17</v>
      </c>
    </row>
    <row r="12811" spans="1:13" ht="14.25" customHeight="1" x14ac:dyDescent="0.3">
      <c r="A12811" s="2" t="s">
        <v>12842</v>
      </c>
      <c r="B12811" s="2" t="s">
        <v>19</v>
      </c>
      <c r="C12811" s="2" t="s">
        <v>33</v>
      </c>
      <c r="D12811" s="8">
        <v>641.57000000000005</v>
      </c>
      <c r="E12811" s="11">
        <v>0.22</v>
      </c>
      <c r="F12811" s="18">
        <v>1</v>
      </c>
      <c r="G12811" s="15">
        <v>45211</v>
      </c>
      <c r="H12811" s="3">
        <v>45215</v>
      </c>
      <c r="I12811" s="2">
        <f>DATEDIF(G12811,H12811,"d")</f>
        <v>4</v>
      </c>
      <c r="J12811" s="2" t="s">
        <v>21</v>
      </c>
      <c r="K12811" s="2" t="s">
        <v>27</v>
      </c>
      <c r="L12811" s="2">
        <v>50.25</v>
      </c>
      <c r="M12811" s="2" t="s">
        <v>48</v>
      </c>
    </row>
    <row r="12812" spans="1:13" ht="14.25" hidden="1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3"/>
      <c r="J12812" s="2" t="s">
        <v>15</v>
      </c>
      <c r="K12812" s="2" t="s">
        <v>22</v>
      </c>
      <c r="L12812" s="2">
        <v>681.2</v>
      </c>
      <c r="M12812" s="2" t="s">
        <v>48</v>
      </c>
    </row>
    <row r="12813" spans="1:13" ht="14.25" customHeight="1" x14ac:dyDescent="0.3">
      <c r="A12813" s="2" t="s">
        <v>12844</v>
      </c>
      <c r="B12813" s="2" t="s">
        <v>19</v>
      </c>
      <c r="C12813" s="2" t="s">
        <v>36</v>
      </c>
      <c r="D12813" s="8">
        <v>1814.89</v>
      </c>
      <c r="E12813" s="11">
        <v>0.34</v>
      </c>
      <c r="F12813" s="18">
        <v>3</v>
      </c>
      <c r="G12813" s="15">
        <v>44980</v>
      </c>
      <c r="H12813" s="3">
        <v>44982</v>
      </c>
      <c r="I12813" s="2">
        <f t="shared" ref="I12813:I12815" si="572">DATEDIF(G12813,H12813,"d")</f>
        <v>2</v>
      </c>
      <c r="J12813" s="2" t="s">
        <v>31</v>
      </c>
      <c r="K12813" s="2" t="s">
        <v>16</v>
      </c>
      <c r="L12813" s="2">
        <v>385.44</v>
      </c>
      <c r="M12813" s="2" t="s">
        <v>23</v>
      </c>
    </row>
    <row r="12814" spans="1:13" ht="14.25" customHeight="1" x14ac:dyDescent="0.3">
      <c r="A12814" s="2" t="s">
        <v>12845</v>
      </c>
      <c r="B12814" s="2" t="s">
        <v>19</v>
      </c>
      <c r="C12814" s="2" t="s">
        <v>36</v>
      </c>
      <c r="D12814" s="8">
        <v>2606.36</v>
      </c>
      <c r="E12814" s="11">
        <v>0.2</v>
      </c>
      <c r="F12814" s="18">
        <v>6</v>
      </c>
      <c r="G12814" s="15">
        <v>45348</v>
      </c>
      <c r="H12814" s="3">
        <v>45355</v>
      </c>
      <c r="I12814" s="2">
        <f t="shared" si="572"/>
        <v>7</v>
      </c>
      <c r="J12814" s="2" t="s">
        <v>31</v>
      </c>
      <c r="K12814" s="2" t="s">
        <v>22</v>
      </c>
      <c r="L12814" s="2">
        <v>300.66000000000003</v>
      </c>
      <c r="M12814" s="2" t="s">
        <v>23</v>
      </c>
    </row>
    <row r="12815" spans="1:13" ht="14.25" customHeight="1" x14ac:dyDescent="0.3">
      <c r="A12815" s="2" t="s">
        <v>12846</v>
      </c>
      <c r="B12815" s="2" t="s">
        <v>19</v>
      </c>
      <c r="C12815" s="2" t="s">
        <v>33</v>
      </c>
      <c r="D12815" s="8">
        <v>975.93</v>
      </c>
      <c r="E12815" s="11">
        <v>0.28000000000000003</v>
      </c>
      <c r="F12815" s="18">
        <v>6</v>
      </c>
      <c r="G12815" s="15">
        <v>45149</v>
      </c>
      <c r="H12815" s="3">
        <v>45153</v>
      </c>
      <c r="I12815" s="2">
        <f t="shared" si="572"/>
        <v>4</v>
      </c>
      <c r="J12815" s="2" t="s">
        <v>15</v>
      </c>
      <c r="K12815" s="2" t="s">
        <v>16</v>
      </c>
      <c r="L12815" s="2">
        <v>230.96</v>
      </c>
      <c r="M12815" s="2" t="s">
        <v>23</v>
      </c>
    </row>
    <row r="12816" spans="1:13" ht="14.25" hidden="1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3"/>
      <c r="J12816" s="2" t="s">
        <v>31</v>
      </c>
      <c r="K12816" s="2" t="s">
        <v>16</v>
      </c>
      <c r="L12816" s="2">
        <v>828.54</v>
      </c>
      <c r="M12816" s="2" t="s">
        <v>34</v>
      </c>
    </row>
    <row r="12817" spans="1:13" ht="14.25" hidden="1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3"/>
      <c r="J12817" s="2" t="s">
        <v>21</v>
      </c>
      <c r="K12817" s="2" t="s">
        <v>22</v>
      </c>
      <c r="L12817" s="2">
        <v>1342.2</v>
      </c>
      <c r="M12817" s="2" t="s">
        <v>48</v>
      </c>
    </row>
    <row r="12818" spans="1:13" ht="14.25" hidden="1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3"/>
      <c r="J12818" s="2" t="s">
        <v>15</v>
      </c>
      <c r="K12818" s="2" t="s">
        <v>16</v>
      </c>
      <c r="L12818" s="2">
        <v>1330.88</v>
      </c>
      <c r="M12818" s="2" t="s">
        <v>48</v>
      </c>
    </row>
    <row r="12819" spans="1:13" ht="14.25" hidden="1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3"/>
      <c r="J12819" s="2" t="s">
        <v>15</v>
      </c>
      <c r="K12819" s="2" t="s">
        <v>27</v>
      </c>
      <c r="L12819" s="2">
        <v>26.32</v>
      </c>
      <c r="M12819" s="2" t="s">
        <v>17</v>
      </c>
    </row>
    <row r="12820" spans="1:13" ht="14.25" hidden="1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3"/>
      <c r="J12820" s="2" t="s">
        <v>21</v>
      </c>
      <c r="K12820" s="2" t="s">
        <v>22</v>
      </c>
      <c r="L12820" s="2">
        <v>393.1</v>
      </c>
      <c r="M12820" s="2" t="s">
        <v>34</v>
      </c>
    </row>
    <row r="12821" spans="1:13" ht="14.25" customHeight="1" x14ac:dyDescent="0.3">
      <c r="A12821" s="2" t="s">
        <v>12852</v>
      </c>
      <c r="B12821" s="2" t="s">
        <v>19</v>
      </c>
      <c r="C12821" s="2" t="s">
        <v>26</v>
      </c>
      <c r="D12821" s="8">
        <v>1410.41</v>
      </c>
      <c r="E12821" s="11">
        <v>0.28999999999999998</v>
      </c>
      <c r="F12821" s="18">
        <v>3</v>
      </c>
      <c r="G12821" s="15">
        <v>45498</v>
      </c>
      <c r="H12821" s="3">
        <v>45505</v>
      </c>
      <c r="I12821" s="2">
        <f>DATEDIF(G12821,H12821,"d")</f>
        <v>7</v>
      </c>
      <c r="J12821" s="2" t="s">
        <v>31</v>
      </c>
      <c r="K12821" s="2" t="s">
        <v>16</v>
      </c>
      <c r="L12821" s="2">
        <v>373.39</v>
      </c>
      <c r="M12821" s="2" t="s">
        <v>48</v>
      </c>
    </row>
    <row r="12822" spans="1:13" ht="14.25" hidden="1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3"/>
      <c r="J12822" s="2" t="s">
        <v>15</v>
      </c>
      <c r="K12822" s="2" t="s">
        <v>16</v>
      </c>
      <c r="L12822" s="2">
        <v>660.08</v>
      </c>
      <c r="M12822" s="2" t="s">
        <v>28</v>
      </c>
    </row>
    <row r="12823" spans="1:13" ht="14.25" hidden="1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3"/>
      <c r="J12823" s="2" t="s">
        <v>15</v>
      </c>
      <c r="K12823" s="2" t="s">
        <v>22</v>
      </c>
      <c r="L12823" s="2">
        <v>719.05</v>
      </c>
      <c r="M12823" s="2" t="s">
        <v>28</v>
      </c>
    </row>
    <row r="12824" spans="1:13" ht="14.25" customHeight="1" x14ac:dyDescent="0.3">
      <c r="A12824" s="2" t="s">
        <v>12855</v>
      </c>
      <c r="B12824" s="2" t="s">
        <v>19</v>
      </c>
      <c r="C12824" s="2" t="s">
        <v>20</v>
      </c>
      <c r="D12824" s="8">
        <v>3720.37</v>
      </c>
      <c r="E12824" s="11">
        <v>0.02</v>
      </c>
      <c r="F12824" s="18">
        <v>7</v>
      </c>
      <c r="G12824" s="15">
        <v>45109</v>
      </c>
      <c r="H12824" s="3">
        <v>45111</v>
      </c>
      <c r="I12824" s="2">
        <f t="shared" ref="I12824:I12826" si="573">DATEDIF(G12824,H12824,"d")</f>
        <v>2</v>
      </c>
      <c r="J12824" s="2" t="s">
        <v>21</v>
      </c>
      <c r="K12824" s="2" t="s">
        <v>22</v>
      </c>
      <c r="L12824" s="2">
        <v>196.76</v>
      </c>
      <c r="M12824" s="2" t="s">
        <v>23</v>
      </c>
    </row>
    <row r="12825" spans="1:13" ht="14.25" customHeight="1" x14ac:dyDescent="0.3">
      <c r="A12825" s="2" t="s">
        <v>12856</v>
      </c>
      <c r="B12825" s="2" t="s">
        <v>19</v>
      </c>
      <c r="C12825" s="2" t="s">
        <v>33</v>
      </c>
      <c r="D12825" s="8">
        <v>1785.49</v>
      </c>
      <c r="E12825" s="11">
        <v>0.21</v>
      </c>
      <c r="F12825" s="18">
        <v>1</v>
      </c>
      <c r="G12825" s="15">
        <v>45185</v>
      </c>
      <c r="H12825" s="3">
        <v>45189</v>
      </c>
      <c r="I12825" s="2">
        <f t="shared" si="573"/>
        <v>4</v>
      </c>
      <c r="J12825" s="2" t="s">
        <v>15</v>
      </c>
      <c r="K12825" s="2" t="s">
        <v>27</v>
      </c>
      <c r="L12825" s="2">
        <v>432.27</v>
      </c>
      <c r="M12825" s="2" t="s">
        <v>17</v>
      </c>
    </row>
    <row r="12826" spans="1:13" ht="14.25" customHeight="1" x14ac:dyDescent="0.3">
      <c r="A12826" s="2" t="s">
        <v>12857</v>
      </c>
      <c r="B12826" s="2" t="s">
        <v>19</v>
      </c>
      <c r="C12826" s="2" t="s">
        <v>26</v>
      </c>
      <c r="D12826" s="8">
        <v>1975.06</v>
      </c>
      <c r="E12826" s="11">
        <v>0.14000000000000001</v>
      </c>
      <c r="F12826" s="18">
        <v>4</v>
      </c>
      <c r="G12826" s="15">
        <v>45562</v>
      </c>
      <c r="H12826" s="3">
        <v>45564</v>
      </c>
      <c r="I12826" s="2">
        <f t="shared" si="573"/>
        <v>2</v>
      </c>
      <c r="J12826" s="2" t="s">
        <v>15</v>
      </c>
      <c r="K12826" s="2" t="s">
        <v>27</v>
      </c>
      <c r="L12826" s="2">
        <v>562.26</v>
      </c>
      <c r="M12826" s="2" t="s">
        <v>28</v>
      </c>
    </row>
    <row r="12827" spans="1:13" ht="14.25" hidden="1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3"/>
      <c r="J12827" s="2" t="s">
        <v>15</v>
      </c>
      <c r="K12827" s="2" t="s">
        <v>27</v>
      </c>
      <c r="L12827" s="2">
        <v>168.82</v>
      </c>
      <c r="M12827" s="2" t="s">
        <v>48</v>
      </c>
    </row>
    <row r="12828" spans="1:13" ht="14.25" hidden="1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3"/>
      <c r="J12828" s="2" t="s">
        <v>21</v>
      </c>
      <c r="K12828" s="2" t="s">
        <v>27</v>
      </c>
      <c r="L12828" s="2">
        <v>64.08</v>
      </c>
      <c r="M12828" s="2" t="s">
        <v>17</v>
      </c>
    </row>
    <row r="12829" spans="1:13" ht="14.25" hidden="1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3"/>
      <c r="J12829" s="2" t="s">
        <v>15</v>
      </c>
      <c r="K12829" s="2" t="s">
        <v>27</v>
      </c>
      <c r="L12829" s="2">
        <v>146.88</v>
      </c>
      <c r="M12829" s="2" t="s">
        <v>34</v>
      </c>
    </row>
    <row r="12830" spans="1:13" ht="14.25" hidden="1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3"/>
      <c r="J12830" s="2" t="s">
        <v>21</v>
      </c>
      <c r="K12830" s="2" t="s">
        <v>22</v>
      </c>
      <c r="L12830" s="2">
        <v>315.36</v>
      </c>
      <c r="M12830" s="2" t="s">
        <v>48</v>
      </c>
    </row>
    <row r="12831" spans="1:13" ht="14.25" hidden="1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3"/>
      <c r="J12831" s="2" t="s">
        <v>15</v>
      </c>
      <c r="K12831" s="2" t="s">
        <v>22</v>
      </c>
      <c r="L12831" s="2">
        <v>72.63</v>
      </c>
      <c r="M12831" s="2" t="s">
        <v>23</v>
      </c>
    </row>
    <row r="12832" spans="1:13" ht="14.25" hidden="1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3"/>
      <c r="J12832" s="2" t="s">
        <v>31</v>
      </c>
      <c r="K12832" s="2" t="s">
        <v>22</v>
      </c>
      <c r="L12832" s="2">
        <v>418.5</v>
      </c>
      <c r="M12832" s="2" t="s">
        <v>34</v>
      </c>
    </row>
    <row r="12833" spans="1:13" ht="14.25" customHeight="1" x14ac:dyDescent="0.3">
      <c r="A12833" s="2" t="s">
        <v>12864</v>
      </c>
      <c r="B12833" s="2" t="s">
        <v>19</v>
      </c>
      <c r="C12833" s="2" t="s">
        <v>14</v>
      </c>
      <c r="D12833" s="8">
        <v>4694.07</v>
      </c>
      <c r="E12833" s="11">
        <v>0.42</v>
      </c>
      <c r="F12833" s="18">
        <v>1</v>
      </c>
      <c r="G12833" s="15">
        <v>45319</v>
      </c>
      <c r="H12833" s="3">
        <v>45321</v>
      </c>
      <c r="I12833" s="2">
        <f t="shared" ref="I12833:I12835" si="574">DATEDIF(G12833,H12833,"d")</f>
        <v>2</v>
      </c>
      <c r="J12833" s="2" t="s">
        <v>31</v>
      </c>
      <c r="K12833" s="2" t="s">
        <v>22</v>
      </c>
      <c r="L12833" s="2">
        <v>1271.07</v>
      </c>
      <c r="M12833" s="2" t="s">
        <v>39</v>
      </c>
    </row>
    <row r="12834" spans="1:13" ht="14.25" customHeight="1" x14ac:dyDescent="0.3">
      <c r="A12834" s="2" t="s">
        <v>12865</v>
      </c>
      <c r="B12834" s="2" t="s">
        <v>19</v>
      </c>
      <c r="C12834" s="2" t="s">
        <v>20</v>
      </c>
      <c r="D12834" s="8">
        <v>689.47</v>
      </c>
      <c r="E12834" s="11">
        <v>0.16</v>
      </c>
      <c r="F12834" s="18">
        <v>5</v>
      </c>
      <c r="G12834" s="15">
        <v>45364</v>
      </c>
      <c r="H12834" s="3">
        <v>45370</v>
      </c>
      <c r="I12834" s="2">
        <f t="shared" si="574"/>
        <v>6</v>
      </c>
      <c r="J12834" s="2" t="s">
        <v>15</v>
      </c>
      <c r="K12834" s="2" t="s">
        <v>27</v>
      </c>
      <c r="L12834" s="2">
        <v>78.88</v>
      </c>
      <c r="M12834" s="2" t="s">
        <v>39</v>
      </c>
    </row>
    <row r="12835" spans="1:13" ht="14.25" customHeight="1" x14ac:dyDescent="0.3">
      <c r="A12835" s="2" t="s">
        <v>12866</v>
      </c>
      <c r="B12835" s="2" t="s">
        <v>19</v>
      </c>
      <c r="C12835" s="2" t="s">
        <v>36</v>
      </c>
      <c r="D12835" s="8">
        <v>4109.78</v>
      </c>
      <c r="E12835" s="11">
        <v>0.37</v>
      </c>
      <c r="F12835" s="18">
        <v>8</v>
      </c>
      <c r="G12835" s="15">
        <v>45275</v>
      </c>
      <c r="H12835" s="3">
        <v>45277</v>
      </c>
      <c r="I12835" s="2">
        <f t="shared" si="574"/>
        <v>2</v>
      </c>
      <c r="J12835" s="2" t="s">
        <v>15</v>
      </c>
      <c r="K12835" s="2" t="s">
        <v>16</v>
      </c>
      <c r="L12835" s="2">
        <v>664.67</v>
      </c>
      <c r="M12835" s="2" t="s">
        <v>17</v>
      </c>
    </row>
    <row r="12836" spans="1:13" ht="14.25" hidden="1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3"/>
      <c r="J12836" s="2" t="s">
        <v>21</v>
      </c>
      <c r="K12836" s="2" t="s">
        <v>27</v>
      </c>
      <c r="L12836" s="2">
        <v>466.57</v>
      </c>
      <c r="M12836" s="2" t="s">
        <v>17</v>
      </c>
    </row>
    <row r="12837" spans="1:13" ht="14.25" hidden="1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3"/>
      <c r="J12837" s="2" t="s">
        <v>31</v>
      </c>
      <c r="K12837" s="2" t="s">
        <v>22</v>
      </c>
      <c r="L12837" s="2">
        <v>491.65</v>
      </c>
      <c r="M12837" s="2" t="s">
        <v>34</v>
      </c>
    </row>
    <row r="12838" spans="1:13" ht="14.25" hidden="1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3"/>
      <c r="J12838" s="2" t="s">
        <v>31</v>
      </c>
      <c r="K12838" s="2" t="s">
        <v>22</v>
      </c>
      <c r="L12838" s="2">
        <v>122.83</v>
      </c>
      <c r="M12838" s="2" t="s">
        <v>48</v>
      </c>
    </row>
    <row r="12839" spans="1:13" ht="14.25" hidden="1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3"/>
      <c r="J12839" s="2" t="s">
        <v>15</v>
      </c>
      <c r="K12839" s="2" t="s">
        <v>27</v>
      </c>
      <c r="L12839" s="2">
        <v>250.27</v>
      </c>
      <c r="M12839" s="2" t="s">
        <v>34</v>
      </c>
    </row>
    <row r="12840" spans="1:13" ht="14.25" customHeight="1" x14ac:dyDescent="0.3">
      <c r="A12840" s="2" t="s">
        <v>12871</v>
      </c>
      <c r="B12840" s="2" t="s">
        <v>19</v>
      </c>
      <c r="C12840" s="2" t="s">
        <v>36</v>
      </c>
      <c r="D12840" s="8">
        <v>897.44</v>
      </c>
      <c r="E12840" s="11">
        <v>0.2</v>
      </c>
      <c r="F12840" s="18">
        <v>4</v>
      </c>
      <c r="G12840" s="15">
        <v>45237</v>
      </c>
      <c r="H12840" s="3">
        <v>45239</v>
      </c>
      <c r="I12840" s="2">
        <f>DATEDIF(G12840,H12840,"d")</f>
        <v>2</v>
      </c>
      <c r="J12840" s="2" t="s">
        <v>15</v>
      </c>
      <c r="K12840" s="2" t="s">
        <v>16</v>
      </c>
      <c r="L12840" s="2">
        <v>172.87</v>
      </c>
      <c r="M12840" s="2" t="s">
        <v>28</v>
      </c>
    </row>
    <row r="12841" spans="1:13" ht="14.25" hidden="1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3"/>
      <c r="J12841" s="2" t="s">
        <v>21</v>
      </c>
      <c r="K12841" s="2" t="s">
        <v>16</v>
      </c>
      <c r="L12841" s="2">
        <v>770.67</v>
      </c>
      <c r="M12841" s="2" t="s">
        <v>23</v>
      </c>
    </row>
    <row r="12842" spans="1:13" ht="14.25" hidden="1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3"/>
      <c r="J12842" s="2" t="s">
        <v>21</v>
      </c>
      <c r="K12842" s="2" t="s">
        <v>27</v>
      </c>
      <c r="L12842" s="2">
        <v>288.52</v>
      </c>
      <c r="M12842" s="2" t="s">
        <v>48</v>
      </c>
    </row>
    <row r="12843" spans="1:13" ht="14.25" customHeight="1" x14ac:dyDescent="0.3">
      <c r="A12843" s="2" t="s">
        <v>12874</v>
      </c>
      <c r="B12843" s="2" t="s">
        <v>19</v>
      </c>
      <c r="C12843" s="2" t="s">
        <v>14</v>
      </c>
      <c r="D12843" s="8">
        <v>4609.2</v>
      </c>
      <c r="E12843" s="11">
        <v>0.09</v>
      </c>
      <c r="F12843" s="18">
        <v>7</v>
      </c>
      <c r="G12843" s="15">
        <v>45441</v>
      </c>
      <c r="H12843" s="3">
        <v>45443</v>
      </c>
      <c r="I12843" s="2">
        <f>DATEDIF(G12843,H12843,"d")</f>
        <v>2</v>
      </c>
      <c r="J12843" s="2" t="s">
        <v>21</v>
      </c>
      <c r="K12843" s="2" t="s">
        <v>22</v>
      </c>
      <c r="L12843" s="2">
        <v>817.56</v>
      </c>
      <c r="M12843" s="2" t="s">
        <v>23</v>
      </c>
    </row>
    <row r="12844" spans="1:13" ht="14.25" hidden="1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3"/>
      <c r="J12844" s="2" t="s">
        <v>15</v>
      </c>
      <c r="K12844" s="2" t="s">
        <v>16</v>
      </c>
      <c r="L12844" s="2">
        <v>562.04999999999995</v>
      </c>
      <c r="M12844" s="2" t="s">
        <v>34</v>
      </c>
    </row>
    <row r="12845" spans="1:13" ht="14.25" customHeight="1" x14ac:dyDescent="0.3">
      <c r="A12845" s="2" t="s">
        <v>12876</v>
      </c>
      <c r="B12845" s="2" t="s">
        <v>19</v>
      </c>
      <c r="C12845" s="2" t="s">
        <v>26</v>
      </c>
      <c r="D12845" s="8">
        <v>2363.65</v>
      </c>
      <c r="E12845" s="11">
        <v>0.32</v>
      </c>
      <c r="F12845" s="18">
        <v>8</v>
      </c>
      <c r="G12845" s="15">
        <v>45625</v>
      </c>
      <c r="H12845" s="3">
        <v>45629</v>
      </c>
      <c r="I12845" s="2">
        <f>DATEDIF(G12845,H12845,"d")</f>
        <v>4</v>
      </c>
      <c r="J12845" s="2" t="s">
        <v>15</v>
      </c>
      <c r="K12845" s="2" t="s">
        <v>16</v>
      </c>
      <c r="L12845" s="2">
        <v>539.65</v>
      </c>
      <c r="M12845" s="2" t="s">
        <v>17</v>
      </c>
    </row>
    <row r="12846" spans="1:13" ht="14.25" hidden="1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3"/>
      <c r="J12846" s="2" t="s">
        <v>21</v>
      </c>
      <c r="K12846" s="2" t="s">
        <v>22</v>
      </c>
      <c r="L12846" s="2">
        <v>288.06</v>
      </c>
      <c r="M12846" s="2" t="s">
        <v>28</v>
      </c>
    </row>
    <row r="12847" spans="1:13" ht="14.25" hidden="1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3"/>
      <c r="J12847" s="2" t="s">
        <v>31</v>
      </c>
      <c r="K12847" s="2" t="s">
        <v>27</v>
      </c>
      <c r="L12847" s="2">
        <v>370.86</v>
      </c>
      <c r="M12847" s="2" t="s">
        <v>48</v>
      </c>
    </row>
    <row r="12848" spans="1:13" ht="14.25" hidden="1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3"/>
      <c r="J12848" s="2" t="s">
        <v>15</v>
      </c>
      <c r="K12848" s="2" t="s">
        <v>27</v>
      </c>
      <c r="L12848" s="2">
        <v>107.79</v>
      </c>
      <c r="M12848" s="2" t="s">
        <v>23</v>
      </c>
    </row>
    <row r="12849" spans="1:13" ht="14.25" customHeight="1" x14ac:dyDescent="0.3">
      <c r="A12849" s="2" t="s">
        <v>12880</v>
      </c>
      <c r="B12849" s="2" t="s">
        <v>19</v>
      </c>
      <c r="C12849" s="2" t="s">
        <v>33</v>
      </c>
      <c r="D12849" s="8">
        <v>4249.42</v>
      </c>
      <c r="E12849" s="11">
        <v>0.28999999999999998</v>
      </c>
      <c r="F12849" s="18">
        <v>9</v>
      </c>
      <c r="G12849" s="15">
        <v>45379</v>
      </c>
      <c r="H12849" s="3">
        <v>45381</v>
      </c>
      <c r="I12849" s="2">
        <f>DATEDIF(G12849,H12849,"d")</f>
        <v>2</v>
      </c>
      <c r="J12849" s="2" t="s">
        <v>15</v>
      </c>
      <c r="K12849" s="2" t="s">
        <v>27</v>
      </c>
      <c r="L12849" s="2">
        <v>1259.42</v>
      </c>
      <c r="M12849" s="2" t="s">
        <v>48</v>
      </c>
    </row>
    <row r="12850" spans="1:13" ht="14.25" hidden="1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3"/>
      <c r="J12850" s="2" t="s">
        <v>15</v>
      </c>
      <c r="K12850" s="2" t="s">
        <v>22</v>
      </c>
      <c r="L12850" s="2">
        <v>427.22</v>
      </c>
      <c r="M12850" s="2" t="s">
        <v>48</v>
      </c>
    </row>
    <row r="12851" spans="1:13" ht="14.25" hidden="1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3"/>
      <c r="J12851" s="2" t="s">
        <v>21</v>
      </c>
      <c r="K12851" s="2" t="s">
        <v>16</v>
      </c>
      <c r="L12851" s="2">
        <v>1254.07</v>
      </c>
      <c r="M12851" s="2" t="s">
        <v>39</v>
      </c>
    </row>
    <row r="12852" spans="1:13" ht="14.25" hidden="1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3"/>
      <c r="J12852" s="2" t="s">
        <v>15</v>
      </c>
      <c r="K12852" s="2" t="s">
        <v>22</v>
      </c>
      <c r="L12852" s="2">
        <v>421.04</v>
      </c>
      <c r="M12852" s="2" t="s">
        <v>34</v>
      </c>
    </row>
    <row r="12853" spans="1:13" ht="14.25" hidden="1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3"/>
      <c r="J12853" s="2" t="s">
        <v>15</v>
      </c>
      <c r="K12853" s="2" t="s">
        <v>16</v>
      </c>
      <c r="L12853" s="2">
        <v>428.62</v>
      </c>
      <c r="M12853" s="2" t="s">
        <v>34</v>
      </c>
    </row>
    <row r="12854" spans="1:13" ht="14.25" hidden="1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3"/>
      <c r="J12854" s="2" t="s">
        <v>31</v>
      </c>
      <c r="K12854" s="2" t="s">
        <v>16</v>
      </c>
      <c r="L12854" s="2">
        <v>456.92</v>
      </c>
      <c r="M12854" s="2" t="s">
        <v>28</v>
      </c>
    </row>
    <row r="12855" spans="1:13" ht="14.25" customHeight="1" x14ac:dyDescent="0.3">
      <c r="A12855" s="2" t="s">
        <v>12886</v>
      </c>
      <c r="B12855" s="2" t="s">
        <v>19</v>
      </c>
      <c r="C12855" s="2" t="s">
        <v>20</v>
      </c>
      <c r="D12855" s="8">
        <v>605.32000000000005</v>
      </c>
      <c r="E12855" s="11">
        <v>0.05</v>
      </c>
      <c r="F12855" s="18">
        <v>9</v>
      </c>
      <c r="G12855" s="15">
        <v>45028</v>
      </c>
      <c r="H12855" s="3">
        <v>45034</v>
      </c>
      <c r="I12855" s="2">
        <f t="shared" ref="I12855:I12856" si="575">DATEDIF(G12855,H12855,"d")</f>
        <v>6</v>
      </c>
      <c r="J12855" s="2" t="s">
        <v>21</v>
      </c>
      <c r="K12855" s="2" t="s">
        <v>27</v>
      </c>
      <c r="L12855" s="2">
        <v>152.47</v>
      </c>
      <c r="M12855" s="2" t="s">
        <v>48</v>
      </c>
    </row>
    <row r="12856" spans="1:13" ht="14.25" customHeight="1" x14ac:dyDescent="0.3">
      <c r="A12856" s="2" t="s">
        <v>12887</v>
      </c>
      <c r="B12856" s="2" t="s">
        <v>19</v>
      </c>
      <c r="C12856" s="2" t="s">
        <v>33</v>
      </c>
      <c r="D12856" s="8">
        <v>4618.1099999999997</v>
      </c>
      <c r="E12856" s="11">
        <v>0.16</v>
      </c>
      <c r="F12856" s="18">
        <v>7</v>
      </c>
      <c r="G12856" s="15">
        <v>45437</v>
      </c>
      <c r="H12856" s="3">
        <v>45440</v>
      </c>
      <c r="I12856" s="2">
        <f t="shared" si="575"/>
        <v>3</v>
      </c>
      <c r="J12856" s="2" t="s">
        <v>21</v>
      </c>
      <c r="K12856" s="2" t="s">
        <v>22</v>
      </c>
      <c r="L12856" s="2">
        <v>318.62</v>
      </c>
      <c r="M12856" s="2" t="s">
        <v>23</v>
      </c>
    </row>
    <row r="12857" spans="1:13" ht="14.25" hidden="1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3"/>
      <c r="J12857" s="2" t="s">
        <v>21</v>
      </c>
      <c r="K12857" s="2" t="s">
        <v>27</v>
      </c>
      <c r="L12857" s="2">
        <v>441.08</v>
      </c>
      <c r="M12857" s="2" t="s">
        <v>39</v>
      </c>
    </row>
    <row r="12858" spans="1:13" ht="14.25" customHeight="1" x14ac:dyDescent="0.3">
      <c r="A12858" s="2" t="s">
        <v>12889</v>
      </c>
      <c r="B12858" s="2" t="s">
        <v>19</v>
      </c>
      <c r="C12858" s="2" t="s">
        <v>26</v>
      </c>
      <c r="D12858" s="8">
        <v>3385.47</v>
      </c>
      <c r="E12858" s="11">
        <v>0.25</v>
      </c>
      <c r="F12858" s="18">
        <v>2</v>
      </c>
      <c r="G12858" s="15">
        <v>45485</v>
      </c>
      <c r="H12858" s="3">
        <v>45490</v>
      </c>
      <c r="I12858" s="2">
        <f>DATEDIF(G12858,H12858,"d")</f>
        <v>5</v>
      </c>
      <c r="J12858" s="2" t="s">
        <v>21</v>
      </c>
      <c r="K12858" s="2" t="s">
        <v>16</v>
      </c>
      <c r="L12858" s="2">
        <v>920.42</v>
      </c>
      <c r="M12858" s="2" t="s">
        <v>34</v>
      </c>
    </row>
    <row r="12859" spans="1:13" ht="14.25" hidden="1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3"/>
      <c r="J12859" s="2" t="s">
        <v>15</v>
      </c>
      <c r="K12859" s="2" t="s">
        <v>16</v>
      </c>
      <c r="L12859" s="2">
        <v>1110.78</v>
      </c>
      <c r="M12859" s="2" t="s">
        <v>28</v>
      </c>
    </row>
    <row r="12860" spans="1:13" ht="14.25" hidden="1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3"/>
      <c r="J12860" s="2" t="s">
        <v>21</v>
      </c>
      <c r="K12860" s="2" t="s">
        <v>27</v>
      </c>
      <c r="L12860" s="2">
        <v>17.23</v>
      </c>
      <c r="M12860" s="2" t="s">
        <v>48</v>
      </c>
    </row>
    <row r="12861" spans="1:13" ht="14.25" customHeight="1" x14ac:dyDescent="0.3">
      <c r="A12861" s="2" t="s">
        <v>12892</v>
      </c>
      <c r="B12861" s="2" t="s">
        <v>19</v>
      </c>
      <c r="C12861" s="2" t="s">
        <v>20</v>
      </c>
      <c r="D12861" s="8">
        <v>2114.1999999999998</v>
      </c>
      <c r="E12861" s="11">
        <v>0.13</v>
      </c>
      <c r="F12861" s="18">
        <v>1</v>
      </c>
      <c r="G12861" s="15">
        <v>45049</v>
      </c>
      <c r="H12861" s="3">
        <v>45053</v>
      </c>
      <c r="I12861" s="2">
        <f>DATEDIF(G12861,H12861,"d")</f>
        <v>4</v>
      </c>
      <c r="J12861" s="2" t="s">
        <v>15</v>
      </c>
      <c r="K12861" s="2" t="s">
        <v>22</v>
      </c>
      <c r="L12861" s="2">
        <v>325.33999999999997</v>
      </c>
      <c r="M12861" s="2" t="s">
        <v>48</v>
      </c>
    </row>
    <row r="12862" spans="1:13" ht="14.25" hidden="1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3"/>
      <c r="J12862" s="2" t="s">
        <v>15</v>
      </c>
      <c r="K12862" s="2" t="s">
        <v>22</v>
      </c>
      <c r="L12862" s="2">
        <v>983.25</v>
      </c>
      <c r="M12862" s="2" t="s">
        <v>17</v>
      </c>
    </row>
    <row r="12863" spans="1:13" ht="14.25" hidden="1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3"/>
      <c r="J12863" s="2" t="s">
        <v>21</v>
      </c>
      <c r="K12863" s="2" t="s">
        <v>22</v>
      </c>
      <c r="L12863" s="2">
        <v>553.39</v>
      </c>
      <c r="M12863" s="2" t="s">
        <v>48</v>
      </c>
    </row>
    <row r="12864" spans="1:13" ht="14.25" hidden="1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3"/>
      <c r="J12864" s="2" t="s">
        <v>21</v>
      </c>
      <c r="K12864" s="2" t="s">
        <v>27</v>
      </c>
      <c r="L12864" s="2">
        <v>32.69</v>
      </c>
      <c r="M12864" s="2" t="s">
        <v>28</v>
      </c>
    </row>
    <row r="12865" spans="1:13" ht="14.25" hidden="1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3"/>
      <c r="J12865" s="2" t="s">
        <v>15</v>
      </c>
      <c r="K12865" s="2" t="s">
        <v>27</v>
      </c>
      <c r="L12865" s="2">
        <v>75.94</v>
      </c>
      <c r="M12865" s="2" t="s">
        <v>23</v>
      </c>
    </row>
    <row r="12866" spans="1:13" ht="14.25" customHeight="1" x14ac:dyDescent="0.3">
      <c r="A12866" s="2" t="s">
        <v>12897</v>
      </c>
      <c r="B12866" s="2" t="s">
        <v>19</v>
      </c>
      <c r="C12866" s="2" t="s">
        <v>26</v>
      </c>
      <c r="D12866" s="8">
        <v>2226.9499999999998</v>
      </c>
      <c r="E12866" s="11">
        <v>0.23</v>
      </c>
      <c r="F12866" s="18">
        <v>3</v>
      </c>
      <c r="G12866" s="15">
        <v>45158</v>
      </c>
      <c r="H12866" s="3">
        <v>45165</v>
      </c>
      <c r="I12866" s="2">
        <f>DATEDIF(G12866,H12866,"d")</f>
        <v>7</v>
      </c>
      <c r="J12866" s="2" t="s">
        <v>31</v>
      </c>
      <c r="K12866" s="2" t="s">
        <v>16</v>
      </c>
      <c r="L12866" s="2">
        <v>115.14</v>
      </c>
      <c r="M12866" s="2" t="s">
        <v>28</v>
      </c>
    </row>
    <row r="12867" spans="1:13" ht="14.25" hidden="1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3"/>
      <c r="J12867" s="2" t="s">
        <v>31</v>
      </c>
      <c r="K12867" s="2" t="s">
        <v>22</v>
      </c>
      <c r="L12867" s="2">
        <v>282.02</v>
      </c>
      <c r="M12867" s="2" t="s">
        <v>28</v>
      </c>
    </row>
    <row r="12868" spans="1:13" ht="14.25" customHeight="1" x14ac:dyDescent="0.3">
      <c r="A12868" s="2" t="s">
        <v>12899</v>
      </c>
      <c r="B12868" s="2" t="s">
        <v>19</v>
      </c>
      <c r="C12868" s="2" t="s">
        <v>36</v>
      </c>
      <c r="D12868" s="8">
        <v>897.01</v>
      </c>
      <c r="E12868" s="11">
        <v>0.44</v>
      </c>
      <c r="F12868" s="18">
        <v>7</v>
      </c>
      <c r="G12868" s="15">
        <v>44949</v>
      </c>
      <c r="H12868" s="3">
        <v>44951</v>
      </c>
      <c r="I12868" s="2">
        <f>DATEDIF(G12868,H12868,"d")</f>
        <v>2</v>
      </c>
      <c r="J12868" s="2" t="s">
        <v>21</v>
      </c>
      <c r="K12868" s="2" t="s">
        <v>27</v>
      </c>
      <c r="L12868" s="2">
        <v>155.24</v>
      </c>
      <c r="M12868" s="2" t="s">
        <v>28</v>
      </c>
    </row>
    <row r="12869" spans="1:13" ht="14.25" hidden="1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3"/>
      <c r="J12869" s="2" t="s">
        <v>15</v>
      </c>
      <c r="K12869" s="2" t="s">
        <v>16</v>
      </c>
      <c r="L12869" s="2">
        <v>643.72</v>
      </c>
      <c r="M12869" s="2" t="s">
        <v>34</v>
      </c>
    </row>
    <row r="12870" spans="1:13" ht="14.25" customHeight="1" x14ac:dyDescent="0.3">
      <c r="A12870" s="2" t="s">
        <v>12901</v>
      </c>
      <c r="B12870" s="2" t="s">
        <v>19</v>
      </c>
      <c r="C12870" s="2" t="s">
        <v>26</v>
      </c>
      <c r="D12870" s="8">
        <v>162.66</v>
      </c>
      <c r="E12870" s="11">
        <v>0.39</v>
      </c>
      <c r="F12870" s="18">
        <v>1</v>
      </c>
      <c r="G12870" s="15">
        <v>45388</v>
      </c>
      <c r="H12870" s="3">
        <v>45394</v>
      </c>
      <c r="I12870" s="2">
        <f>DATEDIF(G12870,H12870,"d")</f>
        <v>6</v>
      </c>
      <c r="J12870" s="2" t="s">
        <v>15</v>
      </c>
      <c r="K12870" s="2" t="s">
        <v>27</v>
      </c>
      <c r="L12870" s="2">
        <v>16.010000000000002</v>
      </c>
      <c r="M12870" s="2" t="s">
        <v>28</v>
      </c>
    </row>
    <row r="12871" spans="1:13" ht="14.25" hidden="1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3"/>
      <c r="J12871" s="2" t="s">
        <v>21</v>
      </c>
      <c r="K12871" s="2" t="s">
        <v>16</v>
      </c>
      <c r="L12871" s="2">
        <v>592.47</v>
      </c>
      <c r="M12871" s="2" t="s">
        <v>48</v>
      </c>
    </row>
    <row r="12872" spans="1:13" ht="14.25" hidden="1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3"/>
      <c r="J12872" s="2" t="s">
        <v>31</v>
      </c>
      <c r="K12872" s="2" t="s">
        <v>22</v>
      </c>
      <c r="L12872" s="2">
        <v>986.52</v>
      </c>
      <c r="M12872" s="2" t="s">
        <v>39</v>
      </c>
    </row>
    <row r="12873" spans="1:13" ht="14.25" customHeight="1" x14ac:dyDescent="0.3">
      <c r="A12873" s="2" t="s">
        <v>12904</v>
      </c>
      <c r="B12873" s="2" t="s">
        <v>19</v>
      </c>
      <c r="C12873" s="2" t="s">
        <v>36</v>
      </c>
      <c r="D12873" s="8">
        <v>3024.16</v>
      </c>
      <c r="E12873" s="11">
        <v>0.09</v>
      </c>
      <c r="F12873" s="18">
        <v>5</v>
      </c>
      <c r="G12873" s="15">
        <v>45515</v>
      </c>
      <c r="H12873" s="3">
        <v>45521</v>
      </c>
      <c r="I12873" s="2">
        <f>DATEDIF(G12873,H12873,"d")</f>
        <v>6</v>
      </c>
      <c r="J12873" s="2" t="s">
        <v>31</v>
      </c>
      <c r="K12873" s="2" t="s">
        <v>16</v>
      </c>
      <c r="L12873" s="2">
        <v>879.89</v>
      </c>
      <c r="M12873" s="2" t="s">
        <v>39</v>
      </c>
    </row>
    <row r="12874" spans="1:13" ht="14.25" hidden="1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3"/>
      <c r="J12874" s="2" t="s">
        <v>31</v>
      </c>
      <c r="K12874" s="2" t="s">
        <v>27</v>
      </c>
      <c r="L12874" s="2">
        <v>277.20999999999998</v>
      </c>
      <c r="M12874" s="2" t="s">
        <v>48</v>
      </c>
    </row>
    <row r="12875" spans="1:13" ht="14.25" hidden="1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3"/>
      <c r="J12875" s="2" t="s">
        <v>21</v>
      </c>
      <c r="K12875" s="2" t="s">
        <v>27</v>
      </c>
      <c r="L12875" s="2">
        <v>198.24</v>
      </c>
      <c r="M12875" s="2" t="s">
        <v>17</v>
      </c>
    </row>
    <row r="12876" spans="1:13" ht="14.25" hidden="1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3"/>
      <c r="J12876" s="2" t="s">
        <v>21</v>
      </c>
      <c r="K12876" s="2" t="s">
        <v>22</v>
      </c>
      <c r="L12876" s="2">
        <v>62.66</v>
      </c>
      <c r="M12876" s="2" t="s">
        <v>28</v>
      </c>
    </row>
    <row r="12877" spans="1:13" ht="14.25" hidden="1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3"/>
      <c r="J12877" s="2" t="s">
        <v>31</v>
      </c>
      <c r="K12877" s="2" t="s">
        <v>22</v>
      </c>
      <c r="L12877" s="2">
        <v>52.25</v>
      </c>
      <c r="M12877" s="2" t="s">
        <v>17</v>
      </c>
    </row>
    <row r="12878" spans="1:13" ht="14.25" hidden="1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3"/>
      <c r="J12878" s="2" t="s">
        <v>21</v>
      </c>
      <c r="K12878" s="2" t="s">
        <v>27</v>
      </c>
      <c r="L12878" s="2">
        <v>771.19</v>
      </c>
      <c r="M12878" s="2" t="s">
        <v>23</v>
      </c>
    </row>
    <row r="12879" spans="1:13" ht="14.25" hidden="1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3"/>
      <c r="J12879" s="2" t="s">
        <v>15</v>
      </c>
      <c r="K12879" s="2" t="s">
        <v>27</v>
      </c>
      <c r="L12879" s="2">
        <v>139.86000000000001</v>
      </c>
      <c r="M12879" s="2" t="s">
        <v>34</v>
      </c>
    </row>
    <row r="12880" spans="1:13" ht="14.25" customHeight="1" x14ac:dyDescent="0.3">
      <c r="A12880" s="2" t="s">
        <v>12911</v>
      </c>
      <c r="B12880" s="2" t="s">
        <v>19</v>
      </c>
      <c r="C12880" s="2" t="s">
        <v>20</v>
      </c>
      <c r="D12880" s="8">
        <v>1981.35</v>
      </c>
      <c r="E12880" s="11">
        <v>0.33</v>
      </c>
      <c r="F12880" s="18">
        <v>4</v>
      </c>
      <c r="G12880" s="15">
        <v>44947</v>
      </c>
      <c r="H12880" s="3">
        <v>44949</v>
      </c>
      <c r="I12880" s="2">
        <f>DATEDIF(G12880,H12880,"d")</f>
        <v>2</v>
      </c>
      <c r="J12880" s="2" t="s">
        <v>31</v>
      </c>
      <c r="K12880" s="2" t="s">
        <v>22</v>
      </c>
      <c r="L12880" s="2">
        <v>296.74</v>
      </c>
      <c r="M12880" s="2" t="s">
        <v>28</v>
      </c>
    </row>
    <row r="12881" spans="1:13" ht="14.25" hidden="1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3"/>
      <c r="J12881" s="2" t="s">
        <v>21</v>
      </c>
      <c r="K12881" s="2" t="s">
        <v>27</v>
      </c>
      <c r="L12881" s="2">
        <v>815.57</v>
      </c>
      <c r="M12881" s="2" t="s">
        <v>34</v>
      </c>
    </row>
    <row r="12882" spans="1:13" ht="14.25" hidden="1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3"/>
      <c r="J12882" s="2" t="s">
        <v>15</v>
      </c>
      <c r="K12882" s="2" t="s">
        <v>22</v>
      </c>
      <c r="L12882" s="2">
        <v>245.74</v>
      </c>
      <c r="M12882" s="2" t="s">
        <v>17</v>
      </c>
    </row>
    <row r="12883" spans="1:13" ht="14.25" hidden="1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3"/>
      <c r="J12883" s="2" t="s">
        <v>15</v>
      </c>
      <c r="K12883" s="2" t="s">
        <v>16</v>
      </c>
      <c r="L12883" s="2">
        <v>154.84</v>
      </c>
      <c r="M12883" s="2" t="s">
        <v>39</v>
      </c>
    </row>
    <row r="12884" spans="1:13" ht="14.25" customHeight="1" x14ac:dyDescent="0.3">
      <c r="A12884" s="2" t="s">
        <v>12915</v>
      </c>
      <c r="B12884" s="2" t="s">
        <v>19</v>
      </c>
      <c r="C12884" s="2" t="s">
        <v>36</v>
      </c>
      <c r="D12884" s="8">
        <v>2899.41</v>
      </c>
      <c r="E12884" s="11">
        <v>0.16</v>
      </c>
      <c r="F12884" s="18">
        <v>6</v>
      </c>
      <c r="G12884" s="15">
        <v>45559</v>
      </c>
      <c r="H12884" s="3">
        <v>45566</v>
      </c>
      <c r="I12884" s="2">
        <f t="shared" ref="I12884:I12885" si="576">DATEDIF(G12884,H12884,"d")</f>
        <v>7</v>
      </c>
      <c r="J12884" s="2" t="s">
        <v>31</v>
      </c>
      <c r="K12884" s="2" t="s">
        <v>27</v>
      </c>
      <c r="L12884" s="2">
        <v>253.75</v>
      </c>
      <c r="M12884" s="2" t="s">
        <v>17</v>
      </c>
    </row>
    <row r="12885" spans="1:13" ht="14.25" customHeight="1" x14ac:dyDescent="0.3">
      <c r="A12885" s="2" t="s">
        <v>12916</v>
      </c>
      <c r="B12885" s="2" t="s">
        <v>19</v>
      </c>
      <c r="C12885" s="2" t="s">
        <v>36</v>
      </c>
      <c r="D12885" s="8">
        <v>542.61</v>
      </c>
      <c r="E12885" s="11">
        <v>0.14000000000000001</v>
      </c>
      <c r="F12885" s="18">
        <v>1</v>
      </c>
      <c r="G12885" s="15">
        <v>45399</v>
      </c>
      <c r="H12885" s="3">
        <v>45400</v>
      </c>
      <c r="I12885" s="2">
        <f t="shared" si="576"/>
        <v>1</v>
      </c>
      <c r="J12885" s="2" t="s">
        <v>15</v>
      </c>
      <c r="K12885" s="2" t="s">
        <v>22</v>
      </c>
      <c r="L12885" s="2">
        <v>106</v>
      </c>
      <c r="M12885" s="2" t="s">
        <v>28</v>
      </c>
    </row>
    <row r="12886" spans="1:13" ht="14.25" hidden="1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3"/>
      <c r="J12886" s="2" t="s">
        <v>15</v>
      </c>
      <c r="K12886" s="2" t="s">
        <v>27</v>
      </c>
      <c r="L12886" s="2">
        <v>241.58</v>
      </c>
      <c r="M12886" s="2" t="s">
        <v>39</v>
      </c>
    </row>
    <row r="12887" spans="1:13" ht="14.25" customHeight="1" x14ac:dyDescent="0.3">
      <c r="A12887" s="2" t="s">
        <v>12918</v>
      </c>
      <c r="B12887" s="2" t="s">
        <v>19</v>
      </c>
      <c r="C12887" s="2" t="s">
        <v>26</v>
      </c>
      <c r="D12887" s="8">
        <v>2720.25</v>
      </c>
      <c r="E12887" s="11">
        <v>0.27</v>
      </c>
      <c r="F12887" s="18">
        <v>2</v>
      </c>
      <c r="G12887" s="15">
        <v>45385</v>
      </c>
      <c r="H12887" s="3">
        <v>45389</v>
      </c>
      <c r="I12887" s="2">
        <f>DATEDIF(G12887,H12887,"d")</f>
        <v>4</v>
      </c>
      <c r="J12887" s="2" t="s">
        <v>21</v>
      </c>
      <c r="K12887" s="2" t="s">
        <v>27</v>
      </c>
      <c r="L12887" s="2">
        <v>382.86</v>
      </c>
      <c r="M12887" s="2" t="s">
        <v>39</v>
      </c>
    </row>
    <row r="12888" spans="1:13" ht="14.25" hidden="1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3"/>
      <c r="J12888" s="2" t="s">
        <v>15</v>
      </c>
      <c r="K12888" s="2" t="s">
        <v>16</v>
      </c>
      <c r="L12888" s="2">
        <v>406.43</v>
      </c>
      <c r="M12888" s="2" t="s">
        <v>28</v>
      </c>
    </row>
    <row r="12889" spans="1:13" ht="14.25" hidden="1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3"/>
      <c r="J12889" s="2" t="s">
        <v>31</v>
      </c>
      <c r="K12889" s="2" t="s">
        <v>22</v>
      </c>
      <c r="L12889" s="2">
        <v>32.6</v>
      </c>
      <c r="M12889" s="2" t="s">
        <v>39</v>
      </c>
    </row>
    <row r="12890" spans="1:13" ht="14.25" hidden="1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3"/>
      <c r="J12890" s="2" t="s">
        <v>31</v>
      </c>
      <c r="K12890" s="2" t="s">
        <v>16</v>
      </c>
      <c r="L12890" s="2">
        <v>1021.08</v>
      </c>
      <c r="M12890" s="2" t="s">
        <v>48</v>
      </c>
    </row>
    <row r="12891" spans="1:13" ht="14.25" hidden="1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3"/>
      <c r="J12891" s="2" t="s">
        <v>21</v>
      </c>
      <c r="K12891" s="2" t="s">
        <v>16</v>
      </c>
      <c r="L12891" s="2">
        <v>251.15</v>
      </c>
      <c r="M12891" s="2" t="s">
        <v>39</v>
      </c>
    </row>
    <row r="12892" spans="1:13" ht="14.25" hidden="1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3"/>
      <c r="J12892" s="2" t="s">
        <v>21</v>
      </c>
      <c r="K12892" s="2" t="s">
        <v>16</v>
      </c>
      <c r="L12892" s="2">
        <v>332.51</v>
      </c>
      <c r="M12892" s="2" t="s">
        <v>28</v>
      </c>
    </row>
    <row r="12893" spans="1:13" ht="14.25" hidden="1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3"/>
      <c r="J12893" s="2" t="s">
        <v>21</v>
      </c>
      <c r="K12893" s="2" t="s">
        <v>16</v>
      </c>
      <c r="L12893" s="2">
        <v>164.42</v>
      </c>
      <c r="M12893" s="2" t="s">
        <v>23</v>
      </c>
    </row>
    <row r="12894" spans="1:13" ht="14.25" hidden="1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3"/>
      <c r="J12894" s="2" t="s">
        <v>31</v>
      </c>
      <c r="K12894" s="2" t="s">
        <v>27</v>
      </c>
      <c r="L12894" s="2">
        <v>216.21</v>
      </c>
      <c r="M12894" s="2" t="s">
        <v>39</v>
      </c>
    </row>
    <row r="12895" spans="1:13" ht="14.25" hidden="1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3"/>
      <c r="J12895" s="2" t="s">
        <v>21</v>
      </c>
      <c r="K12895" s="2" t="s">
        <v>22</v>
      </c>
      <c r="L12895" s="2">
        <v>209.32</v>
      </c>
      <c r="M12895" s="2" t="s">
        <v>34</v>
      </c>
    </row>
    <row r="12896" spans="1:13" ht="14.25" customHeight="1" x14ac:dyDescent="0.3">
      <c r="A12896" s="2" t="s">
        <v>12927</v>
      </c>
      <c r="B12896" s="2" t="s">
        <v>19</v>
      </c>
      <c r="C12896" s="2" t="s">
        <v>20</v>
      </c>
      <c r="D12896" s="8">
        <v>1351.41</v>
      </c>
      <c r="E12896" s="11">
        <v>0.28999999999999998</v>
      </c>
      <c r="F12896" s="18">
        <v>3</v>
      </c>
      <c r="G12896" s="15">
        <v>45638</v>
      </c>
      <c r="H12896" s="3">
        <v>45644</v>
      </c>
      <c r="I12896" s="2">
        <f>DATEDIF(G12896,H12896,"d")</f>
        <v>6</v>
      </c>
      <c r="J12896" s="2" t="s">
        <v>31</v>
      </c>
      <c r="K12896" s="2" t="s">
        <v>16</v>
      </c>
      <c r="L12896" s="2">
        <v>159.85</v>
      </c>
      <c r="M12896" s="2" t="s">
        <v>23</v>
      </c>
    </row>
    <row r="12897" spans="1:13" ht="14.25" hidden="1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3"/>
      <c r="J12897" s="2" t="s">
        <v>31</v>
      </c>
      <c r="K12897" s="2" t="s">
        <v>27</v>
      </c>
      <c r="L12897" s="2">
        <v>775.09</v>
      </c>
      <c r="M12897" s="2" t="s">
        <v>34</v>
      </c>
    </row>
    <row r="12898" spans="1:13" ht="14.25" hidden="1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3"/>
      <c r="J12898" s="2" t="s">
        <v>21</v>
      </c>
      <c r="K12898" s="2" t="s">
        <v>22</v>
      </c>
      <c r="L12898" s="2">
        <v>418.97</v>
      </c>
      <c r="M12898" s="2" t="s">
        <v>17</v>
      </c>
    </row>
    <row r="12899" spans="1:13" ht="14.25" hidden="1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3"/>
      <c r="J12899" s="2" t="s">
        <v>15</v>
      </c>
      <c r="K12899" s="2" t="s">
        <v>22</v>
      </c>
      <c r="L12899" s="2">
        <v>160.94999999999999</v>
      </c>
      <c r="M12899" s="2" t="s">
        <v>39</v>
      </c>
    </row>
    <row r="12900" spans="1:13" ht="14.25" hidden="1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3"/>
      <c r="J12900" s="2" t="s">
        <v>21</v>
      </c>
      <c r="K12900" s="2" t="s">
        <v>27</v>
      </c>
      <c r="L12900" s="2">
        <v>398.29</v>
      </c>
      <c r="M12900" s="2" t="s">
        <v>17</v>
      </c>
    </row>
    <row r="12901" spans="1:13" ht="14.25" customHeight="1" x14ac:dyDescent="0.3">
      <c r="A12901" s="2" t="s">
        <v>12932</v>
      </c>
      <c r="B12901" s="2" t="s">
        <v>19</v>
      </c>
      <c r="C12901" s="2" t="s">
        <v>20</v>
      </c>
      <c r="D12901" s="8">
        <v>4159.4799999999996</v>
      </c>
      <c r="E12901" s="11">
        <v>0.06</v>
      </c>
      <c r="F12901" s="18">
        <v>9</v>
      </c>
      <c r="G12901" s="15">
        <v>45624</v>
      </c>
      <c r="H12901" s="3">
        <v>45625</v>
      </c>
      <c r="I12901" s="2">
        <f>DATEDIF(G12901,H12901,"d")</f>
        <v>1</v>
      </c>
      <c r="J12901" s="2" t="s">
        <v>31</v>
      </c>
      <c r="K12901" s="2" t="s">
        <v>16</v>
      </c>
      <c r="L12901" s="2">
        <v>468.49</v>
      </c>
      <c r="M12901" s="2" t="s">
        <v>39</v>
      </c>
    </row>
    <row r="12902" spans="1:13" ht="14.25" hidden="1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3"/>
      <c r="J12902" s="2" t="s">
        <v>15</v>
      </c>
      <c r="K12902" s="2" t="s">
        <v>27</v>
      </c>
      <c r="L12902" s="2">
        <v>1203.24</v>
      </c>
      <c r="M12902" s="2" t="s">
        <v>17</v>
      </c>
    </row>
    <row r="12903" spans="1:13" ht="14.25" hidden="1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3"/>
      <c r="J12903" s="2" t="s">
        <v>21</v>
      </c>
      <c r="K12903" s="2" t="s">
        <v>22</v>
      </c>
      <c r="L12903" s="2">
        <v>406.23</v>
      </c>
      <c r="M12903" s="2" t="s">
        <v>23</v>
      </c>
    </row>
    <row r="12904" spans="1:13" ht="14.25" hidden="1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3"/>
      <c r="J12904" s="2" t="s">
        <v>15</v>
      </c>
      <c r="K12904" s="2" t="s">
        <v>16</v>
      </c>
      <c r="L12904" s="2">
        <v>523.97</v>
      </c>
      <c r="M12904" s="2" t="s">
        <v>39</v>
      </c>
    </row>
    <row r="12905" spans="1:13" ht="14.25" hidden="1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3"/>
      <c r="J12905" s="2" t="s">
        <v>31</v>
      </c>
      <c r="K12905" s="2" t="s">
        <v>22</v>
      </c>
      <c r="L12905" s="2">
        <v>354.79</v>
      </c>
      <c r="M12905" s="2" t="s">
        <v>28</v>
      </c>
    </row>
    <row r="12906" spans="1:13" ht="14.25" hidden="1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3"/>
      <c r="J12906" s="2" t="s">
        <v>21</v>
      </c>
      <c r="K12906" s="2" t="s">
        <v>16</v>
      </c>
      <c r="L12906" s="2">
        <v>664.29</v>
      </c>
      <c r="M12906" s="2" t="s">
        <v>48</v>
      </c>
    </row>
    <row r="12907" spans="1:13" ht="14.25" hidden="1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3"/>
      <c r="J12907" s="2" t="s">
        <v>21</v>
      </c>
      <c r="K12907" s="2" t="s">
        <v>16</v>
      </c>
      <c r="L12907" s="2">
        <v>294.76</v>
      </c>
      <c r="M12907" s="2" t="s">
        <v>17</v>
      </c>
    </row>
    <row r="12908" spans="1:13" ht="14.25" hidden="1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3"/>
      <c r="J12908" s="2" t="s">
        <v>15</v>
      </c>
      <c r="K12908" s="2" t="s">
        <v>27</v>
      </c>
      <c r="L12908" s="2">
        <v>202.45</v>
      </c>
      <c r="M12908" s="2" t="s">
        <v>48</v>
      </c>
    </row>
    <row r="12909" spans="1:13" ht="14.25" hidden="1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3"/>
      <c r="J12909" s="2" t="s">
        <v>21</v>
      </c>
      <c r="K12909" s="2" t="s">
        <v>16</v>
      </c>
      <c r="L12909" s="2">
        <v>447.78</v>
      </c>
      <c r="M12909" s="2" t="s">
        <v>39</v>
      </c>
    </row>
    <row r="12910" spans="1:13" ht="14.25" hidden="1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3"/>
      <c r="J12910" s="2" t="s">
        <v>15</v>
      </c>
      <c r="K12910" s="2" t="s">
        <v>16</v>
      </c>
      <c r="L12910" s="2">
        <v>1161.71</v>
      </c>
      <c r="M12910" s="2" t="s">
        <v>17</v>
      </c>
    </row>
    <row r="12911" spans="1:13" ht="14.25" customHeight="1" x14ac:dyDescent="0.3">
      <c r="A12911" s="2" t="s">
        <v>12942</v>
      </c>
      <c r="B12911" s="2" t="s">
        <v>19</v>
      </c>
      <c r="C12911" s="2" t="s">
        <v>26</v>
      </c>
      <c r="D12911" s="8">
        <v>4863.55</v>
      </c>
      <c r="E12911" s="11">
        <v>0.38</v>
      </c>
      <c r="F12911" s="18">
        <v>6</v>
      </c>
      <c r="G12911" s="15">
        <v>45087</v>
      </c>
      <c r="H12911" s="3">
        <v>45090</v>
      </c>
      <c r="I12911" s="2">
        <f>DATEDIF(G12911,H12911,"d")</f>
        <v>3</v>
      </c>
      <c r="J12911" s="2" t="s">
        <v>15</v>
      </c>
      <c r="K12911" s="2" t="s">
        <v>27</v>
      </c>
      <c r="L12911" s="2">
        <v>525.16</v>
      </c>
      <c r="M12911" s="2" t="s">
        <v>17</v>
      </c>
    </row>
    <row r="12912" spans="1:13" ht="14.25" hidden="1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3"/>
      <c r="J12912" s="2" t="s">
        <v>31</v>
      </c>
      <c r="K12912" s="2" t="s">
        <v>16</v>
      </c>
      <c r="L12912" s="2">
        <v>161.81</v>
      </c>
      <c r="M12912" s="2" t="s">
        <v>48</v>
      </c>
    </row>
    <row r="12913" spans="1:13" ht="14.25" hidden="1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3"/>
      <c r="J12913" s="2" t="s">
        <v>21</v>
      </c>
      <c r="K12913" s="2" t="s">
        <v>27</v>
      </c>
      <c r="L12913" s="2">
        <v>636.92999999999995</v>
      </c>
      <c r="M12913" s="2" t="s">
        <v>28</v>
      </c>
    </row>
    <row r="12914" spans="1:13" ht="14.25" hidden="1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3"/>
      <c r="J12914" s="2" t="s">
        <v>15</v>
      </c>
      <c r="K12914" s="2" t="s">
        <v>22</v>
      </c>
      <c r="L12914" s="2">
        <v>541.1</v>
      </c>
      <c r="M12914" s="2" t="s">
        <v>48</v>
      </c>
    </row>
    <row r="12915" spans="1:13" ht="14.25" hidden="1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3"/>
      <c r="J12915" s="2" t="s">
        <v>15</v>
      </c>
      <c r="K12915" s="2" t="s">
        <v>22</v>
      </c>
      <c r="L12915" s="2">
        <v>301.52999999999997</v>
      </c>
      <c r="M12915" s="2" t="s">
        <v>39</v>
      </c>
    </row>
    <row r="12916" spans="1:13" ht="14.25" hidden="1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3"/>
      <c r="J12916" s="2" t="s">
        <v>15</v>
      </c>
      <c r="K12916" s="2" t="s">
        <v>27</v>
      </c>
      <c r="L12916" s="2">
        <v>772</v>
      </c>
      <c r="M12916" s="2" t="s">
        <v>28</v>
      </c>
    </row>
    <row r="12917" spans="1:13" ht="14.25" hidden="1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3"/>
      <c r="J12917" s="2" t="s">
        <v>15</v>
      </c>
      <c r="K12917" s="2" t="s">
        <v>16</v>
      </c>
      <c r="L12917" s="2">
        <v>1254</v>
      </c>
      <c r="M12917" s="2" t="s">
        <v>48</v>
      </c>
    </row>
    <row r="12918" spans="1:13" ht="14.25" hidden="1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3"/>
      <c r="J12918" s="2" t="s">
        <v>31</v>
      </c>
      <c r="K12918" s="2" t="s">
        <v>22</v>
      </c>
      <c r="L12918" s="2">
        <v>324.7</v>
      </c>
      <c r="M12918" s="2" t="s">
        <v>34</v>
      </c>
    </row>
    <row r="12919" spans="1:13" ht="14.25" customHeight="1" x14ac:dyDescent="0.3">
      <c r="A12919" s="2" t="s">
        <v>12950</v>
      </c>
      <c r="B12919" s="2" t="s">
        <v>19</v>
      </c>
      <c r="C12919" s="2" t="s">
        <v>36</v>
      </c>
      <c r="D12919" s="8">
        <v>4485.22</v>
      </c>
      <c r="E12919" s="11">
        <v>0.13</v>
      </c>
      <c r="F12919" s="18">
        <v>7</v>
      </c>
      <c r="G12919" s="15">
        <v>45386</v>
      </c>
      <c r="H12919" s="3">
        <v>45387</v>
      </c>
      <c r="I12919" s="2">
        <f>DATEDIF(G12919,H12919,"d")</f>
        <v>1</v>
      </c>
      <c r="J12919" s="2" t="s">
        <v>21</v>
      </c>
      <c r="K12919" s="2" t="s">
        <v>22</v>
      </c>
      <c r="L12919" s="2">
        <v>359.23</v>
      </c>
      <c r="M12919" s="2" t="s">
        <v>34</v>
      </c>
    </row>
    <row r="12920" spans="1:13" ht="14.25" hidden="1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3"/>
      <c r="J12920" s="2" t="s">
        <v>21</v>
      </c>
      <c r="K12920" s="2" t="s">
        <v>16</v>
      </c>
      <c r="L12920" s="2">
        <v>323.83</v>
      </c>
      <c r="M12920" s="2" t="s">
        <v>34</v>
      </c>
    </row>
    <row r="12921" spans="1:13" ht="14.25" hidden="1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3"/>
      <c r="J12921" s="2" t="s">
        <v>31</v>
      </c>
      <c r="K12921" s="2" t="s">
        <v>16</v>
      </c>
      <c r="L12921" s="2">
        <v>455.07</v>
      </c>
      <c r="M12921" s="2" t="s">
        <v>39</v>
      </c>
    </row>
    <row r="12922" spans="1:13" ht="14.25" customHeight="1" x14ac:dyDescent="0.3">
      <c r="A12922" s="2" t="s">
        <v>12953</v>
      </c>
      <c r="B12922" s="2" t="s">
        <v>19</v>
      </c>
      <c r="C12922" s="2" t="s">
        <v>36</v>
      </c>
      <c r="D12922" s="8">
        <v>4745.4399999999996</v>
      </c>
      <c r="E12922" s="11">
        <v>0.2</v>
      </c>
      <c r="F12922" s="18">
        <v>5</v>
      </c>
      <c r="G12922" s="15">
        <v>45401</v>
      </c>
      <c r="H12922" s="3">
        <v>45408</v>
      </c>
      <c r="I12922" s="2">
        <f t="shared" ref="I12922:I12924" si="577">DATEDIF(G12922,H12922,"d")</f>
        <v>7</v>
      </c>
      <c r="J12922" s="2" t="s">
        <v>21</v>
      </c>
      <c r="K12922" s="2" t="s">
        <v>27</v>
      </c>
      <c r="L12922" s="2">
        <v>1172.99</v>
      </c>
      <c r="M12922" s="2" t="s">
        <v>39</v>
      </c>
    </row>
    <row r="12923" spans="1:13" ht="14.25" customHeight="1" x14ac:dyDescent="0.3">
      <c r="A12923" s="2" t="s">
        <v>12954</v>
      </c>
      <c r="B12923" s="2" t="s">
        <v>19</v>
      </c>
      <c r="C12923" s="2" t="s">
        <v>26</v>
      </c>
      <c r="D12923" s="8">
        <v>4819.91</v>
      </c>
      <c r="E12923" s="11">
        <v>0.12</v>
      </c>
      <c r="F12923" s="18">
        <v>1</v>
      </c>
      <c r="G12923" s="15">
        <v>45439</v>
      </c>
      <c r="H12923" s="3">
        <v>45445</v>
      </c>
      <c r="I12923" s="2">
        <f t="shared" si="577"/>
        <v>6</v>
      </c>
      <c r="J12923" s="2" t="s">
        <v>31</v>
      </c>
      <c r="K12923" s="2" t="s">
        <v>27</v>
      </c>
      <c r="L12923" s="2">
        <v>1138.99</v>
      </c>
      <c r="M12923" s="2" t="s">
        <v>48</v>
      </c>
    </row>
    <row r="12924" spans="1:13" ht="14.25" customHeight="1" x14ac:dyDescent="0.3">
      <c r="A12924" s="2" t="s">
        <v>12955</v>
      </c>
      <c r="B12924" s="2" t="s">
        <v>19</v>
      </c>
      <c r="C12924" s="2" t="s">
        <v>33</v>
      </c>
      <c r="D12924" s="8">
        <v>1639.46</v>
      </c>
      <c r="E12924" s="11">
        <v>7.0000000000000007E-2</v>
      </c>
      <c r="F12924" s="18">
        <v>6</v>
      </c>
      <c r="G12924" s="15">
        <v>45612</v>
      </c>
      <c r="H12924" s="3">
        <v>45619</v>
      </c>
      <c r="I12924" s="2">
        <f t="shared" si="577"/>
        <v>7</v>
      </c>
      <c r="J12924" s="2" t="s">
        <v>21</v>
      </c>
      <c r="K12924" s="2" t="s">
        <v>22</v>
      </c>
      <c r="L12924" s="2">
        <v>455.16</v>
      </c>
      <c r="M12924" s="2" t="s">
        <v>17</v>
      </c>
    </row>
    <row r="12925" spans="1:13" ht="14.25" hidden="1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3"/>
      <c r="J12925" s="2" t="s">
        <v>15</v>
      </c>
      <c r="K12925" s="2" t="s">
        <v>16</v>
      </c>
      <c r="L12925" s="2">
        <v>428.1</v>
      </c>
      <c r="M12925" s="2" t="s">
        <v>28</v>
      </c>
    </row>
    <row r="12926" spans="1:13" ht="14.25" hidden="1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3"/>
      <c r="J12926" s="2" t="s">
        <v>31</v>
      </c>
      <c r="K12926" s="2" t="s">
        <v>16</v>
      </c>
      <c r="L12926" s="2">
        <v>592.5</v>
      </c>
      <c r="M12926" s="2" t="s">
        <v>48</v>
      </c>
    </row>
    <row r="12927" spans="1:13" ht="14.25" hidden="1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3"/>
      <c r="J12927" s="2" t="s">
        <v>21</v>
      </c>
      <c r="K12927" s="2" t="s">
        <v>16</v>
      </c>
      <c r="L12927" s="2">
        <v>773.55</v>
      </c>
      <c r="M12927" s="2" t="s">
        <v>23</v>
      </c>
    </row>
    <row r="12928" spans="1:13" ht="14.25" hidden="1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3"/>
      <c r="J12928" s="2" t="s">
        <v>15</v>
      </c>
      <c r="K12928" s="2" t="s">
        <v>27</v>
      </c>
      <c r="L12928" s="2">
        <v>1187.8699999999999</v>
      </c>
      <c r="M12928" s="2" t="s">
        <v>34</v>
      </c>
    </row>
    <row r="12929" spans="1:13" ht="14.25" hidden="1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3"/>
      <c r="J12929" s="2" t="s">
        <v>31</v>
      </c>
      <c r="K12929" s="2" t="s">
        <v>27</v>
      </c>
      <c r="L12929" s="2">
        <v>906.61</v>
      </c>
      <c r="M12929" s="2" t="s">
        <v>39</v>
      </c>
    </row>
    <row r="12930" spans="1:13" ht="14.25" customHeight="1" x14ac:dyDescent="0.3">
      <c r="A12930" s="2" t="s">
        <v>12961</v>
      </c>
      <c r="B12930" s="2" t="s">
        <v>19</v>
      </c>
      <c r="C12930" s="2" t="s">
        <v>14</v>
      </c>
      <c r="D12930" s="8">
        <v>2379.5500000000002</v>
      </c>
      <c r="E12930" s="11">
        <v>0.37</v>
      </c>
      <c r="F12930" s="18">
        <v>7</v>
      </c>
      <c r="G12930" s="15">
        <v>45624</v>
      </c>
      <c r="H12930" s="3">
        <v>45628</v>
      </c>
      <c r="I12930" s="2">
        <f t="shared" ref="I12930:I12931" si="578">DATEDIF(G12930,H12930,"d")</f>
        <v>4</v>
      </c>
      <c r="J12930" s="2" t="s">
        <v>15</v>
      </c>
      <c r="K12930" s="2" t="s">
        <v>27</v>
      </c>
      <c r="L12930" s="2">
        <v>166.99</v>
      </c>
      <c r="M12930" s="2" t="s">
        <v>34</v>
      </c>
    </row>
    <row r="12931" spans="1:13" ht="14.25" customHeight="1" x14ac:dyDescent="0.3">
      <c r="A12931" s="2" t="s">
        <v>12962</v>
      </c>
      <c r="B12931" s="2" t="s">
        <v>19</v>
      </c>
      <c r="C12931" s="2" t="s">
        <v>33</v>
      </c>
      <c r="D12931" s="8">
        <v>3710.16</v>
      </c>
      <c r="E12931" s="11">
        <v>0.12</v>
      </c>
      <c r="F12931" s="18">
        <v>3</v>
      </c>
      <c r="G12931" s="15">
        <v>45314</v>
      </c>
      <c r="H12931" s="3">
        <v>45320</v>
      </c>
      <c r="I12931" s="2">
        <f t="shared" si="578"/>
        <v>6</v>
      </c>
      <c r="J12931" s="2" t="s">
        <v>31</v>
      </c>
      <c r="K12931" s="2" t="s">
        <v>22</v>
      </c>
      <c r="L12931" s="2">
        <v>931.65</v>
      </c>
      <c r="M12931" s="2" t="s">
        <v>39</v>
      </c>
    </row>
    <row r="12932" spans="1:13" ht="14.25" hidden="1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3"/>
      <c r="J12932" s="2" t="s">
        <v>31</v>
      </c>
      <c r="K12932" s="2" t="s">
        <v>16</v>
      </c>
      <c r="L12932" s="2">
        <v>1166.97</v>
      </c>
      <c r="M12932" s="2" t="s">
        <v>17</v>
      </c>
    </row>
    <row r="12933" spans="1:13" ht="14.25" hidden="1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3"/>
      <c r="J12933" s="2" t="s">
        <v>31</v>
      </c>
      <c r="K12933" s="2" t="s">
        <v>27</v>
      </c>
      <c r="L12933" s="2">
        <v>191.87</v>
      </c>
      <c r="M12933" s="2" t="s">
        <v>23</v>
      </c>
    </row>
    <row r="12934" spans="1:13" ht="14.25" customHeight="1" x14ac:dyDescent="0.3">
      <c r="A12934" s="2" t="s">
        <v>12965</v>
      </c>
      <c r="B12934" s="2" t="s">
        <v>19</v>
      </c>
      <c r="C12934" s="2" t="s">
        <v>14</v>
      </c>
      <c r="D12934" s="8">
        <v>3140.72</v>
      </c>
      <c r="E12934" s="11">
        <v>0.02</v>
      </c>
      <c r="F12934" s="18">
        <v>6</v>
      </c>
      <c r="G12934" s="15">
        <v>45399</v>
      </c>
      <c r="H12934" s="3">
        <v>45406</v>
      </c>
      <c r="I12934" s="2">
        <f>DATEDIF(G12934,H12934,"d")</f>
        <v>7</v>
      </c>
      <c r="J12934" s="2" t="s">
        <v>15</v>
      </c>
      <c r="K12934" s="2" t="s">
        <v>16</v>
      </c>
      <c r="L12934" s="2">
        <v>273.92</v>
      </c>
      <c r="M12934" s="2" t="s">
        <v>48</v>
      </c>
    </row>
    <row r="12935" spans="1:13" ht="14.25" hidden="1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3"/>
      <c r="J12935" s="2" t="s">
        <v>21</v>
      </c>
      <c r="K12935" s="2" t="s">
        <v>27</v>
      </c>
      <c r="L12935" s="2">
        <v>791.16</v>
      </c>
      <c r="M12935" s="2" t="s">
        <v>48</v>
      </c>
    </row>
    <row r="12936" spans="1:13" ht="14.25" hidden="1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3"/>
      <c r="J12936" s="2" t="s">
        <v>21</v>
      </c>
      <c r="K12936" s="2" t="s">
        <v>16</v>
      </c>
      <c r="L12936" s="2">
        <v>1029.6300000000001</v>
      </c>
      <c r="M12936" s="2" t="s">
        <v>39</v>
      </c>
    </row>
    <row r="12937" spans="1:13" ht="14.25" hidden="1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3"/>
      <c r="J12937" s="2" t="s">
        <v>31</v>
      </c>
      <c r="K12937" s="2" t="s">
        <v>22</v>
      </c>
      <c r="L12937" s="2">
        <v>405.92</v>
      </c>
      <c r="M12937" s="2" t="s">
        <v>34</v>
      </c>
    </row>
    <row r="12938" spans="1:13" ht="14.25" hidden="1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3"/>
      <c r="J12938" s="2" t="s">
        <v>31</v>
      </c>
      <c r="K12938" s="2" t="s">
        <v>22</v>
      </c>
      <c r="L12938" s="2">
        <v>377.85</v>
      </c>
      <c r="M12938" s="2" t="s">
        <v>28</v>
      </c>
    </row>
    <row r="12939" spans="1:13" ht="14.25" hidden="1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3"/>
      <c r="J12939" s="2" t="s">
        <v>21</v>
      </c>
      <c r="K12939" s="2" t="s">
        <v>22</v>
      </c>
      <c r="L12939" s="2">
        <v>119.29</v>
      </c>
      <c r="M12939" s="2" t="s">
        <v>34</v>
      </c>
    </row>
    <row r="12940" spans="1:13" ht="14.25" customHeight="1" x14ac:dyDescent="0.3">
      <c r="A12940" s="2" t="s">
        <v>12971</v>
      </c>
      <c r="B12940" s="2" t="s">
        <v>19</v>
      </c>
      <c r="C12940" s="2" t="s">
        <v>26</v>
      </c>
      <c r="D12940" s="8">
        <v>1160.1500000000001</v>
      </c>
      <c r="E12940" s="11">
        <v>0.37</v>
      </c>
      <c r="F12940" s="18">
        <v>6</v>
      </c>
      <c r="G12940" s="15">
        <v>45360</v>
      </c>
      <c r="H12940" s="3">
        <v>45366</v>
      </c>
      <c r="I12940" s="2">
        <f>DATEDIF(G12940,H12940,"d")</f>
        <v>6</v>
      </c>
      <c r="J12940" s="2" t="s">
        <v>21</v>
      </c>
      <c r="K12940" s="2" t="s">
        <v>27</v>
      </c>
      <c r="L12940" s="2">
        <v>122.26</v>
      </c>
      <c r="M12940" s="2" t="s">
        <v>39</v>
      </c>
    </row>
    <row r="12941" spans="1:13" ht="14.25" hidden="1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3"/>
      <c r="J12941" s="2" t="s">
        <v>21</v>
      </c>
      <c r="K12941" s="2" t="s">
        <v>16</v>
      </c>
      <c r="L12941" s="2">
        <v>1035.92</v>
      </c>
      <c r="M12941" s="2" t="s">
        <v>48</v>
      </c>
    </row>
    <row r="12942" spans="1:13" ht="14.25" hidden="1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3"/>
      <c r="J12942" s="2" t="s">
        <v>31</v>
      </c>
      <c r="K12942" s="2" t="s">
        <v>16</v>
      </c>
      <c r="L12942" s="2">
        <v>365.41</v>
      </c>
      <c r="M12942" s="2" t="s">
        <v>28</v>
      </c>
    </row>
    <row r="12943" spans="1:13" ht="14.25" customHeight="1" x14ac:dyDescent="0.3">
      <c r="A12943" s="2" t="s">
        <v>12974</v>
      </c>
      <c r="B12943" s="2" t="s">
        <v>19</v>
      </c>
      <c r="C12943" s="2" t="s">
        <v>26</v>
      </c>
      <c r="D12943" s="8">
        <v>1509.11</v>
      </c>
      <c r="E12943" s="11">
        <v>0.28000000000000003</v>
      </c>
      <c r="F12943" s="18">
        <v>3</v>
      </c>
      <c r="G12943" s="15">
        <v>45379</v>
      </c>
      <c r="H12943" s="3">
        <v>45385</v>
      </c>
      <c r="I12943" s="2">
        <f>DATEDIF(G12943,H12943,"d")</f>
        <v>6</v>
      </c>
      <c r="J12943" s="2" t="s">
        <v>21</v>
      </c>
      <c r="K12943" s="2" t="s">
        <v>27</v>
      </c>
      <c r="L12943" s="2">
        <v>257.73</v>
      </c>
      <c r="M12943" s="2" t="s">
        <v>23</v>
      </c>
    </row>
    <row r="12944" spans="1:13" ht="14.25" hidden="1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3"/>
      <c r="J12944" s="2" t="s">
        <v>21</v>
      </c>
      <c r="K12944" s="2" t="s">
        <v>16</v>
      </c>
      <c r="L12944" s="2">
        <v>480.94</v>
      </c>
      <c r="M12944" s="2" t="s">
        <v>48</v>
      </c>
    </row>
    <row r="12945" spans="1:13" ht="14.25" hidden="1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3"/>
      <c r="J12945" s="2" t="s">
        <v>15</v>
      </c>
      <c r="K12945" s="2" t="s">
        <v>27</v>
      </c>
      <c r="L12945" s="2">
        <v>57.57</v>
      </c>
      <c r="M12945" s="2" t="s">
        <v>48</v>
      </c>
    </row>
    <row r="12946" spans="1:13" ht="14.25" hidden="1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3"/>
      <c r="J12946" s="2" t="s">
        <v>31</v>
      </c>
      <c r="K12946" s="2" t="s">
        <v>16</v>
      </c>
      <c r="L12946" s="2">
        <v>647.74</v>
      </c>
      <c r="M12946" s="2" t="s">
        <v>39</v>
      </c>
    </row>
    <row r="12947" spans="1:13" ht="14.25" hidden="1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3"/>
      <c r="J12947" s="2" t="s">
        <v>21</v>
      </c>
      <c r="K12947" s="2" t="s">
        <v>22</v>
      </c>
      <c r="L12947" s="2">
        <v>1040.3900000000001</v>
      </c>
      <c r="M12947" s="2" t="s">
        <v>39</v>
      </c>
    </row>
    <row r="12948" spans="1:13" ht="14.25" hidden="1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3"/>
      <c r="J12948" s="2" t="s">
        <v>15</v>
      </c>
      <c r="K12948" s="2" t="s">
        <v>16</v>
      </c>
      <c r="L12948" s="2">
        <v>334.54</v>
      </c>
      <c r="M12948" s="2" t="s">
        <v>39</v>
      </c>
    </row>
    <row r="12949" spans="1:13" ht="14.25" hidden="1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3"/>
      <c r="J12949" s="2" t="s">
        <v>15</v>
      </c>
      <c r="K12949" s="2" t="s">
        <v>16</v>
      </c>
      <c r="L12949" s="2">
        <v>804.85</v>
      </c>
      <c r="M12949" s="2" t="s">
        <v>34</v>
      </c>
    </row>
    <row r="12950" spans="1:13" ht="14.25" hidden="1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3"/>
      <c r="J12950" s="2" t="s">
        <v>31</v>
      </c>
      <c r="K12950" s="2" t="s">
        <v>16</v>
      </c>
      <c r="L12950" s="2">
        <v>177.42</v>
      </c>
      <c r="M12950" s="2" t="s">
        <v>23</v>
      </c>
    </row>
    <row r="12951" spans="1:13" ht="14.25" hidden="1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3"/>
      <c r="J12951" s="2" t="s">
        <v>21</v>
      </c>
      <c r="K12951" s="2" t="s">
        <v>27</v>
      </c>
      <c r="L12951" s="2">
        <v>291.82</v>
      </c>
      <c r="M12951" s="2" t="s">
        <v>39</v>
      </c>
    </row>
    <row r="12952" spans="1:13" ht="14.25" hidden="1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3"/>
      <c r="J12952" s="2" t="s">
        <v>21</v>
      </c>
      <c r="K12952" s="2" t="s">
        <v>16</v>
      </c>
      <c r="L12952" s="2">
        <v>1136.9000000000001</v>
      </c>
      <c r="M12952" s="2" t="s">
        <v>17</v>
      </c>
    </row>
    <row r="12953" spans="1:13" ht="14.25" customHeight="1" x14ac:dyDescent="0.3">
      <c r="A12953" s="2" t="s">
        <v>12984</v>
      </c>
      <c r="B12953" s="2" t="s">
        <v>19</v>
      </c>
      <c r="C12953" s="2" t="s">
        <v>20</v>
      </c>
      <c r="D12953" s="8">
        <v>2170.0300000000002</v>
      </c>
      <c r="E12953" s="11">
        <v>0.43</v>
      </c>
      <c r="F12953" s="18">
        <v>6</v>
      </c>
      <c r="G12953" s="15">
        <v>45598</v>
      </c>
      <c r="H12953" s="3">
        <v>45599</v>
      </c>
      <c r="I12953" s="2">
        <f>DATEDIF(G12953,H12953,"d")</f>
        <v>1</v>
      </c>
      <c r="J12953" s="2" t="s">
        <v>31</v>
      </c>
      <c r="K12953" s="2" t="s">
        <v>27</v>
      </c>
      <c r="L12953" s="2">
        <v>270.39</v>
      </c>
      <c r="M12953" s="2" t="s">
        <v>34</v>
      </c>
    </row>
    <row r="12954" spans="1:13" ht="14.25" hidden="1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3"/>
      <c r="J12954" s="2" t="s">
        <v>15</v>
      </c>
      <c r="K12954" s="2" t="s">
        <v>16</v>
      </c>
      <c r="L12954" s="2">
        <v>99.57</v>
      </c>
      <c r="M12954" s="2" t="s">
        <v>23</v>
      </c>
    </row>
    <row r="12955" spans="1:13" ht="14.25" hidden="1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3"/>
      <c r="J12955" s="2" t="s">
        <v>31</v>
      </c>
      <c r="K12955" s="2" t="s">
        <v>16</v>
      </c>
      <c r="L12955" s="2">
        <v>1012.96</v>
      </c>
      <c r="M12955" s="2" t="s">
        <v>48</v>
      </c>
    </row>
    <row r="12956" spans="1:13" ht="14.25" customHeight="1" x14ac:dyDescent="0.3">
      <c r="A12956" s="2" t="s">
        <v>12987</v>
      </c>
      <c r="B12956" s="2" t="s">
        <v>19</v>
      </c>
      <c r="C12956" s="2" t="s">
        <v>14</v>
      </c>
      <c r="D12956" s="8">
        <v>1745.77</v>
      </c>
      <c r="E12956" s="11">
        <v>0.23</v>
      </c>
      <c r="F12956" s="18">
        <v>2</v>
      </c>
      <c r="G12956" s="15">
        <v>45236</v>
      </c>
      <c r="H12956" s="3">
        <v>45240</v>
      </c>
      <c r="I12956" s="2">
        <f t="shared" ref="I12956:I12957" si="579">DATEDIF(G12956,H12956,"d")</f>
        <v>4</v>
      </c>
      <c r="J12956" s="2" t="s">
        <v>15</v>
      </c>
      <c r="K12956" s="2" t="s">
        <v>27</v>
      </c>
      <c r="L12956" s="2">
        <v>165.5</v>
      </c>
      <c r="M12956" s="2" t="s">
        <v>28</v>
      </c>
    </row>
    <row r="12957" spans="1:13" ht="14.25" customHeight="1" x14ac:dyDescent="0.3">
      <c r="A12957" s="2" t="s">
        <v>12988</v>
      </c>
      <c r="B12957" s="2" t="s">
        <v>19</v>
      </c>
      <c r="C12957" s="2" t="s">
        <v>33</v>
      </c>
      <c r="D12957" s="8">
        <v>1138.07</v>
      </c>
      <c r="E12957" s="11">
        <v>0.18</v>
      </c>
      <c r="F12957" s="18">
        <v>5</v>
      </c>
      <c r="G12957" s="15">
        <v>45653</v>
      </c>
      <c r="H12957" s="3">
        <v>45660</v>
      </c>
      <c r="I12957" s="2">
        <f t="shared" si="579"/>
        <v>7</v>
      </c>
      <c r="J12957" s="2" t="s">
        <v>21</v>
      </c>
      <c r="K12957" s="2" t="s">
        <v>22</v>
      </c>
      <c r="L12957" s="2">
        <v>315.24</v>
      </c>
      <c r="M12957" s="2" t="s">
        <v>34</v>
      </c>
    </row>
    <row r="12958" spans="1:13" ht="14.25" hidden="1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3"/>
      <c r="J12958" s="2" t="s">
        <v>31</v>
      </c>
      <c r="K12958" s="2" t="s">
        <v>22</v>
      </c>
      <c r="L12958" s="2">
        <v>53.89</v>
      </c>
      <c r="M12958" s="2" t="s">
        <v>39</v>
      </c>
    </row>
    <row r="12959" spans="1:13" ht="14.25" customHeight="1" x14ac:dyDescent="0.3">
      <c r="A12959" s="2" t="s">
        <v>12990</v>
      </c>
      <c r="B12959" s="2" t="s">
        <v>19</v>
      </c>
      <c r="C12959" s="2" t="s">
        <v>33</v>
      </c>
      <c r="D12959" s="8">
        <v>4855.95</v>
      </c>
      <c r="E12959" s="11">
        <v>0.27</v>
      </c>
      <c r="F12959" s="18">
        <v>8</v>
      </c>
      <c r="G12959" s="15">
        <v>45456</v>
      </c>
      <c r="H12959" s="3">
        <v>45460</v>
      </c>
      <c r="I12959" s="2">
        <f>DATEDIF(G12959,H12959,"d")</f>
        <v>4</v>
      </c>
      <c r="J12959" s="2" t="s">
        <v>31</v>
      </c>
      <c r="K12959" s="2" t="s">
        <v>22</v>
      </c>
      <c r="L12959" s="2">
        <v>450.79</v>
      </c>
      <c r="M12959" s="2" t="s">
        <v>23</v>
      </c>
    </row>
    <row r="12960" spans="1:13" ht="14.25" hidden="1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3"/>
      <c r="J12960" s="2" t="s">
        <v>21</v>
      </c>
      <c r="K12960" s="2" t="s">
        <v>27</v>
      </c>
      <c r="L12960" s="2">
        <v>655.27</v>
      </c>
      <c r="M12960" s="2" t="s">
        <v>23</v>
      </c>
    </row>
    <row r="12961" spans="1:13" ht="14.25" customHeight="1" x14ac:dyDescent="0.3">
      <c r="A12961" s="2" t="s">
        <v>12992</v>
      </c>
      <c r="B12961" s="2" t="s">
        <v>19</v>
      </c>
      <c r="C12961" s="2" t="s">
        <v>20</v>
      </c>
      <c r="D12961" s="8">
        <v>892.61</v>
      </c>
      <c r="E12961" s="11">
        <v>0.17</v>
      </c>
      <c r="F12961" s="18">
        <v>8</v>
      </c>
      <c r="G12961" s="15">
        <v>45486</v>
      </c>
      <c r="H12961" s="3">
        <v>45492</v>
      </c>
      <c r="I12961" s="2">
        <f>DATEDIF(G12961,H12961,"d")</f>
        <v>6</v>
      </c>
      <c r="J12961" s="2" t="s">
        <v>15</v>
      </c>
      <c r="K12961" s="2" t="s">
        <v>22</v>
      </c>
      <c r="L12961" s="2">
        <v>99.71</v>
      </c>
      <c r="M12961" s="2" t="s">
        <v>17</v>
      </c>
    </row>
    <row r="12962" spans="1:13" ht="14.25" hidden="1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3"/>
      <c r="J12962" s="2" t="s">
        <v>15</v>
      </c>
      <c r="K12962" s="2" t="s">
        <v>27</v>
      </c>
      <c r="L12962" s="2">
        <v>434.54</v>
      </c>
      <c r="M12962" s="2" t="s">
        <v>34</v>
      </c>
    </row>
    <row r="12963" spans="1:13" ht="14.25" hidden="1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3"/>
      <c r="J12963" s="2" t="s">
        <v>31</v>
      </c>
      <c r="K12963" s="2" t="s">
        <v>27</v>
      </c>
      <c r="L12963" s="2">
        <v>1064.6600000000001</v>
      </c>
      <c r="M12963" s="2" t="s">
        <v>28</v>
      </c>
    </row>
    <row r="12964" spans="1:13" ht="14.25" hidden="1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3"/>
      <c r="J12964" s="2" t="s">
        <v>15</v>
      </c>
      <c r="K12964" s="2" t="s">
        <v>16</v>
      </c>
      <c r="L12964" s="2">
        <v>548.62</v>
      </c>
      <c r="M12964" s="2" t="s">
        <v>34</v>
      </c>
    </row>
    <row r="12965" spans="1:13" ht="14.25" hidden="1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3"/>
      <c r="J12965" s="2" t="s">
        <v>15</v>
      </c>
      <c r="K12965" s="2" t="s">
        <v>22</v>
      </c>
      <c r="L12965" s="2">
        <v>61.45</v>
      </c>
      <c r="M12965" s="2" t="s">
        <v>48</v>
      </c>
    </row>
    <row r="12966" spans="1:13" ht="14.25" hidden="1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3"/>
      <c r="J12966" s="2" t="s">
        <v>21</v>
      </c>
      <c r="K12966" s="2" t="s">
        <v>22</v>
      </c>
      <c r="L12966" s="2">
        <v>280.67</v>
      </c>
      <c r="M12966" s="2" t="s">
        <v>23</v>
      </c>
    </row>
    <row r="12967" spans="1:13" ht="14.25" customHeight="1" x14ac:dyDescent="0.3">
      <c r="A12967" s="2" t="s">
        <v>12998</v>
      </c>
      <c r="B12967" s="2" t="s">
        <v>19</v>
      </c>
      <c r="C12967" s="2" t="s">
        <v>26</v>
      </c>
      <c r="D12967" s="8">
        <v>1291.2</v>
      </c>
      <c r="E12967" s="11">
        <v>0.35</v>
      </c>
      <c r="F12967" s="18">
        <v>2</v>
      </c>
      <c r="G12967" s="15">
        <v>45028</v>
      </c>
      <c r="H12967" s="3">
        <v>45032</v>
      </c>
      <c r="I12967" s="2">
        <f>DATEDIF(G12967,H12967,"d")</f>
        <v>4</v>
      </c>
      <c r="J12967" s="2" t="s">
        <v>15</v>
      </c>
      <c r="K12967" s="2" t="s">
        <v>16</v>
      </c>
      <c r="L12967" s="2">
        <v>299.08999999999997</v>
      </c>
      <c r="M12967" s="2" t="s">
        <v>39</v>
      </c>
    </row>
    <row r="12968" spans="1:13" ht="14.25" hidden="1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3"/>
      <c r="J12968" s="2" t="s">
        <v>21</v>
      </c>
      <c r="K12968" s="2" t="s">
        <v>27</v>
      </c>
      <c r="L12968" s="2">
        <v>604.75</v>
      </c>
      <c r="M12968" s="2" t="s">
        <v>34</v>
      </c>
    </row>
    <row r="12969" spans="1:13" ht="14.25" hidden="1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3"/>
      <c r="J12969" s="2" t="s">
        <v>15</v>
      </c>
      <c r="K12969" s="2" t="s">
        <v>16</v>
      </c>
      <c r="L12969" s="2">
        <v>474.77</v>
      </c>
      <c r="M12969" s="2" t="s">
        <v>17</v>
      </c>
    </row>
    <row r="12970" spans="1:13" ht="14.25" hidden="1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3"/>
      <c r="J12970" s="2" t="s">
        <v>21</v>
      </c>
      <c r="K12970" s="2" t="s">
        <v>16</v>
      </c>
      <c r="L12970" s="2">
        <v>382.32</v>
      </c>
      <c r="M12970" s="2" t="s">
        <v>39</v>
      </c>
    </row>
    <row r="12971" spans="1:13" ht="14.25" customHeight="1" x14ac:dyDescent="0.3">
      <c r="A12971" s="2" t="s">
        <v>13002</v>
      </c>
      <c r="B12971" s="2" t="s">
        <v>19</v>
      </c>
      <c r="C12971" s="2" t="s">
        <v>33</v>
      </c>
      <c r="D12971" s="8">
        <v>3277.68</v>
      </c>
      <c r="E12971" s="11">
        <v>0.28999999999999998</v>
      </c>
      <c r="F12971" s="18">
        <v>3</v>
      </c>
      <c r="G12971" s="15">
        <v>45234</v>
      </c>
      <c r="H12971" s="3">
        <v>45238</v>
      </c>
      <c r="I12971" s="2">
        <f t="shared" ref="I12971:I12973" si="580">DATEDIF(G12971,H12971,"d")</f>
        <v>4</v>
      </c>
      <c r="J12971" s="2" t="s">
        <v>31</v>
      </c>
      <c r="K12971" s="2" t="s">
        <v>22</v>
      </c>
      <c r="L12971" s="2">
        <v>911.09</v>
      </c>
      <c r="M12971" s="2" t="s">
        <v>28</v>
      </c>
    </row>
    <row r="12972" spans="1:13" ht="14.25" customHeight="1" x14ac:dyDescent="0.3">
      <c r="A12972" s="2" t="s">
        <v>13003</v>
      </c>
      <c r="B12972" s="2" t="s">
        <v>19</v>
      </c>
      <c r="C12972" s="2" t="s">
        <v>14</v>
      </c>
      <c r="D12972" s="8">
        <v>2963.7</v>
      </c>
      <c r="E12972" s="11">
        <v>0.15</v>
      </c>
      <c r="F12972" s="18">
        <v>6</v>
      </c>
      <c r="G12972" s="15">
        <v>44927</v>
      </c>
      <c r="H12972" s="3">
        <v>44934</v>
      </c>
      <c r="I12972" s="2">
        <f t="shared" si="580"/>
        <v>7</v>
      </c>
      <c r="J12972" s="2" t="s">
        <v>31</v>
      </c>
      <c r="K12972" s="2" t="s">
        <v>22</v>
      </c>
      <c r="L12972" s="2">
        <v>614.41999999999996</v>
      </c>
      <c r="M12972" s="2" t="s">
        <v>23</v>
      </c>
    </row>
    <row r="12973" spans="1:13" ht="14.25" customHeight="1" x14ac:dyDescent="0.3">
      <c r="A12973" s="2" t="s">
        <v>13004</v>
      </c>
      <c r="B12973" s="2" t="s">
        <v>19</v>
      </c>
      <c r="C12973" s="2" t="s">
        <v>33</v>
      </c>
      <c r="D12973" s="8">
        <v>4541.8</v>
      </c>
      <c r="E12973" s="11">
        <v>0.31</v>
      </c>
      <c r="F12973" s="18">
        <v>9</v>
      </c>
      <c r="G12973" s="15">
        <v>45478</v>
      </c>
      <c r="H12973" s="3">
        <v>45480</v>
      </c>
      <c r="I12973" s="2">
        <f t="shared" si="580"/>
        <v>2</v>
      </c>
      <c r="J12973" s="2" t="s">
        <v>31</v>
      </c>
      <c r="K12973" s="2" t="s">
        <v>27</v>
      </c>
      <c r="L12973" s="2">
        <v>846.13</v>
      </c>
      <c r="M12973" s="2" t="s">
        <v>39</v>
      </c>
    </row>
    <row r="12974" spans="1:13" ht="14.25" hidden="1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3"/>
      <c r="J12974" s="2" t="s">
        <v>15</v>
      </c>
      <c r="K12974" s="2" t="s">
        <v>27</v>
      </c>
      <c r="L12974" s="2">
        <v>895.71</v>
      </c>
      <c r="M12974" s="2" t="s">
        <v>34</v>
      </c>
    </row>
    <row r="12975" spans="1:13" ht="14.25" customHeight="1" x14ac:dyDescent="0.3">
      <c r="A12975" s="2" t="s">
        <v>13006</v>
      </c>
      <c r="B12975" s="2" t="s">
        <v>19</v>
      </c>
      <c r="C12975" s="2" t="s">
        <v>33</v>
      </c>
      <c r="D12975" s="8">
        <v>2587.79</v>
      </c>
      <c r="E12975" s="11">
        <v>0.05</v>
      </c>
      <c r="F12975" s="18">
        <v>5</v>
      </c>
      <c r="G12975" s="15">
        <v>45071</v>
      </c>
      <c r="H12975" s="3">
        <v>45078</v>
      </c>
      <c r="I12975" s="2">
        <f t="shared" ref="I12975:I12976" si="581">DATEDIF(G12975,H12975,"d")</f>
        <v>7</v>
      </c>
      <c r="J12975" s="2" t="s">
        <v>31</v>
      </c>
      <c r="K12975" s="2" t="s">
        <v>16</v>
      </c>
      <c r="L12975" s="2">
        <v>665.68</v>
      </c>
      <c r="M12975" s="2" t="s">
        <v>48</v>
      </c>
    </row>
    <row r="12976" spans="1:13" ht="14.25" customHeight="1" x14ac:dyDescent="0.3">
      <c r="A12976" s="2" t="s">
        <v>13007</v>
      </c>
      <c r="B12976" s="2" t="s">
        <v>19</v>
      </c>
      <c r="C12976" s="2" t="s">
        <v>20</v>
      </c>
      <c r="D12976" s="8">
        <v>4135.9799999999996</v>
      </c>
      <c r="E12976" s="11">
        <v>0.24</v>
      </c>
      <c r="F12976" s="18">
        <v>1</v>
      </c>
      <c r="G12976" s="15">
        <v>44927</v>
      </c>
      <c r="H12976" s="3">
        <v>44932</v>
      </c>
      <c r="I12976" s="2">
        <f t="shared" si="581"/>
        <v>5</v>
      </c>
      <c r="J12976" s="2" t="s">
        <v>31</v>
      </c>
      <c r="K12976" s="2" t="s">
        <v>16</v>
      </c>
      <c r="L12976" s="2">
        <v>220.18</v>
      </c>
      <c r="M12976" s="2" t="s">
        <v>39</v>
      </c>
    </row>
    <row r="12977" spans="1:13" ht="14.25" hidden="1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3"/>
      <c r="J12977" s="2" t="s">
        <v>21</v>
      </c>
      <c r="K12977" s="2" t="s">
        <v>27</v>
      </c>
      <c r="L12977" s="2">
        <v>119.6</v>
      </c>
      <c r="M12977" s="2" t="s">
        <v>34</v>
      </c>
    </row>
    <row r="12978" spans="1:13" ht="14.25" hidden="1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3"/>
      <c r="J12978" s="2" t="s">
        <v>21</v>
      </c>
      <c r="K12978" s="2" t="s">
        <v>27</v>
      </c>
      <c r="L12978" s="2">
        <v>205.96</v>
      </c>
      <c r="M12978" s="2" t="s">
        <v>34</v>
      </c>
    </row>
    <row r="12979" spans="1:13" ht="14.25" customHeight="1" x14ac:dyDescent="0.3">
      <c r="A12979" s="2" t="s">
        <v>13010</v>
      </c>
      <c r="B12979" s="2" t="s">
        <v>19</v>
      </c>
      <c r="C12979" s="2" t="s">
        <v>20</v>
      </c>
      <c r="D12979" s="8">
        <v>3939.51</v>
      </c>
      <c r="E12979" s="11">
        <v>0.17</v>
      </c>
      <c r="F12979" s="18">
        <v>3</v>
      </c>
      <c r="G12979" s="15">
        <v>45418</v>
      </c>
      <c r="H12979" s="3">
        <v>45424</v>
      </c>
      <c r="I12979" s="2">
        <f>DATEDIF(G12979,H12979,"d")</f>
        <v>6</v>
      </c>
      <c r="J12979" s="2" t="s">
        <v>31</v>
      </c>
      <c r="K12979" s="2" t="s">
        <v>22</v>
      </c>
      <c r="L12979" s="2">
        <v>632.24</v>
      </c>
      <c r="M12979" s="2" t="s">
        <v>48</v>
      </c>
    </row>
    <row r="12980" spans="1:13" ht="14.25" hidden="1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3"/>
      <c r="J12980" s="2" t="s">
        <v>31</v>
      </c>
      <c r="K12980" s="2" t="s">
        <v>22</v>
      </c>
      <c r="L12980" s="2">
        <v>653.78</v>
      </c>
      <c r="M12980" s="2" t="s">
        <v>34</v>
      </c>
    </row>
    <row r="12981" spans="1:13" ht="14.25" hidden="1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3"/>
      <c r="J12981" s="2" t="s">
        <v>15</v>
      </c>
      <c r="K12981" s="2" t="s">
        <v>16</v>
      </c>
      <c r="L12981" s="2">
        <v>263.64999999999998</v>
      </c>
      <c r="M12981" s="2" t="s">
        <v>28</v>
      </c>
    </row>
    <row r="12982" spans="1:13" ht="14.25" customHeight="1" x14ac:dyDescent="0.3">
      <c r="A12982" s="2" t="s">
        <v>13013</v>
      </c>
      <c r="B12982" s="2" t="s">
        <v>19</v>
      </c>
      <c r="C12982" s="2" t="s">
        <v>36</v>
      </c>
      <c r="D12982" s="8">
        <v>4446.68</v>
      </c>
      <c r="E12982" s="11">
        <v>0.14000000000000001</v>
      </c>
      <c r="F12982" s="18">
        <v>6</v>
      </c>
      <c r="G12982" s="15">
        <v>45429</v>
      </c>
      <c r="H12982" s="3">
        <v>45435</v>
      </c>
      <c r="I12982" s="2">
        <f>DATEDIF(G12982,H12982,"d")</f>
        <v>6</v>
      </c>
      <c r="J12982" s="2" t="s">
        <v>15</v>
      </c>
      <c r="K12982" s="2" t="s">
        <v>27</v>
      </c>
      <c r="L12982" s="2">
        <v>1300.75</v>
      </c>
      <c r="M12982" s="2" t="s">
        <v>48</v>
      </c>
    </row>
    <row r="12983" spans="1:13" ht="14.25" hidden="1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3"/>
      <c r="J12983" s="2" t="s">
        <v>15</v>
      </c>
      <c r="K12983" s="2" t="s">
        <v>22</v>
      </c>
      <c r="L12983" s="2">
        <v>179.95</v>
      </c>
      <c r="M12983" s="2" t="s">
        <v>28</v>
      </c>
    </row>
    <row r="12984" spans="1:13" ht="14.25" hidden="1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3"/>
      <c r="J12984" s="2" t="s">
        <v>15</v>
      </c>
      <c r="K12984" s="2" t="s">
        <v>27</v>
      </c>
      <c r="L12984" s="2">
        <v>1113.57</v>
      </c>
      <c r="M12984" s="2" t="s">
        <v>23</v>
      </c>
    </row>
    <row r="12985" spans="1:13" ht="14.25" hidden="1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3"/>
      <c r="J12985" s="2" t="s">
        <v>21</v>
      </c>
      <c r="K12985" s="2" t="s">
        <v>16</v>
      </c>
      <c r="L12985" s="2">
        <v>851.78</v>
      </c>
      <c r="M12985" s="2" t="s">
        <v>28</v>
      </c>
    </row>
    <row r="12986" spans="1:13" ht="14.25" hidden="1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3"/>
      <c r="J12986" s="2" t="s">
        <v>15</v>
      </c>
      <c r="K12986" s="2" t="s">
        <v>16</v>
      </c>
      <c r="L12986" s="2">
        <v>104.87</v>
      </c>
      <c r="M12986" s="2" t="s">
        <v>34</v>
      </c>
    </row>
    <row r="12987" spans="1:13" ht="14.25" hidden="1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3"/>
      <c r="J12987" s="2" t="s">
        <v>31</v>
      </c>
      <c r="K12987" s="2" t="s">
        <v>22</v>
      </c>
      <c r="L12987" s="2">
        <v>982.88</v>
      </c>
      <c r="M12987" s="2" t="s">
        <v>39</v>
      </c>
    </row>
    <row r="12988" spans="1:13" ht="14.25" hidden="1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3"/>
      <c r="J12988" s="2" t="s">
        <v>21</v>
      </c>
      <c r="K12988" s="2" t="s">
        <v>27</v>
      </c>
      <c r="L12988" s="2">
        <v>1427.69</v>
      </c>
      <c r="M12988" s="2" t="s">
        <v>28</v>
      </c>
    </row>
    <row r="12989" spans="1:13" ht="14.25" hidden="1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3"/>
      <c r="J12989" s="2" t="s">
        <v>21</v>
      </c>
      <c r="K12989" s="2" t="s">
        <v>27</v>
      </c>
      <c r="L12989" s="2">
        <v>380.02</v>
      </c>
      <c r="M12989" s="2" t="s">
        <v>28</v>
      </c>
    </row>
    <row r="12990" spans="1:13" ht="14.25" customHeight="1" x14ac:dyDescent="0.3">
      <c r="A12990" s="2" t="s">
        <v>13021</v>
      </c>
      <c r="B12990" s="2" t="s">
        <v>19</v>
      </c>
      <c r="C12990" s="2" t="s">
        <v>14</v>
      </c>
      <c r="D12990" s="8">
        <v>3687.69</v>
      </c>
      <c r="E12990" s="11">
        <v>0.27</v>
      </c>
      <c r="F12990" s="18">
        <v>7</v>
      </c>
      <c r="G12990" s="15">
        <v>45056</v>
      </c>
      <c r="H12990" s="3">
        <v>45062</v>
      </c>
      <c r="I12990" s="2">
        <f>DATEDIF(G12990,H12990,"d")</f>
        <v>6</v>
      </c>
      <c r="J12990" s="2" t="s">
        <v>15</v>
      </c>
      <c r="K12990" s="2" t="s">
        <v>22</v>
      </c>
      <c r="L12990" s="2">
        <v>362.65</v>
      </c>
      <c r="M12990" s="2" t="s">
        <v>39</v>
      </c>
    </row>
    <row r="12991" spans="1:13" ht="14.25" hidden="1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3"/>
      <c r="J12991" s="2" t="s">
        <v>15</v>
      </c>
      <c r="K12991" s="2" t="s">
        <v>22</v>
      </c>
      <c r="L12991" s="2">
        <v>472.35</v>
      </c>
      <c r="M12991" s="2" t="s">
        <v>17</v>
      </c>
    </row>
    <row r="12992" spans="1:13" ht="14.25" hidden="1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3"/>
      <c r="J12992" s="2" t="s">
        <v>21</v>
      </c>
      <c r="K12992" s="2" t="s">
        <v>16</v>
      </c>
      <c r="L12992" s="2">
        <v>285</v>
      </c>
      <c r="M12992" s="2" t="s">
        <v>17</v>
      </c>
    </row>
    <row r="12993" spans="1:13" ht="14.25" customHeight="1" x14ac:dyDescent="0.3">
      <c r="A12993" s="2" t="s">
        <v>13024</v>
      </c>
      <c r="B12993" s="2" t="s">
        <v>19</v>
      </c>
      <c r="C12993" s="2" t="s">
        <v>36</v>
      </c>
      <c r="D12993" s="8">
        <v>1056.45</v>
      </c>
      <c r="E12993" s="11">
        <v>0.46</v>
      </c>
      <c r="F12993" s="18">
        <v>4</v>
      </c>
      <c r="G12993" s="15">
        <v>45428</v>
      </c>
      <c r="H12993" s="3">
        <v>45434</v>
      </c>
      <c r="I12993" s="2">
        <f t="shared" ref="I12993:I12994" si="582">DATEDIF(G12993,H12993,"d")</f>
        <v>6</v>
      </c>
      <c r="J12993" s="2" t="s">
        <v>31</v>
      </c>
      <c r="K12993" s="2" t="s">
        <v>16</v>
      </c>
      <c r="L12993" s="2">
        <v>238.81</v>
      </c>
      <c r="M12993" s="2" t="s">
        <v>23</v>
      </c>
    </row>
    <row r="12994" spans="1:13" ht="14.25" customHeight="1" x14ac:dyDescent="0.3">
      <c r="A12994" s="2" t="s">
        <v>13025</v>
      </c>
      <c r="B12994" s="2" t="s">
        <v>19</v>
      </c>
      <c r="C12994" s="2" t="s">
        <v>33</v>
      </c>
      <c r="D12994" s="8">
        <v>2225.7800000000002</v>
      </c>
      <c r="E12994" s="11">
        <v>0.1</v>
      </c>
      <c r="F12994" s="18">
        <v>6</v>
      </c>
      <c r="G12994" s="15">
        <v>45076</v>
      </c>
      <c r="H12994" s="3">
        <v>45079</v>
      </c>
      <c r="I12994" s="2">
        <f t="shared" si="582"/>
        <v>3</v>
      </c>
      <c r="J12994" s="2" t="s">
        <v>31</v>
      </c>
      <c r="K12994" s="2" t="s">
        <v>27</v>
      </c>
      <c r="L12994" s="2">
        <v>144.12</v>
      </c>
      <c r="M12994" s="2" t="s">
        <v>23</v>
      </c>
    </row>
    <row r="12995" spans="1:13" ht="14.25" hidden="1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3"/>
      <c r="J12995" s="2" t="s">
        <v>31</v>
      </c>
      <c r="K12995" s="2" t="s">
        <v>27</v>
      </c>
      <c r="L12995" s="2">
        <v>260.72000000000003</v>
      </c>
      <c r="M12995" s="2" t="s">
        <v>48</v>
      </c>
    </row>
    <row r="12996" spans="1:13" ht="14.25" hidden="1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3"/>
      <c r="J12996" s="2" t="s">
        <v>15</v>
      </c>
      <c r="K12996" s="2" t="s">
        <v>22</v>
      </c>
      <c r="L12996" s="2">
        <v>427.1</v>
      </c>
      <c r="M12996" s="2" t="s">
        <v>23</v>
      </c>
    </row>
    <row r="12997" spans="1:13" ht="14.25" hidden="1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3"/>
      <c r="J12997" s="2" t="s">
        <v>31</v>
      </c>
      <c r="K12997" s="2" t="s">
        <v>16</v>
      </c>
      <c r="L12997" s="2">
        <v>1384.21</v>
      </c>
      <c r="M12997" s="2" t="s">
        <v>23</v>
      </c>
    </row>
    <row r="12998" spans="1:13" ht="14.25" hidden="1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3"/>
      <c r="J12998" s="2" t="s">
        <v>31</v>
      </c>
      <c r="K12998" s="2" t="s">
        <v>16</v>
      </c>
      <c r="L12998" s="2">
        <v>120.73</v>
      </c>
      <c r="M12998" s="2" t="s">
        <v>48</v>
      </c>
    </row>
    <row r="12999" spans="1:13" ht="14.25" hidden="1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3"/>
      <c r="J12999" s="2" t="s">
        <v>21</v>
      </c>
      <c r="K12999" s="2" t="s">
        <v>22</v>
      </c>
      <c r="L12999" s="2">
        <v>123.11</v>
      </c>
      <c r="M12999" s="2" t="s">
        <v>28</v>
      </c>
    </row>
    <row r="13000" spans="1:13" ht="14.25" hidden="1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3"/>
      <c r="J13000" s="2" t="s">
        <v>15</v>
      </c>
      <c r="K13000" s="2" t="s">
        <v>16</v>
      </c>
      <c r="L13000" s="2">
        <v>382.42</v>
      </c>
      <c r="M13000" s="2" t="s">
        <v>23</v>
      </c>
    </row>
    <row r="13001" spans="1:13" ht="14.25" hidden="1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3"/>
      <c r="J13001" s="2" t="s">
        <v>31</v>
      </c>
      <c r="K13001" s="2" t="s">
        <v>27</v>
      </c>
      <c r="L13001" s="2">
        <v>1333.44</v>
      </c>
      <c r="M13001" s="2" t="s">
        <v>39</v>
      </c>
    </row>
    <row r="13002" spans="1:13" ht="14.25" hidden="1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3"/>
      <c r="J13002" s="2" t="s">
        <v>31</v>
      </c>
      <c r="K13002" s="2" t="s">
        <v>16</v>
      </c>
      <c r="L13002" s="2">
        <v>453.76</v>
      </c>
      <c r="M13002" s="2" t="s">
        <v>39</v>
      </c>
    </row>
    <row r="13003" spans="1:13" ht="14.25" hidden="1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3"/>
      <c r="J13003" s="2" t="s">
        <v>15</v>
      </c>
      <c r="K13003" s="2" t="s">
        <v>27</v>
      </c>
      <c r="L13003" s="2">
        <v>289.55</v>
      </c>
      <c r="M13003" s="2" t="s">
        <v>17</v>
      </c>
    </row>
    <row r="13004" spans="1:13" ht="14.25" hidden="1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3"/>
      <c r="J13004" s="2" t="s">
        <v>31</v>
      </c>
      <c r="K13004" s="2" t="s">
        <v>27</v>
      </c>
      <c r="L13004" s="2">
        <v>752.86</v>
      </c>
      <c r="M13004" s="2" t="s">
        <v>23</v>
      </c>
    </row>
    <row r="13005" spans="1:13" ht="14.25" hidden="1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3"/>
      <c r="J13005" s="2" t="s">
        <v>21</v>
      </c>
      <c r="K13005" s="2" t="s">
        <v>16</v>
      </c>
      <c r="L13005" s="2">
        <v>630.82000000000005</v>
      </c>
      <c r="M13005" s="2" t="s">
        <v>23</v>
      </c>
    </row>
    <row r="13006" spans="1:13" ht="14.25" hidden="1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3"/>
      <c r="J13006" s="2" t="s">
        <v>31</v>
      </c>
      <c r="K13006" s="2" t="s">
        <v>22</v>
      </c>
      <c r="L13006" s="2">
        <v>176.36</v>
      </c>
      <c r="M13006" s="2" t="s">
        <v>34</v>
      </c>
    </row>
    <row r="13007" spans="1:13" ht="14.25" customHeight="1" x14ac:dyDescent="0.3">
      <c r="A13007" s="2" t="s">
        <v>13038</v>
      </c>
      <c r="B13007" s="2" t="s">
        <v>19</v>
      </c>
      <c r="C13007" s="2" t="s">
        <v>33</v>
      </c>
      <c r="D13007" s="8">
        <v>1171.92</v>
      </c>
      <c r="E13007" s="11">
        <v>0.39</v>
      </c>
      <c r="F13007" s="18">
        <v>7</v>
      </c>
      <c r="G13007" s="15">
        <v>45617</v>
      </c>
      <c r="H13007" s="3">
        <v>45621</v>
      </c>
      <c r="I13007" s="2">
        <f>DATEDIF(G13007,H13007,"d")</f>
        <v>4</v>
      </c>
      <c r="J13007" s="2" t="s">
        <v>31</v>
      </c>
      <c r="K13007" s="2" t="s">
        <v>27</v>
      </c>
      <c r="L13007" s="2">
        <v>156.94999999999999</v>
      </c>
      <c r="M13007" s="2" t="s">
        <v>34</v>
      </c>
    </row>
    <row r="13008" spans="1:13" ht="14.25" hidden="1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3"/>
      <c r="J13008" s="2" t="s">
        <v>31</v>
      </c>
      <c r="K13008" s="2" t="s">
        <v>27</v>
      </c>
      <c r="L13008" s="2">
        <v>287.57</v>
      </c>
      <c r="M13008" s="2" t="s">
        <v>17</v>
      </c>
    </row>
    <row r="13009" spans="1:13" ht="14.25" hidden="1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3"/>
      <c r="J13009" s="2" t="s">
        <v>21</v>
      </c>
      <c r="K13009" s="2" t="s">
        <v>27</v>
      </c>
      <c r="L13009" s="2">
        <v>37.64</v>
      </c>
      <c r="M13009" s="2" t="s">
        <v>17</v>
      </c>
    </row>
    <row r="13010" spans="1:13" ht="14.25" customHeight="1" x14ac:dyDescent="0.3">
      <c r="A13010" s="2" t="s">
        <v>13041</v>
      </c>
      <c r="B13010" s="2" t="s">
        <v>19</v>
      </c>
      <c r="C13010" s="2" t="s">
        <v>26</v>
      </c>
      <c r="D13010" s="8">
        <v>1958.17</v>
      </c>
      <c r="E13010" s="11">
        <v>0.31</v>
      </c>
      <c r="F13010" s="18">
        <v>4</v>
      </c>
      <c r="G13010" s="15">
        <v>45002</v>
      </c>
      <c r="H13010" s="3">
        <v>45007</v>
      </c>
      <c r="I13010" s="2">
        <f>DATEDIF(G13010,H13010,"d")</f>
        <v>5</v>
      </c>
      <c r="J13010" s="2" t="s">
        <v>21</v>
      </c>
      <c r="K13010" s="2" t="s">
        <v>27</v>
      </c>
      <c r="L13010" s="2">
        <v>352.63</v>
      </c>
      <c r="M13010" s="2" t="s">
        <v>23</v>
      </c>
    </row>
    <row r="13011" spans="1:13" ht="14.25" hidden="1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3"/>
      <c r="J13011" s="2" t="s">
        <v>31</v>
      </c>
      <c r="K13011" s="2" t="s">
        <v>22</v>
      </c>
      <c r="L13011" s="2">
        <v>169.65</v>
      </c>
      <c r="M13011" s="2" t="s">
        <v>23</v>
      </c>
    </row>
    <row r="13012" spans="1:13" ht="14.25" hidden="1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3"/>
      <c r="J13012" s="2" t="s">
        <v>31</v>
      </c>
      <c r="K13012" s="2" t="s">
        <v>22</v>
      </c>
      <c r="L13012" s="2">
        <v>176.33</v>
      </c>
      <c r="M13012" s="2" t="s">
        <v>48</v>
      </c>
    </row>
    <row r="13013" spans="1:13" ht="14.25" customHeight="1" x14ac:dyDescent="0.3">
      <c r="A13013" s="2" t="s">
        <v>13044</v>
      </c>
      <c r="B13013" s="2" t="s">
        <v>19</v>
      </c>
      <c r="C13013" s="2" t="s">
        <v>14</v>
      </c>
      <c r="D13013" s="8">
        <v>957.68</v>
      </c>
      <c r="E13013" s="11">
        <v>0.37</v>
      </c>
      <c r="F13013" s="18">
        <v>5</v>
      </c>
      <c r="G13013" s="15">
        <v>45099</v>
      </c>
      <c r="H13013" s="3">
        <v>45104</v>
      </c>
      <c r="I13013" s="2">
        <f t="shared" ref="I13013:I13015" si="583">DATEDIF(G13013,H13013,"d")</f>
        <v>5</v>
      </c>
      <c r="J13013" s="2" t="s">
        <v>31</v>
      </c>
      <c r="K13013" s="2" t="s">
        <v>16</v>
      </c>
      <c r="L13013" s="2">
        <v>138.47</v>
      </c>
      <c r="M13013" s="2" t="s">
        <v>34</v>
      </c>
    </row>
    <row r="13014" spans="1:13" ht="14.25" customHeight="1" x14ac:dyDescent="0.3">
      <c r="A13014" s="2" t="s">
        <v>13045</v>
      </c>
      <c r="B13014" s="2" t="s">
        <v>19</v>
      </c>
      <c r="C13014" s="2" t="s">
        <v>26</v>
      </c>
      <c r="D13014" s="8">
        <v>3564.23</v>
      </c>
      <c r="E13014" s="11">
        <v>0.28999999999999998</v>
      </c>
      <c r="F13014" s="18">
        <v>8</v>
      </c>
      <c r="G13014" s="15">
        <v>45494</v>
      </c>
      <c r="H13014" s="3">
        <v>45497</v>
      </c>
      <c r="I13014" s="2">
        <f t="shared" si="583"/>
        <v>3</v>
      </c>
      <c r="J13014" s="2" t="s">
        <v>21</v>
      </c>
      <c r="K13014" s="2" t="s">
        <v>27</v>
      </c>
      <c r="L13014" s="2">
        <v>806.42</v>
      </c>
      <c r="M13014" s="2" t="s">
        <v>48</v>
      </c>
    </row>
    <row r="13015" spans="1:13" ht="14.25" customHeight="1" x14ac:dyDescent="0.3">
      <c r="A13015" s="2" t="s">
        <v>13046</v>
      </c>
      <c r="B13015" s="2" t="s">
        <v>19</v>
      </c>
      <c r="C13015" s="2" t="s">
        <v>33</v>
      </c>
      <c r="D13015" s="8">
        <v>929.34</v>
      </c>
      <c r="E13015" s="11">
        <v>0.45</v>
      </c>
      <c r="F13015" s="18">
        <v>3</v>
      </c>
      <c r="G13015" s="15">
        <v>45156</v>
      </c>
      <c r="H13015" s="3">
        <v>45160</v>
      </c>
      <c r="I13015" s="2">
        <f t="shared" si="583"/>
        <v>4</v>
      </c>
      <c r="J13015" s="2" t="s">
        <v>21</v>
      </c>
      <c r="K13015" s="2" t="s">
        <v>27</v>
      </c>
      <c r="L13015" s="2">
        <v>270.52</v>
      </c>
      <c r="M13015" s="2" t="s">
        <v>17</v>
      </c>
    </row>
    <row r="13016" spans="1:13" ht="14.25" hidden="1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3"/>
      <c r="J13016" s="2" t="s">
        <v>15</v>
      </c>
      <c r="K13016" s="2" t="s">
        <v>27</v>
      </c>
      <c r="L13016" s="2">
        <v>53.63</v>
      </c>
      <c r="M13016" s="2" t="s">
        <v>17</v>
      </c>
    </row>
    <row r="13017" spans="1:13" ht="14.25" hidden="1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3"/>
      <c r="J13017" s="2" t="s">
        <v>31</v>
      </c>
      <c r="K13017" s="2" t="s">
        <v>27</v>
      </c>
      <c r="L13017" s="2">
        <v>1295.5</v>
      </c>
      <c r="M13017" s="2" t="s">
        <v>17</v>
      </c>
    </row>
    <row r="13018" spans="1:13" ht="14.25" hidden="1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3"/>
      <c r="J13018" s="2" t="s">
        <v>31</v>
      </c>
      <c r="K13018" s="2" t="s">
        <v>22</v>
      </c>
      <c r="L13018" s="2">
        <v>18.62</v>
      </c>
      <c r="M13018" s="2" t="s">
        <v>39</v>
      </c>
    </row>
    <row r="13019" spans="1:13" ht="14.25" hidden="1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3"/>
      <c r="J13019" s="2" t="s">
        <v>21</v>
      </c>
      <c r="K13019" s="2" t="s">
        <v>27</v>
      </c>
      <c r="L13019" s="2">
        <v>187.3</v>
      </c>
      <c r="M13019" s="2" t="s">
        <v>17</v>
      </c>
    </row>
    <row r="13020" spans="1:13" ht="14.25" hidden="1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3"/>
      <c r="J13020" s="2" t="s">
        <v>15</v>
      </c>
      <c r="K13020" s="2" t="s">
        <v>27</v>
      </c>
      <c r="L13020" s="2">
        <v>28.88</v>
      </c>
      <c r="M13020" s="2" t="s">
        <v>34</v>
      </c>
    </row>
    <row r="13021" spans="1:13" ht="14.25" hidden="1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3"/>
      <c r="J13021" s="2" t="s">
        <v>31</v>
      </c>
      <c r="K13021" s="2" t="s">
        <v>16</v>
      </c>
      <c r="L13021" s="2">
        <v>354.94</v>
      </c>
      <c r="M13021" s="2" t="s">
        <v>34</v>
      </c>
    </row>
    <row r="13022" spans="1:13" ht="14.25" hidden="1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3"/>
      <c r="J13022" s="2" t="s">
        <v>31</v>
      </c>
      <c r="K13022" s="2" t="s">
        <v>22</v>
      </c>
      <c r="L13022" s="2">
        <v>293.06</v>
      </c>
      <c r="M13022" s="2" t="s">
        <v>17</v>
      </c>
    </row>
    <row r="13023" spans="1:13" ht="14.25" customHeight="1" x14ac:dyDescent="0.3">
      <c r="A13023" s="2" t="s">
        <v>13054</v>
      </c>
      <c r="B13023" s="2" t="s">
        <v>19</v>
      </c>
      <c r="C13023" s="2" t="s">
        <v>33</v>
      </c>
      <c r="D13023" s="8">
        <v>334.96</v>
      </c>
      <c r="E13023" s="11">
        <v>0.2</v>
      </c>
      <c r="F13023" s="18">
        <v>2</v>
      </c>
      <c r="G13023" s="15">
        <v>45552</v>
      </c>
      <c r="H13023" s="3">
        <v>45553</v>
      </c>
      <c r="I13023" s="2">
        <f t="shared" ref="I13023:I13024" si="584">DATEDIF(G13023,H13023,"d")</f>
        <v>1</v>
      </c>
      <c r="J13023" s="2" t="s">
        <v>15</v>
      </c>
      <c r="K13023" s="2" t="s">
        <v>16</v>
      </c>
      <c r="L13023" s="2">
        <v>78.92</v>
      </c>
      <c r="M13023" s="2" t="s">
        <v>48</v>
      </c>
    </row>
    <row r="13024" spans="1:13" ht="14.25" customHeight="1" x14ac:dyDescent="0.3">
      <c r="A13024" s="2" t="s">
        <v>13055</v>
      </c>
      <c r="B13024" s="2" t="s">
        <v>19</v>
      </c>
      <c r="C13024" s="2" t="s">
        <v>20</v>
      </c>
      <c r="D13024" s="8">
        <v>3115.27</v>
      </c>
      <c r="E13024" s="11">
        <v>0.41</v>
      </c>
      <c r="F13024" s="18">
        <v>3</v>
      </c>
      <c r="G13024" s="15">
        <v>45492</v>
      </c>
      <c r="H13024" s="3">
        <v>45498</v>
      </c>
      <c r="I13024" s="2">
        <f t="shared" si="584"/>
        <v>6</v>
      </c>
      <c r="J13024" s="2" t="s">
        <v>15</v>
      </c>
      <c r="K13024" s="2" t="s">
        <v>22</v>
      </c>
      <c r="L13024" s="2">
        <v>754.25</v>
      </c>
      <c r="M13024" s="2" t="s">
        <v>23</v>
      </c>
    </row>
    <row r="13025" spans="1:13" ht="14.25" hidden="1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3"/>
      <c r="J13025" s="2" t="s">
        <v>21</v>
      </c>
      <c r="K13025" s="2" t="s">
        <v>16</v>
      </c>
      <c r="L13025" s="2">
        <v>204.14</v>
      </c>
      <c r="M13025" s="2" t="s">
        <v>48</v>
      </c>
    </row>
    <row r="13026" spans="1:13" ht="14.25" customHeight="1" x14ac:dyDescent="0.3">
      <c r="A13026" s="2" t="s">
        <v>13057</v>
      </c>
      <c r="B13026" s="2" t="s">
        <v>19</v>
      </c>
      <c r="C13026" s="2" t="s">
        <v>14</v>
      </c>
      <c r="D13026" s="8">
        <v>2529.09</v>
      </c>
      <c r="E13026" s="11">
        <v>0.14000000000000001</v>
      </c>
      <c r="F13026" s="18">
        <v>3</v>
      </c>
      <c r="G13026" s="15">
        <v>45463</v>
      </c>
      <c r="H13026" s="3">
        <v>45469</v>
      </c>
      <c r="I13026" s="2">
        <f>DATEDIF(G13026,H13026,"d")</f>
        <v>6</v>
      </c>
      <c r="J13026" s="2" t="s">
        <v>21</v>
      </c>
      <c r="K13026" s="2" t="s">
        <v>27</v>
      </c>
      <c r="L13026" s="2">
        <v>192.07</v>
      </c>
      <c r="M13026" s="2" t="s">
        <v>39</v>
      </c>
    </row>
    <row r="13027" spans="1:13" ht="14.25" hidden="1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3"/>
      <c r="J13027" s="2" t="s">
        <v>31</v>
      </c>
      <c r="K13027" s="2" t="s">
        <v>22</v>
      </c>
      <c r="L13027" s="2">
        <v>296.25</v>
      </c>
      <c r="M13027" s="2" t="s">
        <v>17</v>
      </c>
    </row>
    <row r="13028" spans="1:13" ht="14.25" hidden="1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3"/>
      <c r="J13028" s="2" t="s">
        <v>15</v>
      </c>
      <c r="K13028" s="2" t="s">
        <v>22</v>
      </c>
      <c r="L13028" s="2">
        <v>224.54</v>
      </c>
      <c r="M13028" s="2" t="s">
        <v>28</v>
      </c>
    </row>
    <row r="13029" spans="1:13" ht="14.25" hidden="1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3"/>
      <c r="J13029" s="2" t="s">
        <v>15</v>
      </c>
      <c r="K13029" s="2" t="s">
        <v>22</v>
      </c>
      <c r="L13029" s="2">
        <v>484.66</v>
      </c>
      <c r="M13029" s="2" t="s">
        <v>34</v>
      </c>
    </row>
    <row r="13030" spans="1:13" ht="14.25" hidden="1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3"/>
      <c r="J13030" s="2" t="s">
        <v>21</v>
      </c>
      <c r="K13030" s="2" t="s">
        <v>22</v>
      </c>
      <c r="L13030" s="2">
        <v>436.17</v>
      </c>
      <c r="M13030" s="2" t="s">
        <v>48</v>
      </c>
    </row>
    <row r="13031" spans="1:13" ht="14.25" hidden="1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3"/>
      <c r="J13031" s="2" t="s">
        <v>31</v>
      </c>
      <c r="K13031" s="2" t="s">
        <v>27</v>
      </c>
      <c r="L13031" s="2">
        <v>1114.5999999999999</v>
      </c>
      <c r="M13031" s="2" t="s">
        <v>48</v>
      </c>
    </row>
    <row r="13032" spans="1:13" ht="14.25" customHeight="1" x14ac:dyDescent="0.3">
      <c r="A13032" s="2" t="s">
        <v>13063</v>
      </c>
      <c r="B13032" s="2" t="s">
        <v>19</v>
      </c>
      <c r="C13032" s="2" t="s">
        <v>14</v>
      </c>
      <c r="D13032" s="8">
        <v>4978.9399999999996</v>
      </c>
      <c r="E13032" s="11">
        <v>0.48</v>
      </c>
      <c r="F13032" s="18">
        <v>7</v>
      </c>
      <c r="G13032" s="15">
        <v>45013</v>
      </c>
      <c r="H13032" s="3">
        <v>45018</v>
      </c>
      <c r="I13032" s="2">
        <f>DATEDIF(G13032,H13032,"d")</f>
        <v>5</v>
      </c>
      <c r="J13032" s="2" t="s">
        <v>15</v>
      </c>
      <c r="K13032" s="2" t="s">
        <v>27</v>
      </c>
      <c r="L13032" s="2">
        <v>937.25</v>
      </c>
      <c r="M13032" s="2" t="s">
        <v>23</v>
      </c>
    </row>
    <row r="13033" spans="1:13" ht="14.25" hidden="1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3"/>
      <c r="J13033" s="2" t="s">
        <v>31</v>
      </c>
      <c r="K13033" s="2" t="s">
        <v>27</v>
      </c>
      <c r="L13033" s="2">
        <v>216.74</v>
      </c>
      <c r="M13033" s="2" t="s">
        <v>34</v>
      </c>
    </row>
    <row r="13034" spans="1:13" ht="14.25" hidden="1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3"/>
      <c r="J13034" s="2" t="s">
        <v>21</v>
      </c>
      <c r="K13034" s="2" t="s">
        <v>16</v>
      </c>
      <c r="L13034" s="2">
        <v>1178.54</v>
      </c>
      <c r="M13034" s="2" t="s">
        <v>23</v>
      </c>
    </row>
    <row r="13035" spans="1:13" ht="14.25" hidden="1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3"/>
      <c r="J13035" s="2" t="s">
        <v>31</v>
      </c>
      <c r="K13035" s="2" t="s">
        <v>27</v>
      </c>
      <c r="L13035" s="2">
        <v>272.95</v>
      </c>
      <c r="M13035" s="2" t="s">
        <v>48</v>
      </c>
    </row>
    <row r="13036" spans="1:13" ht="14.25" hidden="1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3"/>
      <c r="J13036" s="2" t="s">
        <v>21</v>
      </c>
      <c r="K13036" s="2" t="s">
        <v>22</v>
      </c>
      <c r="L13036" s="2">
        <v>747.1</v>
      </c>
      <c r="M13036" s="2" t="s">
        <v>28</v>
      </c>
    </row>
    <row r="13037" spans="1:13" ht="14.25" hidden="1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3"/>
      <c r="J13037" s="2" t="s">
        <v>31</v>
      </c>
      <c r="K13037" s="2" t="s">
        <v>27</v>
      </c>
      <c r="L13037" s="2">
        <v>313.74</v>
      </c>
      <c r="M13037" s="2" t="s">
        <v>34</v>
      </c>
    </row>
    <row r="13038" spans="1:13" ht="14.25" hidden="1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3"/>
      <c r="J13038" s="2" t="s">
        <v>15</v>
      </c>
      <c r="K13038" s="2" t="s">
        <v>27</v>
      </c>
      <c r="L13038" s="2">
        <v>438.68</v>
      </c>
      <c r="M13038" s="2" t="s">
        <v>28</v>
      </c>
    </row>
    <row r="13039" spans="1:13" ht="14.25" hidden="1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3"/>
      <c r="J13039" s="2" t="s">
        <v>31</v>
      </c>
      <c r="K13039" s="2" t="s">
        <v>16</v>
      </c>
      <c r="L13039" s="2">
        <v>513.44000000000005</v>
      </c>
      <c r="M13039" s="2" t="s">
        <v>34</v>
      </c>
    </row>
    <row r="13040" spans="1:13" ht="14.25" hidden="1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3"/>
      <c r="J13040" s="2" t="s">
        <v>15</v>
      </c>
      <c r="K13040" s="2" t="s">
        <v>22</v>
      </c>
      <c r="L13040" s="2">
        <v>1330.37</v>
      </c>
      <c r="M13040" s="2" t="s">
        <v>17</v>
      </c>
    </row>
    <row r="13041" spans="1:13" ht="14.25" hidden="1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3"/>
      <c r="J13041" s="2" t="s">
        <v>15</v>
      </c>
      <c r="K13041" s="2" t="s">
        <v>16</v>
      </c>
      <c r="L13041" s="2">
        <v>15.69</v>
      </c>
      <c r="M13041" s="2" t="s">
        <v>48</v>
      </c>
    </row>
    <row r="13042" spans="1:13" ht="14.25" hidden="1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3"/>
      <c r="J13042" s="2" t="s">
        <v>15</v>
      </c>
      <c r="K13042" s="2" t="s">
        <v>27</v>
      </c>
      <c r="L13042" s="2">
        <v>152.72</v>
      </c>
      <c r="M13042" s="2" t="s">
        <v>34</v>
      </c>
    </row>
    <row r="13043" spans="1:13" ht="14.25" customHeight="1" x14ac:dyDescent="0.3">
      <c r="A13043" s="2" t="s">
        <v>13074</v>
      </c>
      <c r="B13043" s="2" t="s">
        <v>19</v>
      </c>
      <c r="C13043" s="2" t="s">
        <v>33</v>
      </c>
      <c r="D13043" s="8">
        <v>4662.74</v>
      </c>
      <c r="E13043" s="11">
        <v>0.32</v>
      </c>
      <c r="F13043" s="18">
        <v>7</v>
      </c>
      <c r="G13043" s="15">
        <v>45427</v>
      </c>
      <c r="H13043" s="3">
        <v>45433</v>
      </c>
      <c r="I13043" s="2">
        <f>DATEDIF(G13043,H13043,"d")</f>
        <v>6</v>
      </c>
      <c r="J13043" s="2" t="s">
        <v>21</v>
      </c>
      <c r="K13043" s="2" t="s">
        <v>16</v>
      </c>
      <c r="L13043" s="2">
        <v>690.69</v>
      </c>
      <c r="M13043" s="2" t="s">
        <v>23</v>
      </c>
    </row>
    <row r="13044" spans="1:13" ht="14.25" hidden="1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3"/>
      <c r="J13044" s="2" t="s">
        <v>15</v>
      </c>
      <c r="K13044" s="2" t="s">
        <v>16</v>
      </c>
      <c r="L13044" s="2">
        <v>182.26</v>
      </c>
      <c r="M13044" s="2" t="s">
        <v>39</v>
      </c>
    </row>
    <row r="13045" spans="1:13" ht="14.25" hidden="1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3"/>
      <c r="J13045" s="2" t="s">
        <v>31</v>
      </c>
      <c r="K13045" s="2" t="s">
        <v>22</v>
      </c>
      <c r="L13045" s="2">
        <v>957</v>
      </c>
      <c r="M13045" s="2" t="s">
        <v>34</v>
      </c>
    </row>
    <row r="13046" spans="1:13" ht="14.25" hidden="1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3"/>
      <c r="J13046" s="2" t="s">
        <v>21</v>
      </c>
      <c r="K13046" s="2" t="s">
        <v>22</v>
      </c>
      <c r="L13046" s="2">
        <v>569.9</v>
      </c>
      <c r="M13046" s="2" t="s">
        <v>17</v>
      </c>
    </row>
    <row r="13047" spans="1:13" ht="14.25" hidden="1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3"/>
      <c r="J13047" s="2" t="s">
        <v>15</v>
      </c>
      <c r="K13047" s="2" t="s">
        <v>22</v>
      </c>
      <c r="L13047" s="2">
        <v>432.05</v>
      </c>
      <c r="M13047" s="2" t="s">
        <v>34</v>
      </c>
    </row>
    <row r="13048" spans="1:13" ht="14.25" customHeight="1" x14ac:dyDescent="0.3">
      <c r="A13048" s="2" t="s">
        <v>13079</v>
      </c>
      <c r="B13048" s="2" t="s">
        <v>19</v>
      </c>
      <c r="C13048" s="2" t="s">
        <v>20</v>
      </c>
      <c r="D13048" s="8">
        <v>1992</v>
      </c>
      <c r="E13048" s="11">
        <v>0.46</v>
      </c>
      <c r="F13048" s="18">
        <v>4</v>
      </c>
      <c r="G13048" s="15">
        <v>45047</v>
      </c>
      <c r="H13048" s="3">
        <v>45052</v>
      </c>
      <c r="I13048" s="2">
        <f>DATEDIF(G13048,H13048,"d")</f>
        <v>5</v>
      </c>
      <c r="J13048" s="2" t="s">
        <v>15</v>
      </c>
      <c r="K13048" s="2" t="s">
        <v>22</v>
      </c>
      <c r="L13048" s="2">
        <v>284.07</v>
      </c>
      <c r="M13048" s="2" t="s">
        <v>23</v>
      </c>
    </row>
    <row r="13049" spans="1:13" ht="14.25" hidden="1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3"/>
      <c r="J13049" s="2" t="s">
        <v>21</v>
      </c>
      <c r="K13049" s="2" t="s">
        <v>16</v>
      </c>
      <c r="L13049" s="2">
        <v>400.79</v>
      </c>
      <c r="M13049" s="2" t="s">
        <v>23</v>
      </c>
    </row>
    <row r="13050" spans="1:13" ht="14.25" hidden="1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3"/>
      <c r="J13050" s="2" t="s">
        <v>21</v>
      </c>
      <c r="K13050" s="2" t="s">
        <v>27</v>
      </c>
      <c r="L13050" s="2">
        <v>732.04</v>
      </c>
      <c r="M13050" s="2" t="s">
        <v>34</v>
      </c>
    </row>
    <row r="13051" spans="1:13" ht="14.25" hidden="1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3"/>
      <c r="J13051" s="2" t="s">
        <v>15</v>
      </c>
      <c r="K13051" s="2" t="s">
        <v>16</v>
      </c>
      <c r="L13051" s="2">
        <v>1123.8</v>
      </c>
      <c r="M13051" s="2" t="s">
        <v>28</v>
      </c>
    </row>
    <row r="13052" spans="1:13" ht="14.25" hidden="1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3"/>
      <c r="J13052" s="2" t="s">
        <v>21</v>
      </c>
      <c r="K13052" s="2" t="s">
        <v>22</v>
      </c>
      <c r="L13052" s="2">
        <v>663.1</v>
      </c>
      <c r="M13052" s="2" t="s">
        <v>48</v>
      </c>
    </row>
    <row r="13053" spans="1:13" ht="14.25" hidden="1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3"/>
      <c r="J13053" s="2" t="s">
        <v>15</v>
      </c>
      <c r="K13053" s="2" t="s">
        <v>22</v>
      </c>
      <c r="L13053" s="2">
        <v>298.98</v>
      </c>
      <c r="M13053" s="2" t="s">
        <v>28</v>
      </c>
    </row>
    <row r="13054" spans="1:13" ht="14.25" customHeight="1" x14ac:dyDescent="0.3">
      <c r="A13054" s="2" t="s">
        <v>13085</v>
      </c>
      <c r="B13054" s="2" t="s">
        <v>19</v>
      </c>
      <c r="C13054" s="2" t="s">
        <v>36</v>
      </c>
      <c r="D13054" s="8">
        <v>3790.68</v>
      </c>
      <c r="E13054" s="11">
        <v>0.26</v>
      </c>
      <c r="F13054" s="18">
        <v>9</v>
      </c>
      <c r="G13054" s="15">
        <v>44955</v>
      </c>
      <c r="H13054" s="3">
        <v>44961</v>
      </c>
      <c r="I13054" s="2">
        <f t="shared" ref="I13054:I13055" si="585">DATEDIF(G13054,H13054,"d")</f>
        <v>6</v>
      </c>
      <c r="J13054" s="2" t="s">
        <v>15</v>
      </c>
      <c r="K13054" s="2" t="s">
        <v>22</v>
      </c>
      <c r="L13054" s="2">
        <v>709.05</v>
      </c>
      <c r="M13054" s="2" t="s">
        <v>48</v>
      </c>
    </row>
    <row r="13055" spans="1:13" ht="14.25" customHeight="1" x14ac:dyDescent="0.3">
      <c r="A13055" s="2" t="s">
        <v>13086</v>
      </c>
      <c r="B13055" s="2" t="s">
        <v>19</v>
      </c>
      <c r="C13055" s="2" t="s">
        <v>14</v>
      </c>
      <c r="D13055" s="8">
        <v>3482.95</v>
      </c>
      <c r="E13055" s="11">
        <v>0.35</v>
      </c>
      <c r="F13055" s="18">
        <v>5</v>
      </c>
      <c r="G13055" s="15">
        <v>45632</v>
      </c>
      <c r="H13055" s="3">
        <v>45633</v>
      </c>
      <c r="I13055" s="2">
        <f t="shared" si="585"/>
        <v>1</v>
      </c>
      <c r="J13055" s="2" t="s">
        <v>15</v>
      </c>
      <c r="K13055" s="2" t="s">
        <v>22</v>
      </c>
      <c r="L13055" s="2">
        <v>649.19000000000005</v>
      </c>
      <c r="M13055" s="2" t="s">
        <v>39</v>
      </c>
    </row>
    <row r="13056" spans="1:13" ht="14.25" hidden="1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3"/>
      <c r="J13056" s="2" t="s">
        <v>21</v>
      </c>
      <c r="K13056" s="2" t="s">
        <v>16</v>
      </c>
      <c r="L13056" s="2">
        <v>398.31</v>
      </c>
      <c r="M13056" s="2" t="s">
        <v>39</v>
      </c>
    </row>
    <row r="13057" spans="1:13" ht="14.25" hidden="1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3"/>
      <c r="J13057" s="2" t="s">
        <v>31</v>
      </c>
      <c r="K13057" s="2" t="s">
        <v>16</v>
      </c>
      <c r="L13057" s="2">
        <v>299.85000000000002</v>
      </c>
      <c r="M13057" s="2" t="s">
        <v>28</v>
      </c>
    </row>
    <row r="13058" spans="1:13" ht="14.25" hidden="1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3"/>
      <c r="J13058" s="2" t="s">
        <v>31</v>
      </c>
      <c r="K13058" s="2" t="s">
        <v>27</v>
      </c>
      <c r="L13058" s="2">
        <v>167.95</v>
      </c>
      <c r="M13058" s="2" t="s">
        <v>48</v>
      </c>
    </row>
    <row r="13059" spans="1:13" ht="14.25" customHeight="1" x14ac:dyDescent="0.3">
      <c r="A13059" s="2" t="s">
        <v>13090</v>
      </c>
      <c r="B13059" s="2" t="s">
        <v>19</v>
      </c>
      <c r="C13059" s="2" t="s">
        <v>36</v>
      </c>
      <c r="D13059" s="8">
        <v>2403.25</v>
      </c>
      <c r="E13059" s="11">
        <v>0.01</v>
      </c>
      <c r="F13059" s="18">
        <v>8</v>
      </c>
      <c r="G13059" s="15">
        <v>45152</v>
      </c>
      <c r="H13059" s="3">
        <v>45156</v>
      </c>
      <c r="I13059" s="2">
        <f>DATEDIF(G13059,H13059,"d")</f>
        <v>4</v>
      </c>
      <c r="J13059" s="2" t="s">
        <v>21</v>
      </c>
      <c r="K13059" s="2" t="s">
        <v>22</v>
      </c>
      <c r="L13059" s="2">
        <v>449.96</v>
      </c>
      <c r="M13059" s="2" t="s">
        <v>17</v>
      </c>
    </row>
    <row r="13060" spans="1:13" ht="14.25" hidden="1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3"/>
      <c r="J13060" s="2" t="s">
        <v>21</v>
      </c>
      <c r="K13060" s="2" t="s">
        <v>16</v>
      </c>
      <c r="L13060" s="2">
        <v>278.92</v>
      </c>
      <c r="M13060" s="2" t="s">
        <v>28</v>
      </c>
    </row>
    <row r="13061" spans="1:13" ht="14.25" hidden="1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3"/>
      <c r="J13061" s="2" t="s">
        <v>31</v>
      </c>
      <c r="K13061" s="2" t="s">
        <v>27</v>
      </c>
      <c r="L13061" s="2">
        <v>1022.73</v>
      </c>
      <c r="M13061" s="2" t="s">
        <v>34</v>
      </c>
    </row>
    <row r="13062" spans="1:13" ht="14.25" hidden="1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3"/>
      <c r="J13062" s="2" t="s">
        <v>21</v>
      </c>
      <c r="K13062" s="2" t="s">
        <v>27</v>
      </c>
      <c r="L13062" s="2">
        <v>25.21</v>
      </c>
      <c r="M13062" s="2" t="s">
        <v>28</v>
      </c>
    </row>
    <row r="13063" spans="1:13" ht="14.25" hidden="1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3"/>
      <c r="J13063" s="2" t="s">
        <v>31</v>
      </c>
      <c r="K13063" s="2" t="s">
        <v>27</v>
      </c>
      <c r="L13063" s="2">
        <v>330.76</v>
      </c>
      <c r="M13063" s="2" t="s">
        <v>34</v>
      </c>
    </row>
    <row r="13064" spans="1:13" ht="14.25" hidden="1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3"/>
      <c r="J13064" s="2" t="s">
        <v>15</v>
      </c>
      <c r="K13064" s="2" t="s">
        <v>27</v>
      </c>
      <c r="L13064" s="2">
        <v>686.47</v>
      </c>
      <c r="M13064" s="2" t="s">
        <v>28</v>
      </c>
    </row>
    <row r="13065" spans="1:13" ht="14.25" hidden="1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3"/>
      <c r="J13065" s="2" t="s">
        <v>21</v>
      </c>
      <c r="K13065" s="2" t="s">
        <v>22</v>
      </c>
      <c r="L13065" s="2">
        <v>98.47</v>
      </c>
      <c r="M13065" s="2" t="s">
        <v>48</v>
      </c>
    </row>
    <row r="13066" spans="1:13" ht="14.25" customHeight="1" x14ac:dyDescent="0.3">
      <c r="A13066" s="2" t="s">
        <v>13097</v>
      </c>
      <c r="B13066" s="2" t="s">
        <v>19</v>
      </c>
      <c r="C13066" s="2" t="s">
        <v>36</v>
      </c>
      <c r="D13066" s="8">
        <v>4458.8900000000003</v>
      </c>
      <c r="E13066" s="11">
        <v>0</v>
      </c>
      <c r="F13066" s="18">
        <v>9</v>
      </c>
      <c r="G13066" s="15">
        <v>45265</v>
      </c>
      <c r="H13066" s="3">
        <v>45269</v>
      </c>
      <c r="I13066" s="2">
        <f>DATEDIF(G13066,H13066,"d")</f>
        <v>4</v>
      </c>
      <c r="J13066" s="2" t="s">
        <v>15</v>
      </c>
      <c r="K13066" s="2" t="s">
        <v>27</v>
      </c>
      <c r="L13066" s="2">
        <v>291.51</v>
      </c>
      <c r="M13066" s="2" t="s">
        <v>17</v>
      </c>
    </row>
    <row r="13067" spans="1:13" ht="14.25" hidden="1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3"/>
      <c r="J13067" s="2" t="s">
        <v>31</v>
      </c>
      <c r="K13067" s="2" t="s">
        <v>22</v>
      </c>
      <c r="L13067" s="2">
        <v>291.12</v>
      </c>
      <c r="M13067" s="2" t="s">
        <v>17</v>
      </c>
    </row>
    <row r="13068" spans="1:13" ht="14.25" hidden="1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3"/>
      <c r="J13068" s="2" t="s">
        <v>21</v>
      </c>
      <c r="K13068" s="2" t="s">
        <v>27</v>
      </c>
      <c r="L13068" s="2">
        <v>1018.04</v>
      </c>
      <c r="M13068" s="2" t="s">
        <v>34</v>
      </c>
    </row>
    <row r="13069" spans="1:13" ht="14.25" hidden="1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3"/>
      <c r="J13069" s="2" t="s">
        <v>15</v>
      </c>
      <c r="K13069" s="2" t="s">
        <v>27</v>
      </c>
      <c r="L13069" s="2">
        <v>24.58</v>
      </c>
      <c r="M13069" s="2" t="s">
        <v>17</v>
      </c>
    </row>
    <row r="13070" spans="1:13" ht="14.25" hidden="1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3"/>
      <c r="J13070" s="2" t="s">
        <v>15</v>
      </c>
      <c r="K13070" s="2" t="s">
        <v>16</v>
      </c>
      <c r="L13070" s="2">
        <v>1363.84</v>
      </c>
      <c r="M13070" s="2" t="s">
        <v>34</v>
      </c>
    </row>
    <row r="13071" spans="1:13" ht="14.25" hidden="1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3"/>
      <c r="J13071" s="2" t="s">
        <v>21</v>
      </c>
      <c r="K13071" s="2" t="s">
        <v>22</v>
      </c>
      <c r="L13071" s="2">
        <v>683.23</v>
      </c>
      <c r="M13071" s="2" t="s">
        <v>48</v>
      </c>
    </row>
    <row r="13072" spans="1:13" ht="14.25" hidden="1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3"/>
      <c r="J13072" s="2" t="s">
        <v>15</v>
      </c>
      <c r="K13072" s="2" t="s">
        <v>22</v>
      </c>
      <c r="L13072" s="2">
        <v>652.02</v>
      </c>
      <c r="M13072" s="2" t="s">
        <v>17</v>
      </c>
    </row>
    <row r="13073" spans="1:13" ht="14.25" hidden="1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3"/>
      <c r="J13073" s="2" t="s">
        <v>21</v>
      </c>
      <c r="K13073" s="2" t="s">
        <v>27</v>
      </c>
      <c r="L13073" s="2">
        <v>194.08</v>
      </c>
      <c r="M13073" s="2" t="s">
        <v>23</v>
      </c>
    </row>
    <row r="13074" spans="1:13" ht="14.25" hidden="1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3"/>
      <c r="J13074" s="2" t="s">
        <v>15</v>
      </c>
      <c r="K13074" s="2" t="s">
        <v>22</v>
      </c>
      <c r="L13074" s="2">
        <v>167.67</v>
      </c>
      <c r="M13074" s="2" t="s">
        <v>17</v>
      </c>
    </row>
    <row r="13075" spans="1:13" ht="14.25" hidden="1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3"/>
      <c r="J13075" s="2" t="s">
        <v>15</v>
      </c>
      <c r="K13075" s="2" t="s">
        <v>16</v>
      </c>
      <c r="L13075" s="2">
        <v>117.11</v>
      </c>
      <c r="M13075" s="2" t="s">
        <v>17</v>
      </c>
    </row>
    <row r="13076" spans="1:13" ht="14.25" hidden="1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3"/>
      <c r="J13076" s="2" t="s">
        <v>15</v>
      </c>
      <c r="K13076" s="2" t="s">
        <v>27</v>
      </c>
      <c r="L13076" s="2">
        <v>208.77</v>
      </c>
      <c r="M13076" s="2" t="s">
        <v>48</v>
      </c>
    </row>
    <row r="13077" spans="1:13" ht="14.25" hidden="1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3"/>
      <c r="J13077" s="2" t="s">
        <v>31</v>
      </c>
      <c r="K13077" s="2" t="s">
        <v>16</v>
      </c>
      <c r="L13077" s="2">
        <v>161.4</v>
      </c>
      <c r="M13077" s="2" t="s">
        <v>34</v>
      </c>
    </row>
    <row r="13078" spans="1:13" ht="14.25" hidden="1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3"/>
      <c r="J13078" s="2" t="s">
        <v>21</v>
      </c>
      <c r="K13078" s="2" t="s">
        <v>27</v>
      </c>
      <c r="L13078" s="2">
        <v>1180.4000000000001</v>
      </c>
      <c r="M13078" s="2" t="s">
        <v>48</v>
      </c>
    </row>
    <row r="13079" spans="1:13" ht="14.25" hidden="1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3"/>
      <c r="J13079" s="2" t="s">
        <v>15</v>
      </c>
      <c r="K13079" s="2" t="s">
        <v>22</v>
      </c>
      <c r="L13079" s="2">
        <v>175.72</v>
      </c>
      <c r="M13079" s="2" t="s">
        <v>28</v>
      </c>
    </row>
    <row r="13080" spans="1:13" ht="14.25" hidden="1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3"/>
      <c r="J13080" s="2" t="s">
        <v>21</v>
      </c>
      <c r="K13080" s="2" t="s">
        <v>27</v>
      </c>
      <c r="L13080" s="2">
        <v>605.49</v>
      </c>
      <c r="M13080" s="2" t="s">
        <v>23</v>
      </c>
    </row>
    <row r="13081" spans="1:13" ht="14.25" customHeight="1" x14ac:dyDescent="0.3">
      <c r="A13081" s="2" t="s">
        <v>13112</v>
      </c>
      <c r="B13081" s="2" t="s">
        <v>19</v>
      </c>
      <c r="C13081" s="2" t="s">
        <v>14</v>
      </c>
      <c r="D13081" s="8">
        <v>4391.97</v>
      </c>
      <c r="E13081" s="11">
        <v>0.47</v>
      </c>
      <c r="F13081" s="18">
        <v>7</v>
      </c>
      <c r="G13081" s="15">
        <v>45228</v>
      </c>
      <c r="H13081" s="3">
        <v>45233</v>
      </c>
      <c r="I13081" s="2">
        <f>DATEDIF(G13081,H13081,"d")</f>
        <v>5</v>
      </c>
      <c r="J13081" s="2" t="s">
        <v>15</v>
      </c>
      <c r="K13081" s="2" t="s">
        <v>27</v>
      </c>
      <c r="L13081" s="2">
        <v>433.12</v>
      </c>
      <c r="M13081" s="2" t="s">
        <v>17</v>
      </c>
    </row>
    <row r="13082" spans="1:13" ht="14.25" hidden="1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3"/>
      <c r="J13082" s="2" t="s">
        <v>31</v>
      </c>
      <c r="K13082" s="2" t="s">
        <v>22</v>
      </c>
      <c r="L13082" s="2">
        <v>318.41000000000003</v>
      </c>
      <c r="M13082" s="2" t="s">
        <v>23</v>
      </c>
    </row>
    <row r="13083" spans="1:13" ht="14.25" hidden="1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3"/>
      <c r="J13083" s="2" t="s">
        <v>31</v>
      </c>
      <c r="K13083" s="2" t="s">
        <v>16</v>
      </c>
      <c r="L13083" s="2">
        <v>161.62</v>
      </c>
      <c r="M13083" s="2" t="s">
        <v>34</v>
      </c>
    </row>
    <row r="13084" spans="1:13" ht="14.25" hidden="1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3"/>
      <c r="J13084" s="2" t="s">
        <v>31</v>
      </c>
      <c r="K13084" s="2" t="s">
        <v>22</v>
      </c>
      <c r="L13084" s="2">
        <v>1328.08</v>
      </c>
      <c r="M13084" s="2" t="s">
        <v>34</v>
      </c>
    </row>
    <row r="13085" spans="1:13" ht="14.25" hidden="1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3"/>
      <c r="J13085" s="2" t="s">
        <v>31</v>
      </c>
      <c r="K13085" s="2" t="s">
        <v>27</v>
      </c>
      <c r="L13085" s="2">
        <v>137.71</v>
      </c>
      <c r="M13085" s="2" t="s">
        <v>17</v>
      </c>
    </row>
    <row r="13086" spans="1:13" ht="14.25" hidden="1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3"/>
      <c r="J13086" s="2" t="s">
        <v>21</v>
      </c>
      <c r="K13086" s="2" t="s">
        <v>27</v>
      </c>
      <c r="L13086" s="2">
        <v>421.64</v>
      </c>
      <c r="M13086" s="2" t="s">
        <v>28</v>
      </c>
    </row>
    <row r="13087" spans="1:13" ht="14.25" hidden="1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3"/>
      <c r="J13087" s="2" t="s">
        <v>31</v>
      </c>
      <c r="K13087" s="2" t="s">
        <v>27</v>
      </c>
      <c r="L13087" s="2">
        <v>93.37</v>
      </c>
      <c r="M13087" s="2" t="s">
        <v>34</v>
      </c>
    </row>
    <row r="13088" spans="1:13" ht="14.25" customHeight="1" x14ac:dyDescent="0.3">
      <c r="A13088" s="2" t="s">
        <v>13119</v>
      </c>
      <c r="B13088" s="2" t="s">
        <v>19</v>
      </c>
      <c r="C13088" s="2" t="s">
        <v>14</v>
      </c>
      <c r="D13088" s="8">
        <v>4771.97</v>
      </c>
      <c r="E13088" s="11">
        <v>0.34</v>
      </c>
      <c r="F13088" s="18">
        <v>3</v>
      </c>
      <c r="G13088" s="15">
        <v>45656</v>
      </c>
      <c r="H13088" s="3">
        <v>45657</v>
      </c>
      <c r="I13088" s="2">
        <f>DATEDIF(G13088,H13088,"d")</f>
        <v>1</v>
      </c>
      <c r="J13088" s="2" t="s">
        <v>31</v>
      </c>
      <c r="K13088" s="2" t="s">
        <v>16</v>
      </c>
      <c r="L13088" s="2">
        <v>1236.68</v>
      </c>
      <c r="M13088" s="2" t="s">
        <v>23</v>
      </c>
    </row>
    <row r="13089" spans="1:13" ht="14.25" hidden="1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3"/>
      <c r="J13089" s="2" t="s">
        <v>31</v>
      </c>
      <c r="K13089" s="2" t="s">
        <v>22</v>
      </c>
      <c r="L13089" s="2">
        <v>232.73</v>
      </c>
      <c r="M13089" s="2" t="s">
        <v>28</v>
      </c>
    </row>
    <row r="13090" spans="1:13" ht="14.25" hidden="1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3"/>
      <c r="J13090" s="2" t="s">
        <v>31</v>
      </c>
      <c r="K13090" s="2" t="s">
        <v>22</v>
      </c>
      <c r="L13090" s="2">
        <v>403.05</v>
      </c>
      <c r="M13090" s="2" t="s">
        <v>28</v>
      </c>
    </row>
    <row r="13091" spans="1:13" ht="14.25" hidden="1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3"/>
      <c r="J13091" s="2" t="s">
        <v>31</v>
      </c>
      <c r="K13091" s="2" t="s">
        <v>22</v>
      </c>
      <c r="L13091" s="2">
        <v>350.71</v>
      </c>
      <c r="M13091" s="2" t="s">
        <v>23</v>
      </c>
    </row>
    <row r="13092" spans="1:13" ht="14.25" hidden="1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3"/>
      <c r="J13092" s="2" t="s">
        <v>21</v>
      </c>
      <c r="K13092" s="2" t="s">
        <v>22</v>
      </c>
      <c r="L13092" s="2">
        <v>318.81</v>
      </c>
      <c r="M13092" s="2" t="s">
        <v>39</v>
      </c>
    </row>
    <row r="13093" spans="1:13" ht="14.25" hidden="1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3"/>
      <c r="J13093" s="2" t="s">
        <v>31</v>
      </c>
      <c r="K13093" s="2" t="s">
        <v>22</v>
      </c>
      <c r="L13093" s="2">
        <v>39.08</v>
      </c>
      <c r="M13093" s="2" t="s">
        <v>23</v>
      </c>
    </row>
    <row r="13094" spans="1:13" ht="14.25" hidden="1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3"/>
      <c r="J13094" s="2" t="s">
        <v>31</v>
      </c>
      <c r="K13094" s="2" t="s">
        <v>22</v>
      </c>
      <c r="L13094" s="2">
        <v>950.96</v>
      </c>
      <c r="M13094" s="2" t="s">
        <v>39</v>
      </c>
    </row>
    <row r="13095" spans="1:13" ht="14.25" hidden="1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3"/>
      <c r="J13095" s="2" t="s">
        <v>31</v>
      </c>
      <c r="K13095" s="2" t="s">
        <v>22</v>
      </c>
      <c r="L13095" s="2">
        <v>328.12</v>
      </c>
      <c r="M13095" s="2" t="s">
        <v>39</v>
      </c>
    </row>
    <row r="13096" spans="1:13" ht="14.25" hidden="1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3"/>
      <c r="J13096" s="2" t="s">
        <v>21</v>
      </c>
      <c r="K13096" s="2" t="s">
        <v>22</v>
      </c>
      <c r="L13096" s="2">
        <v>715.66</v>
      </c>
      <c r="M13096" s="2" t="s">
        <v>34</v>
      </c>
    </row>
    <row r="13097" spans="1:13" ht="14.25" hidden="1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3"/>
      <c r="J13097" s="2" t="s">
        <v>21</v>
      </c>
      <c r="K13097" s="2" t="s">
        <v>22</v>
      </c>
      <c r="L13097" s="2">
        <v>336.56</v>
      </c>
      <c r="M13097" s="2" t="s">
        <v>48</v>
      </c>
    </row>
    <row r="13098" spans="1:13" ht="14.25" hidden="1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3"/>
      <c r="J13098" s="2" t="s">
        <v>31</v>
      </c>
      <c r="K13098" s="2" t="s">
        <v>27</v>
      </c>
      <c r="L13098" s="2">
        <v>662.62</v>
      </c>
      <c r="M13098" s="2" t="s">
        <v>34</v>
      </c>
    </row>
    <row r="13099" spans="1:13" ht="14.25" hidden="1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3"/>
      <c r="J13099" s="2" t="s">
        <v>31</v>
      </c>
      <c r="K13099" s="2" t="s">
        <v>22</v>
      </c>
      <c r="L13099" s="2">
        <v>220.03</v>
      </c>
      <c r="M13099" s="2" t="s">
        <v>28</v>
      </c>
    </row>
    <row r="13100" spans="1:13" ht="14.25" customHeight="1" x14ac:dyDescent="0.3">
      <c r="A13100" s="2" t="s">
        <v>13131</v>
      </c>
      <c r="B13100" s="2" t="s">
        <v>19</v>
      </c>
      <c r="C13100" s="2" t="s">
        <v>14</v>
      </c>
      <c r="D13100" s="8">
        <v>4098.8599999999997</v>
      </c>
      <c r="E13100" s="11">
        <v>0.48</v>
      </c>
      <c r="F13100" s="18">
        <v>6</v>
      </c>
      <c r="G13100" s="15">
        <v>45550</v>
      </c>
      <c r="H13100" s="3">
        <v>45557</v>
      </c>
      <c r="I13100" s="2">
        <f>DATEDIF(G13100,H13100,"d")</f>
        <v>7</v>
      </c>
      <c r="J13100" s="2" t="s">
        <v>15</v>
      </c>
      <c r="K13100" s="2" t="s">
        <v>27</v>
      </c>
      <c r="L13100" s="2">
        <v>316.20999999999998</v>
      </c>
      <c r="M13100" s="2" t="s">
        <v>48</v>
      </c>
    </row>
    <row r="13101" spans="1:13" ht="14.25" hidden="1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3"/>
      <c r="J13101" s="2" t="s">
        <v>21</v>
      </c>
      <c r="K13101" s="2" t="s">
        <v>22</v>
      </c>
      <c r="L13101" s="2">
        <v>631.13</v>
      </c>
      <c r="M13101" s="2" t="s">
        <v>34</v>
      </c>
    </row>
    <row r="13102" spans="1:13" ht="14.25" hidden="1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3"/>
      <c r="J13102" s="2" t="s">
        <v>21</v>
      </c>
      <c r="K13102" s="2" t="s">
        <v>22</v>
      </c>
      <c r="L13102" s="2">
        <v>191.23</v>
      </c>
      <c r="M13102" s="2" t="s">
        <v>39</v>
      </c>
    </row>
    <row r="13103" spans="1:13" ht="14.25" hidden="1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3"/>
      <c r="J13103" s="2" t="s">
        <v>15</v>
      </c>
      <c r="K13103" s="2" t="s">
        <v>27</v>
      </c>
      <c r="L13103" s="2">
        <v>89.18</v>
      </c>
      <c r="M13103" s="2" t="s">
        <v>39</v>
      </c>
    </row>
    <row r="13104" spans="1:13" ht="14.25" hidden="1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3"/>
      <c r="J13104" s="2" t="s">
        <v>15</v>
      </c>
      <c r="K13104" s="2" t="s">
        <v>22</v>
      </c>
      <c r="L13104" s="2">
        <v>547.63</v>
      </c>
      <c r="M13104" s="2" t="s">
        <v>34</v>
      </c>
    </row>
    <row r="13105" spans="1:13" ht="14.25" hidden="1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3"/>
      <c r="J13105" s="2" t="s">
        <v>31</v>
      </c>
      <c r="K13105" s="2" t="s">
        <v>16</v>
      </c>
      <c r="L13105" s="2">
        <v>81</v>
      </c>
      <c r="M13105" s="2" t="s">
        <v>48</v>
      </c>
    </row>
    <row r="13106" spans="1:13" ht="14.25" customHeight="1" x14ac:dyDescent="0.3">
      <c r="A13106" s="2" t="s">
        <v>13137</v>
      </c>
      <c r="B13106" s="2" t="s">
        <v>19</v>
      </c>
      <c r="C13106" s="2" t="s">
        <v>20</v>
      </c>
      <c r="D13106" s="8">
        <v>2787.57</v>
      </c>
      <c r="E13106" s="11">
        <v>0.12</v>
      </c>
      <c r="F13106" s="18">
        <v>9</v>
      </c>
      <c r="G13106" s="15">
        <v>45566</v>
      </c>
      <c r="H13106" s="3">
        <v>45567</v>
      </c>
      <c r="I13106" s="2">
        <f>DATEDIF(G13106,H13106,"d")</f>
        <v>1</v>
      </c>
      <c r="J13106" s="2" t="s">
        <v>31</v>
      </c>
      <c r="K13106" s="2" t="s">
        <v>22</v>
      </c>
      <c r="L13106" s="2">
        <v>612.19000000000005</v>
      </c>
      <c r="M13106" s="2" t="s">
        <v>28</v>
      </c>
    </row>
    <row r="13107" spans="1:13" ht="14.25" hidden="1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3"/>
      <c r="J13107" s="2" t="s">
        <v>15</v>
      </c>
      <c r="K13107" s="2" t="s">
        <v>27</v>
      </c>
      <c r="L13107" s="2">
        <v>565.34</v>
      </c>
      <c r="M13107" s="2" t="s">
        <v>17</v>
      </c>
    </row>
    <row r="13108" spans="1:13" ht="14.25" customHeight="1" x14ac:dyDescent="0.3">
      <c r="A13108" s="2" t="s">
        <v>13139</v>
      </c>
      <c r="B13108" s="2" t="s">
        <v>19</v>
      </c>
      <c r="C13108" s="2" t="s">
        <v>14</v>
      </c>
      <c r="D13108" s="8">
        <v>1094.43</v>
      </c>
      <c r="E13108" s="11">
        <v>7.0000000000000007E-2</v>
      </c>
      <c r="F13108" s="18">
        <v>7</v>
      </c>
      <c r="G13108" s="15">
        <v>45000</v>
      </c>
      <c r="H13108" s="3">
        <v>45004</v>
      </c>
      <c r="I13108" s="2">
        <f>DATEDIF(G13108,H13108,"d")</f>
        <v>4</v>
      </c>
      <c r="J13108" s="2" t="s">
        <v>21</v>
      </c>
      <c r="K13108" s="2" t="s">
        <v>27</v>
      </c>
      <c r="L13108" s="2">
        <v>216.77</v>
      </c>
      <c r="M13108" s="2" t="s">
        <v>48</v>
      </c>
    </row>
    <row r="13109" spans="1:13" ht="14.25" hidden="1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3"/>
      <c r="J13109" s="2" t="s">
        <v>21</v>
      </c>
      <c r="K13109" s="2" t="s">
        <v>27</v>
      </c>
      <c r="L13109" s="2">
        <v>863.33</v>
      </c>
      <c r="M13109" s="2" t="s">
        <v>28</v>
      </c>
    </row>
    <row r="13110" spans="1:13" ht="14.25" hidden="1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3"/>
      <c r="J13110" s="2" t="s">
        <v>31</v>
      </c>
      <c r="K13110" s="2" t="s">
        <v>22</v>
      </c>
      <c r="L13110" s="2">
        <v>701.66</v>
      </c>
      <c r="M13110" s="2" t="s">
        <v>28</v>
      </c>
    </row>
    <row r="13111" spans="1:13" ht="14.25" hidden="1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3"/>
      <c r="J13111" s="2" t="s">
        <v>21</v>
      </c>
      <c r="K13111" s="2" t="s">
        <v>16</v>
      </c>
      <c r="L13111" s="2">
        <v>333.47</v>
      </c>
      <c r="M13111" s="2" t="s">
        <v>23</v>
      </c>
    </row>
    <row r="13112" spans="1:13" ht="14.25" hidden="1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3"/>
      <c r="J13112" s="2" t="s">
        <v>21</v>
      </c>
      <c r="K13112" s="2" t="s">
        <v>16</v>
      </c>
      <c r="L13112" s="2">
        <v>209.06</v>
      </c>
      <c r="M13112" s="2" t="s">
        <v>23</v>
      </c>
    </row>
    <row r="13113" spans="1:13" ht="14.25" hidden="1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3"/>
      <c r="J13113" s="2" t="s">
        <v>15</v>
      </c>
      <c r="K13113" s="2" t="s">
        <v>22</v>
      </c>
      <c r="L13113" s="2">
        <v>1181.2</v>
      </c>
      <c r="M13113" s="2" t="s">
        <v>39</v>
      </c>
    </row>
    <row r="13114" spans="1:13" ht="14.25" hidden="1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3"/>
      <c r="J13114" s="2" t="s">
        <v>31</v>
      </c>
      <c r="K13114" s="2" t="s">
        <v>27</v>
      </c>
      <c r="L13114" s="2">
        <v>52.41</v>
      </c>
      <c r="M13114" s="2" t="s">
        <v>34</v>
      </c>
    </row>
    <row r="13115" spans="1:13" ht="14.25" hidden="1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3"/>
      <c r="J13115" s="2" t="s">
        <v>21</v>
      </c>
      <c r="K13115" s="2" t="s">
        <v>27</v>
      </c>
      <c r="L13115" s="2">
        <v>661.93</v>
      </c>
      <c r="M13115" s="2" t="s">
        <v>23</v>
      </c>
    </row>
    <row r="13116" spans="1:13" ht="14.25" hidden="1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3"/>
      <c r="J13116" s="2" t="s">
        <v>21</v>
      </c>
      <c r="K13116" s="2" t="s">
        <v>16</v>
      </c>
      <c r="L13116" s="2">
        <v>142.61000000000001</v>
      </c>
      <c r="M13116" s="2" t="s">
        <v>34</v>
      </c>
    </row>
    <row r="13117" spans="1:13" ht="14.25" hidden="1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3"/>
      <c r="J13117" s="2" t="s">
        <v>31</v>
      </c>
      <c r="K13117" s="2" t="s">
        <v>22</v>
      </c>
      <c r="L13117" s="2">
        <v>328.11</v>
      </c>
      <c r="M13117" s="2" t="s">
        <v>23</v>
      </c>
    </row>
    <row r="13118" spans="1:13" ht="14.25" hidden="1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3"/>
      <c r="J13118" s="2" t="s">
        <v>21</v>
      </c>
      <c r="K13118" s="2" t="s">
        <v>16</v>
      </c>
      <c r="L13118" s="2">
        <v>177.63</v>
      </c>
      <c r="M13118" s="2" t="s">
        <v>48</v>
      </c>
    </row>
    <row r="13119" spans="1:13" ht="14.25" customHeight="1" x14ac:dyDescent="0.3">
      <c r="A13119" s="2" t="s">
        <v>13150</v>
      </c>
      <c r="B13119" s="2" t="s">
        <v>19</v>
      </c>
      <c r="C13119" s="2" t="s">
        <v>14</v>
      </c>
      <c r="D13119" s="8">
        <v>3858.42</v>
      </c>
      <c r="E13119" s="11">
        <v>0.37</v>
      </c>
      <c r="F13119" s="18">
        <v>5</v>
      </c>
      <c r="G13119" s="15">
        <v>45585</v>
      </c>
      <c r="H13119" s="3">
        <v>45586</v>
      </c>
      <c r="I13119" s="2">
        <f>DATEDIF(G13119,H13119,"d")</f>
        <v>1</v>
      </c>
      <c r="J13119" s="2" t="s">
        <v>31</v>
      </c>
      <c r="K13119" s="2" t="s">
        <v>22</v>
      </c>
      <c r="L13119" s="2">
        <v>1062.02</v>
      </c>
      <c r="M13119" s="2" t="s">
        <v>17</v>
      </c>
    </row>
    <row r="13120" spans="1:13" ht="14.25" hidden="1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3"/>
      <c r="J13120" s="2" t="s">
        <v>15</v>
      </c>
      <c r="K13120" s="2" t="s">
        <v>16</v>
      </c>
      <c r="L13120" s="2">
        <v>720.97</v>
      </c>
      <c r="M13120" s="2" t="s">
        <v>23</v>
      </c>
    </row>
    <row r="13121" spans="1:13" ht="14.25" hidden="1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3"/>
      <c r="J13121" s="2" t="s">
        <v>31</v>
      </c>
      <c r="K13121" s="2" t="s">
        <v>27</v>
      </c>
      <c r="L13121" s="2">
        <v>875.75</v>
      </c>
      <c r="M13121" s="2" t="s">
        <v>34</v>
      </c>
    </row>
    <row r="13122" spans="1:13" ht="14.25" hidden="1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3"/>
      <c r="J13122" s="2" t="s">
        <v>15</v>
      </c>
      <c r="K13122" s="2" t="s">
        <v>16</v>
      </c>
      <c r="L13122" s="2">
        <v>678.34</v>
      </c>
      <c r="M13122" s="2" t="s">
        <v>34</v>
      </c>
    </row>
    <row r="13123" spans="1:13" ht="14.25" hidden="1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3"/>
      <c r="J13123" s="2" t="s">
        <v>21</v>
      </c>
      <c r="K13123" s="2" t="s">
        <v>22</v>
      </c>
      <c r="L13123" s="2">
        <v>508.93</v>
      </c>
      <c r="M13123" s="2" t="s">
        <v>23</v>
      </c>
    </row>
    <row r="13124" spans="1:13" ht="14.25" hidden="1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3"/>
      <c r="J13124" s="2" t="s">
        <v>15</v>
      </c>
      <c r="K13124" s="2" t="s">
        <v>27</v>
      </c>
      <c r="L13124" s="2">
        <v>521.13</v>
      </c>
      <c r="M13124" s="2" t="s">
        <v>39</v>
      </c>
    </row>
    <row r="13125" spans="1:13" ht="14.25" hidden="1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3"/>
      <c r="J13125" s="2" t="s">
        <v>21</v>
      </c>
      <c r="K13125" s="2" t="s">
        <v>16</v>
      </c>
      <c r="L13125" s="2">
        <v>497.69</v>
      </c>
      <c r="M13125" s="2" t="s">
        <v>17</v>
      </c>
    </row>
    <row r="13126" spans="1:13" ht="14.25" hidden="1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3"/>
      <c r="J13126" s="2" t="s">
        <v>15</v>
      </c>
      <c r="K13126" s="2" t="s">
        <v>16</v>
      </c>
      <c r="L13126" s="2">
        <v>614.33000000000004</v>
      </c>
      <c r="M13126" s="2" t="s">
        <v>34</v>
      </c>
    </row>
    <row r="13127" spans="1:13" ht="14.25" hidden="1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3"/>
      <c r="J13127" s="2" t="s">
        <v>31</v>
      </c>
      <c r="K13127" s="2" t="s">
        <v>16</v>
      </c>
      <c r="L13127" s="2">
        <v>82.68</v>
      </c>
      <c r="M13127" s="2" t="s">
        <v>17</v>
      </c>
    </row>
    <row r="13128" spans="1:13" ht="14.25" hidden="1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3"/>
      <c r="J13128" s="2" t="s">
        <v>21</v>
      </c>
      <c r="K13128" s="2" t="s">
        <v>22</v>
      </c>
      <c r="L13128" s="2">
        <v>231.61</v>
      </c>
      <c r="M13128" s="2" t="s">
        <v>28</v>
      </c>
    </row>
    <row r="13129" spans="1:13" ht="14.25" hidden="1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3"/>
      <c r="J13129" s="2" t="s">
        <v>21</v>
      </c>
      <c r="K13129" s="2" t="s">
        <v>22</v>
      </c>
      <c r="L13129" s="2">
        <v>663.21</v>
      </c>
      <c r="M13129" s="2" t="s">
        <v>28</v>
      </c>
    </row>
    <row r="13130" spans="1:13" ht="14.25" hidden="1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3"/>
      <c r="J13130" s="2" t="s">
        <v>15</v>
      </c>
      <c r="K13130" s="2" t="s">
        <v>16</v>
      </c>
      <c r="L13130" s="2">
        <v>326.37</v>
      </c>
      <c r="M13130" s="2" t="s">
        <v>23</v>
      </c>
    </row>
    <row r="13131" spans="1:13" ht="14.25" customHeight="1" x14ac:dyDescent="0.3">
      <c r="A13131" s="2" t="s">
        <v>13162</v>
      </c>
      <c r="B13131" s="2" t="s">
        <v>19</v>
      </c>
      <c r="C13131" s="2" t="s">
        <v>26</v>
      </c>
      <c r="D13131" s="8">
        <v>4186.87</v>
      </c>
      <c r="E13131" s="11">
        <v>0.01</v>
      </c>
      <c r="F13131" s="18">
        <v>4</v>
      </c>
      <c r="G13131" s="15">
        <v>45368</v>
      </c>
      <c r="H13131" s="3">
        <v>45371</v>
      </c>
      <c r="I13131" s="2">
        <f t="shared" ref="I13131:I13132" si="586">DATEDIF(G13131,H13131,"d")</f>
        <v>3</v>
      </c>
      <c r="J13131" s="2" t="s">
        <v>31</v>
      </c>
      <c r="K13131" s="2" t="s">
        <v>16</v>
      </c>
      <c r="L13131" s="2">
        <v>254.66</v>
      </c>
      <c r="M13131" s="2" t="s">
        <v>34</v>
      </c>
    </row>
    <row r="13132" spans="1:13" ht="14.25" customHeight="1" x14ac:dyDescent="0.3">
      <c r="A13132" s="2" t="s">
        <v>13163</v>
      </c>
      <c r="B13132" s="2" t="s">
        <v>19</v>
      </c>
      <c r="C13132" s="2" t="s">
        <v>33</v>
      </c>
      <c r="D13132" s="8">
        <v>3061.47</v>
      </c>
      <c r="E13132" s="11">
        <v>0.36</v>
      </c>
      <c r="F13132" s="18">
        <v>7</v>
      </c>
      <c r="G13132" s="15">
        <v>45332</v>
      </c>
      <c r="H13132" s="3">
        <v>45339</v>
      </c>
      <c r="I13132" s="2">
        <f t="shared" si="586"/>
        <v>7</v>
      </c>
      <c r="J13132" s="2" t="s">
        <v>31</v>
      </c>
      <c r="K13132" s="2" t="s">
        <v>16</v>
      </c>
      <c r="L13132" s="2">
        <v>330.99</v>
      </c>
      <c r="M13132" s="2" t="s">
        <v>17</v>
      </c>
    </row>
    <row r="13133" spans="1:13" ht="14.25" hidden="1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3"/>
      <c r="J13133" s="2" t="s">
        <v>15</v>
      </c>
      <c r="K13133" s="2" t="s">
        <v>27</v>
      </c>
      <c r="L13133" s="2">
        <v>448.64</v>
      </c>
      <c r="M13133" s="2" t="s">
        <v>17</v>
      </c>
    </row>
    <row r="13134" spans="1:13" ht="14.25" customHeight="1" x14ac:dyDescent="0.3">
      <c r="A13134" s="2" t="s">
        <v>13165</v>
      </c>
      <c r="B13134" s="2" t="s">
        <v>19</v>
      </c>
      <c r="C13134" s="2" t="s">
        <v>36</v>
      </c>
      <c r="D13134" s="8">
        <v>988.79</v>
      </c>
      <c r="E13134" s="11">
        <v>0.05</v>
      </c>
      <c r="F13134" s="18">
        <v>5</v>
      </c>
      <c r="G13134" s="15">
        <v>45114</v>
      </c>
      <c r="H13134" s="3">
        <v>45116</v>
      </c>
      <c r="I13134" s="2">
        <f>DATEDIF(G13134,H13134,"d")</f>
        <v>2</v>
      </c>
      <c r="J13134" s="2" t="s">
        <v>15</v>
      </c>
      <c r="K13134" s="2" t="s">
        <v>27</v>
      </c>
      <c r="L13134" s="2">
        <v>242.71</v>
      </c>
      <c r="M13134" s="2" t="s">
        <v>34</v>
      </c>
    </row>
    <row r="13135" spans="1:13" ht="14.25" hidden="1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3"/>
      <c r="J13135" s="2" t="s">
        <v>31</v>
      </c>
      <c r="K13135" s="2" t="s">
        <v>16</v>
      </c>
      <c r="L13135" s="2">
        <v>86.03</v>
      </c>
      <c r="M13135" s="2" t="s">
        <v>34</v>
      </c>
    </row>
    <row r="13136" spans="1:13" ht="14.25" hidden="1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3"/>
      <c r="J13136" s="2" t="s">
        <v>15</v>
      </c>
      <c r="K13136" s="2" t="s">
        <v>27</v>
      </c>
      <c r="L13136" s="2">
        <v>56.88</v>
      </c>
      <c r="M13136" s="2" t="s">
        <v>23</v>
      </c>
    </row>
    <row r="13137" spans="1:13" ht="14.25" hidden="1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3"/>
      <c r="J13137" s="2" t="s">
        <v>31</v>
      </c>
      <c r="K13137" s="2" t="s">
        <v>27</v>
      </c>
      <c r="L13137" s="2">
        <v>869.41</v>
      </c>
      <c r="M13137" s="2" t="s">
        <v>39</v>
      </c>
    </row>
    <row r="13138" spans="1:13" ht="14.25" hidden="1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3"/>
      <c r="J13138" s="2" t="s">
        <v>21</v>
      </c>
      <c r="K13138" s="2" t="s">
        <v>22</v>
      </c>
      <c r="L13138" s="2">
        <v>253.25</v>
      </c>
      <c r="M13138" s="2" t="s">
        <v>48</v>
      </c>
    </row>
    <row r="13139" spans="1:13" ht="14.25" hidden="1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3"/>
      <c r="J13139" s="2" t="s">
        <v>21</v>
      </c>
      <c r="K13139" s="2" t="s">
        <v>27</v>
      </c>
      <c r="L13139" s="2">
        <v>250.82</v>
      </c>
      <c r="M13139" s="2" t="s">
        <v>34</v>
      </c>
    </row>
    <row r="13140" spans="1:13" ht="14.25" hidden="1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3"/>
      <c r="J13140" s="2" t="s">
        <v>31</v>
      </c>
      <c r="K13140" s="2" t="s">
        <v>16</v>
      </c>
      <c r="L13140" s="2">
        <v>60.55</v>
      </c>
      <c r="M13140" s="2" t="s">
        <v>17</v>
      </c>
    </row>
    <row r="13141" spans="1:13" ht="14.25" hidden="1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3"/>
      <c r="J13141" s="2" t="s">
        <v>15</v>
      </c>
      <c r="K13141" s="2" t="s">
        <v>27</v>
      </c>
      <c r="L13141" s="2">
        <v>300.48</v>
      </c>
      <c r="M13141" s="2" t="s">
        <v>17</v>
      </c>
    </row>
    <row r="13142" spans="1:13" ht="14.25" hidden="1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3"/>
      <c r="J13142" s="2" t="s">
        <v>15</v>
      </c>
      <c r="K13142" s="2" t="s">
        <v>27</v>
      </c>
      <c r="L13142" s="2">
        <v>250.73</v>
      </c>
      <c r="M13142" s="2" t="s">
        <v>28</v>
      </c>
    </row>
    <row r="13143" spans="1:13" ht="14.25" hidden="1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3"/>
      <c r="J13143" s="2" t="s">
        <v>15</v>
      </c>
      <c r="K13143" s="2" t="s">
        <v>22</v>
      </c>
      <c r="L13143" s="2">
        <v>741.08</v>
      </c>
      <c r="M13143" s="2" t="s">
        <v>34</v>
      </c>
    </row>
    <row r="13144" spans="1:13" ht="14.25" customHeight="1" x14ac:dyDescent="0.3">
      <c r="A13144" s="2" t="s">
        <v>13175</v>
      </c>
      <c r="B13144" s="2" t="s">
        <v>19</v>
      </c>
      <c r="C13144" s="2" t="s">
        <v>20</v>
      </c>
      <c r="D13144" s="8">
        <v>1117.97</v>
      </c>
      <c r="E13144" s="11">
        <v>0.03</v>
      </c>
      <c r="F13144" s="18">
        <v>2</v>
      </c>
      <c r="G13144" s="15">
        <v>45522</v>
      </c>
      <c r="H13144" s="3">
        <v>45523</v>
      </c>
      <c r="I13144" s="2">
        <f>DATEDIF(G13144,H13144,"d")</f>
        <v>1</v>
      </c>
      <c r="J13144" s="2" t="s">
        <v>21</v>
      </c>
      <c r="K13144" s="2" t="s">
        <v>27</v>
      </c>
      <c r="L13144" s="2">
        <v>86.87</v>
      </c>
      <c r="M13144" s="2" t="s">
        <v>39</v>
      </c>
    </row>
    <row r="13145" spans="1:13" ht="14.25" hidden="1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3"/>
      <c r="J13145" s="2" t="s">
        <v>21</v>
      </c>
      <c r="K13145" s="2" t="s">
        <v>27</v>
      </c>
      <c r="L13145" s="2">
        <v>608.51</v>
      </c>
      <c r="M13145" s="2" t="s">
        <v>39</v>
      </c>
    </row>
    <row r="13146" spans="1:13" ht="14.25" hidden="1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3"/>
      <c r="J13146" s="2" t="s">
        <v>31</v>
      </c>
      <c r="K13146" s="2" t="s">
        <v>16</v>
      </c>
      <c r="L13146" s="2">
        <v>155.61000000000001</v>
      </c>
      <c r="M13146" s="2" t="s">
        <v>48</v>
      </c>
    </row>
    <row r="13147" spans="1:13" ht="14.25" customHeight="1" x14ac:dyDescent="0.3">
      <c r="A13147" s="2" t="s">
        <v>13178</v>
      </c>
      <c r="B13147" s="2" t="s">
        <v>19</v>
      </c>
      <c r="C13147" s="2" t="s">
        <v>36</v>
      </c>
      <c r="D13147" s="8">
        <v>2759.25</v>
      </c>
      <c r="E13147" s="11">
        <v>0.08</v>
      </c>
      <c r="F13147" s="18">
        <v>6</v>
      </c>
      <c r="G13147" s="15">
        <v>45129</v>
      </c>
      <c r="H13147" s="3">
        <v>45136</v>
      </c>
      <c r="I13147" s="2">
        <f t="shared" ref="I13147:I13148" si="587">DATEDIF(G13147,H13147,"d")</f>
        <v>7</v>
      </c>
      <c r="J13147" s="2" t="s">
        <v>31</v>
      </c>
      <c r="K13147" s="2" t="s">
        <v>27</v>
      </c>
      <c r="L13147" s="2">
        <v>748.23</v>
      </c>
      <c r="M13147" s="2" t="s">
        <v>39</v>
      </c>
    </row>
    <row r="13148" spans="1:13" ht="14.25" customHeight="1" x14ac:dyDescent="0.3">
      <c r="A13148" s="2" t="s">
        <v>13179</v>
      </c>
      <c r="B13148" s="2" t="s">
        <v>19</v>
      </c>
      <c r="C13148" s="2" t="s">
        <v>36</v>
      </c>
      <c r="D13148" s="8">
        <v>575.01</v>
      </c>
      <c r="E13148" s="11">
        <v>0</v>
      </c>
      <c r="F13148" s="18">
        <v>2</v>
      </c>
      <c r="G13148" s="15">
        <v>45253</v>
      </c>
      <c r="H13148" s="3">
        <v>45255</v>
      </c>
      <c r="I13148" s="2">
        <f t="shared" si="587"/>
        <v>2</v>
      </c>
      <c r="J13148" s="2" t="s">
        <v>15</v>
      </c>
      <c r="K13148" s="2" t="s">
        <v>22</v>
      </c>
      <c r="L13148" s="2">
        <v>44.01</v>
      </c>
      <c r="M13148" s="2" t="s">
        <v>48</v>
      </c>
    </row>
    <row r="13149" spans="1:13" ht="14.25" hidden="1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3"/>
      <c r="J13149" s="2" t="s">
        <v>21</v>
      </c>
      <c r="K13149" s="2" t="s">
        <v>22</v>
      </c>
      <c r="L13149" s="2">
        <v>530.79999999999995</v>
      </c>
      <c r="M13149" s="2" t="s">
        <v>23</v>
      </c>
    </row>
    <row r="13150" spans="1:13" ht="14.25" hidden="1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3"/>
      <c r="J13150" s="2" t="s">
        <v>31</v>
      </c>
      <c r="K13150" s="2" t="s">
        <v>22</v>
      </c>
      <c r="L13150" s="2">
        <v>110.78</v>
      </c>
      <c r="M13150" s="2" t="s">
        <v>34</v>
      </c>
    </row>
    <row r="13151" spans="1:13" ht="14.25" hidden="1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3"/>
      <c r="J13151" s="2" t="s">
        <v>15</v>
      </c>
      <c r="K13151" s="2" t="s">
        <v>16</v>
      </c>
      <c r="L13151" s="2">
        <v>615.70000000000005</v>
      </c>
      <c r="M13151" s="2" t="s">
        <v>23</v>
      </c>
    </row>
    <row r="13152" spans="1:13" ht="14.25" customHeight="1" x14ac:dyDescent="0.3">
      <c r="A13152" s="2" t="s">
        <v>13183</v>
      </c>
      <c r="B13152" s="2" t="s">
        <v>19</v>
      </c>
      <c r="C13152" s="2" t="s">
        <v>14</v>
      </c>
      <c r="D13152" s="8">
        <v>732.69</v>
      </c>
      <c r="E13152" s="11">
        <v>0</v>
      </c>
      <c r="F13152" s="18">
        <v>6</v>
      </c>
      <c r="G13152" s="15">
        <v>44976</v>
      </c>
      <c r="H13152" s="3">
        <v>44983</v>
      </c>
      <c r="I13152" s="2">
        <f>DATEDIF(G13152,H13152,"d")</f>
        <v>7</v>
      </c>
      <c r="J13152" s="2" t="s">
        <v>31</v>
      </c>
      <c r="K13152" s="2" t="s">
        <v>27</v>
      </c>
      <c r="L13152" s="2">
        <v>70.91</v>
      </c>
      <c r="M13152" s="2" t="s">
        <v>23</v>
      </c>
    </row>
    <row r="13153" spans="1:13" ht="14.25" hidden="1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3"/>
      <c r="J13153" s="2" t="s">
        <v>21</v>
      </c>
      <c r="K13153" s="2" t="s">
        <v>27</v>
      </c>
      <c r="L13153" s="2">
        <v>149.59</v>
      </c>
      <c r="M13153" s="2" t="s">
        <v>17</v>
      </c>
    </row>
    <row r="13154" spans="1:13" ht="14.25" customHeight="1" x14ac:dyDescent="0.3">
      <c r="A13154" s="2" t="s">
        <v>13185</v>
      </c>
      <c r="B13154" s="2" t="s">
        <v>19</v>
      </c>
      <c r="C13154" s="2" t="s">
        <v>33</v>
      </c>
      <c r="D13154" s="8">
        <v>1823.97</v>
      </c>
      <c r="E13154" s="11">
        <v>7.0000000000000007E-2</v>
      </c>
      <c r="F13154" s="18">
        <v>1</v>
      </c>
      <c r="G13154" s="15">
        <v>45581</v>
      </c>
      <c r="H13154" s="3">
        <v>45585</v>
      </c>
      <c r="I13154" s="2">
        <f t="shared" ref="I13154:I13156" si="588">DATEDIF(G13154,H13154,"d")</f>
        <v>4</v>
      </c>
      <c r="J13154" s="2" t="s">
        <v>21</v>
      </c>
      <c r="K13154" s="2" t="s">
        <v>27</v>
      </c>
      <c r="L13154" s="2">
        <v>190.97</v>
      </c>
      <c r="M13154" s="2" t="s">
        <v>34</v>
      </c>
    </row>
    <row r="13155" spans="1:13" ht="14.25" customHeight="1" x14ac:dyDescent="0.3">
      <c r="A13155" s="2" t="s">
        <v>13186</v>
      </c>
      <c r="B13155" s="2" t="s">
        <v>19</v>
      </c>
      <c r="C13155" s="2" t="s">
        <v>14</v>
      </c>
      <c r="D13155" s="8">
        <v>3806.41</v>
      </c>
      <c r="E13155" s="11">
        <v>0.2</v>
      </c>
      <c r="F13155" s="18">
        <v>4</v>
      </c>
      <c r="G13155" s="15">
        <v>44991</v>
      </c>
      <c r="H13155" s="3">
        <v>44997</v>
      </c>
      <c r="I13155" s="2">
        <f t="shared" si="588"/>
        <v>6</v>
      </c>
      <c r="J13155" s="2" t="s">
        <v>21</v>
      </c>
      <c r="K13155" s="2" t="s">
        <v>22</v>
      </c>
      <c r="L13155" s="2">
        <v>1134.25</v>
      </c>
      <c r="M13155" s="2" t="s">
        <v>48</v>
      </c>
    </row>
    <row r="13156" spans="1:13" ht="14.25" customHeight="1" x14ac:dyDescent="0.3">
      <c r="A13156" s="2" t="s">
        <v>13187</v>
      </c>
      <c r="B13156" s="2" t="s">
        <v>19</v>
      </c>
      <c r="C13156" s="2" t="s">
        <v>14</v>
      </c>
      <c r="D13156" s="8">
        <v>3241.69</v>
      </c>
      <c r="E13156" s="11">
        <v>0.18</v>
      </c>
      <c r="F13156" s="18">
        <v>1</v>
      </c>
      <c r="G13156" s="15">
        <v>45526</v>
      </c>
      <c r="H13156" s="3">
        <v>45533</v>
      </c>
      <c r="I13156" s="2">
        <f t="shared" si="588"/>
        <v>7</v>
      </c>
      <c r="J13156" s="2" t="s">
        <v>21</v>
      </c>
      <c r="K13156" s="2" t="s">
        <v>22</v>
      </c>
      <c r="L13156" s="2">
        <v>368.74</v>
      </c>
      <c r="M13156" s="2" t="s">
        <v>23</v>
      </c>
    </row>
    <row r="13157" spans="1:13" ht="14.25" hidden="1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3"/>
      <c r="J13157" s="2" t="s">
        <v>31</v>
      </c>
      <c r="K13157" s="2" t="s">
        <v>22</v>
      </c>
      <c r="L13157" s="2">
        <v>570.76</v>
      </c>
      <c r="M13157" s="2" t="s">
        <v>17</v>
      </c>
    </row>
    <row r="13158" spans="1:13" ht="14.25" customHeight="1" x14ac:dyDescent="0.3">
      <c r="A13158" s="2" t="s">
        <v>13189</v>
      </c>
      <c r="B13158" s="2" t="s">
        <v>19</v>
      </c>
      <c r="C13158" s="2" t="s">
        <v>20</v>
      </c>
      <c r="D13158" s="8">
        <v>4617.3599999999997</v>
      </c>
      <c r="E13158" s="11">
        <v>0.3</v>
      </c>
      <c r="F13158" s="18">
        <v>2</v>
      </c>
      <c r="G13158" s="15">
        <v>45102</v>
      </c>
      <c r="H13158" s="3">
        <v>45108</v>
      </c>
      <c r="I13158" s="2">
        <f t="shared" ref="I13158:I13160" si="589">DATEDIF(G13158,H13158,"d")</f>
        <v>6</v>
      </c>
      <c r="J13158" s="2" t="s">
        <v>15</v>
      </c>
      <c r="K13158" s="2" t="s">
        <v>16</v>
      </c>
      <c r="L13158" s="2">
        <v>1064.1400000000001</v>
      </c>
      <c r="M13158" s="2" t="s">
        <v>34</v>
      </c>
    </row>
    <row r="13159" spans="1:13" ht="14.25" customHeight="1" x14ac:dyDescent="0.3">
      <c r="A13159" s="2" t="s">
        <v>13190</v>
      </c>
      <c r="B13159" s="2" t="s">
        <v>19</v>
      </c>
      <c r="C13159" s="2" t="s">
        <v>20</v>
      </c>
      <c r="D13159" s="8">
        <v>3652.48</v>
      </c>
      <c r="E13159" s="11">
        <v>0.46</v>
      </c>
      <c r="F13159" s="18">
        <v>2</v>
      </c>
      <c r="G13159" s="15">
        <v>45587</v>
      </c>
      <c r="H13159" s="3">
        <v>45592</v>
      </c>
      <c r="I13159" s="2">
        <f t="shared" si="589"/>
        <v>5</v>
      </c>
      <c r="J13159" s="2" t="s">
        <v>21</v>
      </c>
      <c r="K13159" s="2" t="s">
        <v>22</v>
      </c>
      <c r="L13159" s="2">
        <v>467.28</v>
      </c>
      <c r="M13159" s="2" t="s">
        <v>34</v>
      </c>
    </row>
    <row r="13160" spans="1:13" ht="14.25" customHeight="1" x14ac:dyDescent="0.3">
      <c r="A13160" s="2" t="s">
        <v>13191</v>
      </c>
      <c r="B13160" s="2" t="s">
        <v>19</v>
      </c>
      <c r="C13160" s="2" t="s">
        <v>20</v>
      </c>
      <c r="D13160" s="8">
        <v>3875.87</v>
      </c>
      <c r="E13160" s="11">
        <v>0.26</v>
      </c>
      <c r="F13160" s="18">
        <v>6</v>
      </c>
      <c r="G13160" s="15">
        <v>45396</v>
      </c>
      <c r="H13160" s="3">
        <v>45403</v>
      </c>
      <c r="I13160" s="2">
        <f t="shared" si="589"/>
        <v>7</v>
      </c>
      <c r="J13160" s="2" t="s">
        <v>15</v>
      </c>
      <c r="K13160" s="2" t="s">
        <v>22</v>
      </c>
      <c r="L13160" s="2">
        <v>705.81</v>
      </c>
      <c r="M13160" s="2" t="s">
        <v>28</v>
      </c>
    </row>
    <row r="13161" spans="1:13" ht="14.25" hidden="1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3"/>
      <c r="J13161" s="2" t="s">
        <v>21</v>
      </c>
      <c r="K13161" s="2" t="s">
        <v>16</v>
      </c>
      <c r="L13161" s="2">
        <v>751.66</v>
      </c>
      <c r="M13161" s="2" t="s">
        <v>23</v>
      </c>
    </row>
    <row r="13162" spans="1:13" ht="14.25" hidden="1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3"/>
      <c r="J13162" s="2" t="s">
        <v>31</v>
      </c>
      <c r="K13162" s="2" t="s">
        <v>16</v>
      </c>
      <c r="L13162" s="2">
        <v>466.54</v>
      </c>
      <c r="M13162" s="2" t="s">
        <v>48</v>
      </c>
    </row>
    <row r="13163" spans="1:13" ht="14.25" hidden="1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3"/>
      <c r="J13163" s="2" t="s">
        <v>21</v>
      </c>
      <c r="K13163" s="2" t="s">
        <v>16</v>
      </c>
      <c r="L13163" s="2">
        <v>437.95</v>
      </c>
      <c r="M13163" s="2" t="s">
        <v>17</v>
      </c>
    </row>
    <row r="13164" spans="1:13" ht="14.25" hidden="1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3"/>
      <c r="J13164" s="2" t="s">
        <v>31</v>
      </c>
      <c r="K13164" s="2" t="s">
        <v>27</v>
      </c>
      <c r="L13164" s="2">
        <v>172.24</v>
      </c>
      <c r="M13164" s="2" t="s">
        <v>39</v>
      </c>
    </row>
    <row r="13165" spans="1:13" ht="14.25" hidden="1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3"/>
      <c r="J13165" s="2" t="s">
        <v>21</v>
      </c>
      <c r="K13165" s="2" t="s">
        <v>22</v>
      </c>
      <c r="L13165" s="2">
        <v>431.83</v>
      </c>
      <c r="M13165" s="2" t="s">
        <v>28</v>
      </c>
    </row>
    <row r="13166" spans="1:13" ht="14.25" hidden="1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3"/>
      <c r="J13166" s="2" t="s">
        <v>21</v>
      </c>
      <c r="K13166" s="2" t="s">
        <v>27</v>
      </c>
      <c r="L13166" s="2">
        <v>869.7</v>
      </c>
      <c r="M13166" s="2" t="s">
        <v>28</v>
      </c>
    </row>
    <row r="13167" spans="1:13" ht="14.25" hidden="1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3"/>
      <c r="J13167" s="2" t="s">
        <v>31</v>
      </c>
      <c r="K13167" s="2" t="s">
        <v>22</v>
      </c>
      <c r="L13167" s="2">
        <v>238.03</v>
      </c>
      <c r="M13167" s="2" t="s">
        <v>34</v>
      </c>
    </row>
    <row r="13168" spans="1:13" ht="14.25" customHeight="1" x14ac:dyDescent="0.3">
      <c r="A13168" s="2" t="s">
        <v>13199</v>
      </c>
      <c r="B13168" s="2" t="s">
        <v>19</v>
      </c>
      <c r="C13168" s="2" t="s">
        <v>26</v>
      </c>
      <c r="D13168" s="8">
        <v>2089.98</v>
      </c>
      <c r="E13168" s="11">
        <v>0.36</v>
      </c>
      <c r="F13168" s="18">
        <v>5</v>
      </c>
      <c r="G13168" s="15">
        <v>45248</v>
      </c>
      <c r="H13168" s="3">
        <v>45253</v>
      </c>
      <c r="I13168" s="2">
        <f>DATEDIF(G13168,H13168,"d")</f>
        <v>5</v>
      </c>
      <c r="J13168" s="2" t="s">
        <v>15</v>
      </c>
      <c r="K13168" s="2" t="s">
        <v>16</v>
      </c>
      <c r="L13168" s="2">
        <v>317.16000000000003</v>
      </c>
      <c r="M13168" s="2" t="s">
        <v>17</v>
      </c>
    </row>
    <row r="13169" spans="1:13" ht="14.25" hidden="1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3"/>
      <c r="J13169" s="2" t="s">
        <v>15</v>
      </c>
      <c r="K13169" s="2" t="s">
        <v>27</v>
      </c>
      <c r="L13169" s="2">
        <v>108.53</v>
      </c>
      <c r="M13169" s="2" t="s">
        <v>17</v>
      </c>
    </row>
    <row r="13170" spans="1:13" ht="14.25" hidden="1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3"/>
      <c r="J13170" s="2" t="s">
        <v>21</v>
      </c>
      <c r="K13170" s="2" t="s">
        <v>22</v>
      </c>
      <c r="L13170" s="2">
        <v>326.11</v>
      </c>
      <c r="M13170" s="2" t="s">
        <v>28</v>
      </c>
    </row>
    <row r="13171" spans="1:13" ht="14.25" hidden="1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3"/>
      <c r="J13171" s="2" t="s">
        <v>21</v>
      </c>
      <c r="K13171" s="2" t="s">
        <v>16</v>
      </c>
      <c r="L13171" s="2">
        <v>872.62</v>
      </c>
      <c r="M13171" s="2" t="s">
        <v>39</v>
      </c>
    </row>
    <row r="13172" spans="1:13" ht="14.25" hidden="1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3"/>
      <c r="J13172" s="2" t="s">
        <v>15</v>
      </c>
      <c r="K13172" s="2" t="s">
        <v>22</v>
      </c>
      <c r="L13172" s="2">
        <v>246.67</v>
      </c>
      <c r="M13172" s="2" t="s">
        <v>28</v>
      </c>
    </row>
    <row r="13173" spans="1:13" ht="14.25" hidden="1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3"/>
      <c r="J13173" s="2" t="s">
        <v>31</v>
      </c>
      <c r="K13173" s="2" t="s">
        <v>16</v>
      </c>
      <c r="L13173" s="2">
        <v>566.87</v>
      </c>
      <c r="M13173" s="2" t="s">
        <v>34</v>
      </c>
    </row>
    <row r="13174" spans="1:13" ht="14.25" hidden="1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3"/>
      <c r="J13174" s="2" t="s">
        <v>21</v>
      </c>
      <c r="K13174" s="2" t="s">
        <v>16</v>
      </c>
      <c r="L13174" s="2">
        <v>1181.18</v>
      </c>
      <c r="M13174" s="2" t="s">
        <v>39</v>
      </c>
    </row>
    <row r="13175" spans="1:13" ht="14.25" hidden="1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3"/>
      <c r="J13175" s="2" t="s">
        <v>31</v>
      </c>
      <c r="K13175" s="2" t="s">
        <v>22</v>
      </c>
      <c r="L13175" s="2">
        <v>127.92</v>
      </c>
      <c r="M13175" s="2" t="s">
        <v>48</v>
      </c>
    </row>
    <row r="13176" spans="1:13" ht="14.25" hidden="1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3"/>
      <c r="J13176" s="2" t="s">
        <v>15</v>
      </c>
      <c r="K13176" s="2" t="s">
        <v>27</v>
      </c>
      <c r="L13176" s="2">
        <v>1113.48</v>
      </c>
      <c r="M13176" s="2" t="s">
        <v>17</v>
      </c>
    </row>
    <row r="13177" spans="1:13" ht="14.25" hidden="1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3"/>
      <c r="J13177" s="2" t="s">
        <v>21</v>
      </c>
      <c r="K13177" s="2" t="s">
        <v>16</v>
      </c>
      <c r="L13177" s="2">
        <v>1173.01</v>
      </c>
      <c r="M13177" s="2" t="s">
        <v>23</v>
      </c>
    </row>
    <row r="13178" spans="1:13" ht="14.25" hidden="1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3"/>
      <c r="J13178" s="2" t="s">
        <v>15</v>
      </c>
      <c r="K13178" s="2" t="s">
        <v>22</v>
      </c>
      <c r="L13178" s="2">
        <v>351.15</v>
      </c>
      <c r="M13178" s="2" t="s">
        <v>17</v>
      </c>
    </row>
    <row r="13179" spans="1:13" ht="14.25" hidden="1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3"/>
      <c r="J13179" s="2" t="s">
        <v>15</v>
      </c>
      <c r="K13179" s="2" t="s">
        <v>16</v>
      </c>
      <c r="L13179" s="2">
        <v>75.73</v>
      </c>
      <c r="M13179" s="2" t="s">
        <v>48</v>
      </c>
    </row>
    <row r="13180" spans="1:13" ht="14.25" hidden="1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3"/>
      <c r="J13180" s="2" t="s">
        <v>31</v>
      </c>
      <c r="K13180" s="2" t="s">
        <v>16</v>
      </c>
      <c r="L13180" s="2">
        <v>164.22</v>
      </c>
      <c r="M13180" s="2" t="s">
        <v>48</v>
      </c>
    </row>
    <row r="13181" spans="1:13" ht="14.25" hidden="1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3"/>
      <c r="J13181" s="2" t="s">
        <v>31</v>
      </c>
      <c r="K13181" s="2" t="s">
        <v>27</v>
      </c>
      <c r="L13181" s="2">
        <v>376.26</v>
      </c>
      <c r="M13181" s="2" t="s">
        <v>23</v>
      </c>
    </row>
    <row r="13182" spans="1:13" ht="14.25" customHeight="1" x14ac:dyDescent="0.3">
      <c r="A13182" s="2" t="s">
        <v>13213</v>
      </c>
      <c r="B13182" s="2" t="s">
        <v>19</v>
      </c>
      <c r="C13182" s="2" t="s">
        <v>14</v>
      </c>
      <c r="D13182" s="8">
        <v>4799.76</v>
      </c>
      <c r="E13182" s="11">
        <v>0.43</v>
      </c>
      <c r="F13182" s="18">
        <v>2</v>
      </c>
      <c r="G13182" s="15">
        <v>45537</v>
      </c>
      <c r="H13182" s="3">
        <v>45539</v>
      </c>
      <c r="I13182" s="2">
        <f>DATEDIF(G13182,H13182,"d")</f>
        <v>2</v>
      </c>
      <c r="J13182" s="2" t="s">
        <v>31</v>
      </c>
      <c r="K13182" s="2" t="s">
        <v>27</v>
      </c>
      <c r="L13182" s="2">
        <v>1195.5</v>
      </c>
      <c r="M13182" s="2" t="s">
        <v>39</v>
      </c>
    </row>
    <row r="13183" spans="1:13" ht="14.25" hidden="1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3"/>
      <c r="J13183" s="2" t="s">
        <v>31</v>
      </c>
      <c r="K13183" s="2" t="s">
        <v>16</v>
      </c>
      <c r="L13183" s="2">
        <v>355.38</v>
      </c>
      <c r="M13183" s="2" t="s">
        <v>17</v>
      </c>
    </row>
    <row r="13184" spans="1:13" ht="14.25" customHeight="1" x14ac:dyDescent="0.3">
      <c r="A13184" s="2" t="s">
        <v>13215</v>
      </c>
      <c r="B13184" s="2" t="s">
        <v>19</v>
      </c>
      <c r="C13184" s="2" t="s">
        <v>33</v>
      </c>
      <c r="D13184" s="8">
        <v>4641.6400000000003</v>
      </c>
      <c r="E13184" s="11">
        <v>0.01</v>
      </c>
      <c r="F13184" s="18">
        <v>6</v>
      </c>
      <c r="G13184" s="15">
        <v>45089</v>
      </c>
      <c r="H13184" s="3">
        <v>45090</v>
      </c>
      <c r="I13184" s="2">
        <f>DATEDIF(G13184,H13184,"d")</f>
        <v>1</v>
      </c>
      <c r="J13184" s="2" t="s">
        <v>21</v>
      </c>
      <c r="K13184" s="2" t="s">
        <v>22</v>
      </c>
      <c r="L13184" s="2">
        <v>635.1</v>
      </c>
      <c r="M13184" s="2" t="s">
        <v>23</v>
      </c>
    </row>
    <row r="13185" spans="1:13" ht="14.25" hidden="1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3"/>
      <c r="J13185" s="2" t="s">
        <v>21</v>
      </c>
      <c r="K13185" s="2" t="s">
        <v>22</v>
      </c>
      <c r="L13185" s="2">
        <v>156.47</v>
      </c>
      <c r="M13185" s="2" t="s">
        <v>34</v>
      </c>
    </row>
    <row r="13186" spans="1:13" ht="14.25" hidden="1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3"/>
      <c r="J13186" s="2" t="s">
        <v>21</v>
      </c>
      <c r="K13186" s="2" t="s">
        <v>27</v>
      </c>
      <c r="L13186" s="2">
        <v>1170.9000000000001</v>
      </c>
      <c r="M13186" s="2" t="s">
        <v>17</v>
      </c>
    </row>
    <row r="13187" spans="1:13" ht="14.25" hidden="1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3"/>
      <c r="J13187" s="2" t="s">
        <v>31</v>
      </c>
      <c r="K13187" s="2" t="s">
        <v>16</v>
      </c>
      <c r="L13187" s="2">
        <v>241.71</v>
      </c>
      <c r="M13187" s="2" t="s">
        <v>39</v>
      </c>
    </row>
    <row r="13188" spans="1:13" ht="14.25" hidden="1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3"/>
      <c r="J13188" s="2" t="s">
        <v>15</v>
      </c>
      <c r="K13188" s="2" t="s">
        <v>22</v>
      </c>
      <c r="L13188" s="2">
        <v>668.62</v>
      </c>
      <c r="M13188" s="2" t="s">
        <v>28</v>
      </c>
    </row>
    <row r="13189" spans="1:13" ht="14.25" hidden="1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3"/>
      <c r="J13189" s="2" t="s">
        <v>21</v>
      </c>
      <c r="K13189" s="2" t="s">
        <v>22</v>
      </c>
      <c r="L13189" s="2">
        <v>131</v>
      </c>
      <c r="M13189" s="2" t="s">
        <v>39</v>
      </c>
    </row>
    <row r="13190" spans="1:13" ht="14.25" hidden="1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3"/>
      <c r="J13190" s="2" t="s">
        <v>31</v>
      </c>
      <c r="K13190" s="2" t="s">
        <v>22</v>
      </c>
      <c r="L13190" s="2">
        <v>408</v>
      </c>
      <c r="M13190" s="2" t="s">
        <v>23</v>
      </c>
    </row>
    <row r="13191" spans="1:13" ht="14.25" hidden="1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3"/>
      <c r="J13191" s="2" t="s">
        <v>21</v>
      </c>
      <c r="K13191" s="2" t="s">
        <v>22</v>
      </c>
      <c r="L13191" s="2">
        <v>118.35</v>
      </c>
      <c r="M13191" s="2" t="s">
        <v>48</v>
      </c>
    </row>
    <row r="13192" spans="1:13" ht="14.25" customHeight="1" x14ac:dyDescent="0.3">
      <c r="A13192" s="2" t="s">
        <v>13223</v>
      </c>
      <c r="B13192" s="2" t="s">
        <v>19</v>
      </c>
      <c r="C13192" s="2" t="s">
        <v>20</v>
      </c>
      <c r="D13192" s="8">
        <v>116.74</v>
      </c>
      <c r="E13192" s="11">
        <v>0.21</v>
      </c>
      <c r="F13192" s="18">
        <v>1</v>
      </c>
      <c r="G13192" s="15">
        <v>45385</v>
      </c>
      <c r="H13192" s="3">
        <v>45387</v>
      </c>
      <c r="I13192" s="2">
        <f>DATEDIF(G13192,H13192,"d")</f>
        <v>2</v>
      </c>
      <c r="J13192" s="2" t="s">
        <v>21</v>
      </c>
      <c r="K13192" s="2" t="s">
        <v>22</v>
      </c>
      <c r="L13192" s="2">
        <v>17.86</v>
      </c>
      <c r="M13192" s="2" t="s">
        <v>39</v>
      </c>
    </row>
    <row r="13193" spans="1:13" ht="14.25" hidden="1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3"/>
      <c r="J13193" s="2" t="s">
        <v>21</v>
      </c>
      <c r="K13193" s="2" t="s">
        <v>16</v>
      </c>
      <c r="L13193" s="2">
        <v>161.75</v>
      </c>
      <c r="M13193" s="2" t="s">
        <v>28</v>
      </c>
    </row>
    <row r="13194" spans="1:13" ht="14.25" hidden="1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3"/>
      <c r="J13194" s="2" t="s">
        <v>31</v>
      </c>
      <c r="K13194" s="2" t="s">
        <v>16</v>
      </c>
      <c r="L13194" s="2">
        <v>599.84</v>
      </c>
      <c r="M13194" s="2" t="s">
        <v>39</v>
      </c>
    </row>
    <row r="13195" spans="1:13" ht="14.25" customHeight="1" x14ac:dyDescent="0.3">
      <c r="A13195" s="2" t="s">
        <v>13226</v>
      </c>
      <c r="B13195" s="2" t="s">
        <v>19</v>
      </c>
      <c r="C13195" s="2" t="s">
        <v>20</v>
      </c>
      <c r="D13195" s="8">
        <v>2010.61</v>
      </c>
      <c r="E13195" s="11">
        <v>0.22</v>
      </c>
      <c r="F13195" s="18">
        <v>3</v>
      </c>
      <c r="G13195" s="15">
        <v>45500</v>
      </c>
      <c r="H13195" s="3">
        <v>45505</v>
      </c>
      <c r="I13195" s="2">
        <f t="shared" ref="I13195:I13197" si="590">DATEDIF(G13195,H13195,"d")</f>
        <v>5</v>
      </c>
      <c r="J13195" s="2" t="s">
        <v>21</v>
      </c>
      <c r="K13195" s="2" t="s">
        <v>16</v>
      </c>
      <c r="L13195" s="2">
        <v>250.24</v>
      </c>
      <c r="M13195" s="2" t="s">
        <v>23</v>
      </c>
    </row>
    <row r="13196" spans="1:13" ht="14.25" customHeight="1" x14ac:dyDescent="0.3">
      <c r="A13196" s="2" t="s">
        <v>13227</v>
      </c>
      <c r="B13196" s="2" t="s">
        <v>19</v>
      </c>
      <c r="C13196" s="2" t="s">
        <v>36</v>
      </c>
      <c r="D13196" s="8">
        <v>3640.6</v>
      </c>
      <c r="E13196" s="11">
        <v>0.09</v>
      </c>
      <c r="F13196" s="18">
        <v>3</v>
      </c>
      <c r="G13196" s="15">
        <v>45031</v>
      </c>
      <c r="H13196" s="3">
        <v>45034</v>
      </c>
      <c r="I13196" s="2">
        <f t="shared" si="590"/>
        <v>3</v>
      </c>
      <c r="J13196" s="2" t="s">
        <v>15</v>
      </c>
      <c r="K13196" s="2" t="s">
        <v>22</v>
      </c>
      <c r="L13196" s="2">
        <v>1019.1</v>
      </c>
      <c r="M13196" s="2" t="s">
        <v>23</v>
      </c>
    </row>
    <row r="13197" spans="1:13" ht="14.25" customHeight="1" x14ac:dyDescent="0.3">
      <c r="A13197" s="2" t="s">
        <v>13228</v>
      </c>
      <c r="B13197" s="2" t="s">
        <v>19</v>
      </c>
      <c r="C13197" s="2" t="s">
        <v>26</v>
      </c>
      <c r="D13197" s="8">
        <v>3388.27</v>
      </c>
      <c r="E13197" s="11">
        <v>0.03</v>
      </c>
      <c r="F13197" s="18">
        <v>4</v>
      </c>
      <c r="G13197" s="15">
        <v>45633</v>
      </c>
      <c r="H13197" s="3">
        <v>45636</v>
      </c>
      <c r="I13197" s="2">
        <f t="shared" si="590"/>
        <v>3</v>
      </c>
      <c r="J13197" s="2" t="s">
        <v>21</v>
      </c>
      <c r="K13197" s="2" t="s">
        <v>16</v>
      </c>
      <c r="L13197" s="2">
        <v>940.16</v>
      </c>
      <c r="M13197" s="2" t="s">
        <v>23</v>
      </c>
    </row>
    <row r="13198" spans="1:13" ht="14.25" hidden="1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3"/>
      <c r="J13198" s="2" t="s">
        <v>31</v>
      </c>
      <c r="K13198" s="2" t="s">
        <v>27</v>
      </c>
      <c r="L13198" s="2">
        <v>365.4</v>
      </c>
      <c r="M13198" s="2" t="s">
        <v>23</v>
      </c>
    </row>
    <row r="13199" spans="1:13" ht="14.25" hidden="1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3"/>
      <c r="J13199" s="2" t="s">
        <v>31</v>
      </c>
      <c r="K13199" s="2" t="s">
        <v>16</v>
      </c>
      <c r="L13199" s="2">
        <v>1228.1400000000001</v>
      </c>
      <c r="M13199" s="2" t="s">
        <v>34</v>
      </c>
    </row>
    <row r="13200" spans="1:13" ht="14.25" hidden="1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3"/>
      <c r="J13200" s="2" t="s">
        <v>21</v>
      </c>
      <c r="K13200" s="2" t="s">
        <v>22</v>
      </c>
      <c r="L13200" s="2">
        <v>664.3</v>
      </c>
      <c r="M13200" s="2" t="s">
        <v>23</v>
      </c>
    </row>
    <row r="13201" spans="1:13" ht="14.25" customHeight="1" x14ac:dyDescent="0.3">
      <c r="A13201" s="2" t="s">
        <v>13232</v>
      </c>
      <c r="B13201" s="2" t="s">
        <v>19</v>
      </c>
      <c r="C13201" s="2" t="s">
        <v>14</v>
      </c>
      <c r="D13201" s="8">
        <v>2295.5</v>
      </c>
      <c r="E13201" s="11">
        <v>0.42</v>
      </c>
      <c r="F13201" s="18">
        <v>8</v>
      </c>
      <c r="G13201" s="15">
        <v>45604</v>
      </c>
      <c r="H13201" s="3">
        <v>45607</v>
      </c>
      <c r="I13201" s="2">
        <f>DATEDIF(G13201,H13201,"d")</f>
        <v>3</v>
      </c>
      <c r="J13201" s="2" t="s">
        <v>21</v>
      </c>
      <c r="K13201" s="2" t="s">
        <v>16</v>
      </c>
      <c r="L13201" s="2">
        <v>366.26</v>
      </c>
      <c r="M13201" s="2" t="s">
        <v>48</v>
      </c>
    </row>
    <row r="13202" spans="1:13" ht="14.25" hidden="1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3"/>
      <c r="J13202" s="2" t="s">
        <v>15</v>
      </c>
      <c r="K13202" s="2" t="s">
        <v>27</v>
      </c>
      <c r="L13202" s="2">
        <v>154.32</v>
      </c>
      <c r="M13202" s="2" t="s">
        <v>28</v>
      </c>
    </row>
    <row r="13203" spans="1:13" ht="14.25" hidden="1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3"/>
      <c r="J13203" s="2" t="s">
        <v>15</v>
      </c>
      <c r="K13203" s="2" t="s">
        <v>27</v>
      </c>
      <c r="L13203" s="2">
        <v>181.79</v>
      </c>
      <c r="M13203" s="2" t="s">
        <v>39</v>
      </c>
    </row>
    <row r="13204" spans="1:13" ht="14.25" hidden="1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3"/>
      <c r="J13204" s="2" t="s">
        <v>15</v>
      </c>
      <c r="K13204" s="2" t="s">
        <v>22</v>
      </c>
      <c r="L13204" s="2">
        <v>305.2</v>
      </c>
      <c r="M13204" s="2" t="s">
        <v>34</v>
      </c>
    </row>
    <row r="13205" spans="1:13" ht="14.25" hidden="1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3"/>
      <c r="J13205" s="2" t="s">
        <v>31</v>
      </c>
      <c r="K13205" s="2" t="s">
        <v>16</v>
      </c>
      <c r="L13205" s="2">
        <v>441.36</v>
      </c>
      <c r="M13205" s="2" t="s">
        <v>17</v>
      </c>
    </row>
    <row r="13206" spans="1:13" ht="14.25" customHeight="1" x14ac:dyDescent="0.3">
      <c r="A13206" s="2" t="s">
        <v>13237</v>
      </c>
      <c r="B13206" s="2" t="s">
        <v>19</v>
      </c>
      <c r="C13206" s="2" t="s">
        <v>26</v>
      </c>
      <c r="D13206" s="8">
        <v>2746.03</v>
      </c>
      <c r="E13206" s="11">
        <v>0.49</v>
      </c>
      <c r="F13206" s="18">
        <v>7</v>
      </c>
      <c r="G13206" s="15">
        <v>45476</v>
      </c>
      <c r="H13206" s="3">
        <v>45481</v>
      </c>
      <c r="I13206" s="2">
        <f t="shared" ref="I13206:I13207" si="591">DATEDIF(G13206,H13206,"d")</f>
        <v>5</v>
      </c>
      <c r="J13206" s="2" t="s">
        <v>21</v>
      </c>
      <c r="K13206" s="2" t="s">
        <v>27</v>
      </c>
      <c r="L13206" s="2">
        <v>416.71</v>
      </c>
      <c r="M13206" s="2" t="s">
        <v>39</v>
      </c>
    </row>
    <row r="13207" spans="1:13" ht="14.25" customHeight="1" x14ac:dyDescent="0.3">
      <c r="A13207" s="2" t="s">
        <v>13238</v>
      </c>
      <c r="B13207" s="2" t="s">
        <v>19</v>
      </c>
      <c r="C13207" s="2" t="s">
        <v>33</v>
      </c>
      <c r="D13207" s="8">
        <v>618.32000000000005</v>
      </c>
      <c r="E13207" s="11">
        <v>0.15</v>
      </c>
      <c r="F13207" s="18">
        <v>2</v>
      </c>
      <c r="G13207" s="15">
        <v>45231</v>
      </c>
      <c r="H13207" s="3">
        <v>45232</v>
      </c>
      <c r="I13207" s="2">
        <f t="shared" si="591"/>
        <v>1</v>
      </c>
      <c r="J13207" s="2" t="s">
        <v>21</v>
      </c>
      <c r="K13207" s="2" t="s">
        <v>22</v>
      </c>
      <c r="L13207" s="2">
        <v>173.07</v>
      </c>
      <c r="M13207" s="2" t="s">
        <v>39</v>
      </c>
    </row>
    <row r="13208" spans="1:13" ht="14.25" hidden="1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3"/>
      <c r="J13208" s="2" t="s">
        <v>21</v>
      </c>
      <c r="K13208" s="2" t="s">
        <v>27</v>
      </c>
      <c r="L13208" s="2">
        <v>246.33</v>
      </c>
      <c r="M13208" s="2" t="s">
        <v>23</v>
      </c>
    </row>
    <row r="13209" spans="1:13" ht="14.25" hidden="1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3"/>
      <c r="J13209" s="2" t="s">
        <v>31</v>
      </c>
      <c r="K13209" s="2" t="s">
        <v>22</v>
      </c>
      <c r="L13209" s="2">
        <v>195.51</v>
      </c>
      <c r="M13209" s="2" t="s">
        <v>17</v>
      </c>
    </row>
    <row r="13210" spans="1:13" ht="14.25" hidden="1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3"/>
      <c r="J13210" s="2" t="s">
        <v>15</v>
      </c>
      <c r="K13210" s="2" t="s">
        <v>27</v>
      </c>
      <c r="L13210" s="2">
        <v>132.16</v>
      </c>
      <c r="M13210" s="2" t="s">
        <v>23</v>
      </c>
    </row>
    <row r="13211" spans="1:13" ht="14.25" hidden="1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3"/>
      <c r="J13211" s="2" t="s">
        <v>31</v>
      </c>
      <c r="K13211" s="2" t="s">
        <v>22</v>
      </c>
      <c r="L13211" s="2">
        <v>63.98</v>
      </c>
      <c r="M13211" s="2" t="s">
        <v>17</v>
      </c>
    </row>
    <row r="13212" spans="1:13" ht="14.25" hidden="1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3"/>
      <c r="J13212" s="2" t="s">
        <v>31</v>
      </c>
      <c r="K13212" s="2" t="s">
        <v>16</v>
      </c>
      <c r="L13212" s="2">
        <v>356.45</v>
      </c>
      <c r="M13212" s="2" t="s">
        <v>34</v>
      </c>
    </row>
    <row r="13213" spans="1:13" ht="14.25" hidden="1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3"/>
      <c r="J13213" s="2" t="s">
        <v>21</v>
      </c>
      <c r="K13213" s="2" t="s">
        <v>16</v>
      </c>
      <c r="L13213" s="2">
        <v>420.56</v>
      </c>
      <c r="M13213" s="2" t="s">
        <v>23</v>
      </c>
    </row>
    <row r="13214" spans="1:13" ht="14.25" hidden="1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3"/>
      <c r="J13214" s="2" t="s">
        <v>31</v>
      </c>
      <c r="K13214" s="2" t="s">
        <v>22</v>
      </c>
      <c r="L13214" s="2">
        <v>183.17</v>
      </c>
      <c r="M13214" s="2" t="s">
        <v>23</v>
      </c>
    </row>
    <row r="13215" spans="1:13" ht="14.25" customHeight="1" x14ac:dyDescent="0.3">
      <c r="A13215" s="2" t="s">
        <v>13246</v>
      </c>
      <c r="B13215" s="2" t="s">
        <v>19</v>
      </c>
      <c r="C13215" s="2" t="s">
        <v>14</v>
      </c>
      <c r="D13215" s="8">
        <v>1935.57</v>
      </c>
      <c r="E13215" s="11">
        <v>0.48</v>
      </c>
      <c r="F13215" s="18">
        <v>1</v>
      </c>
      <c r="G13215" s="15">
        <v>45580</v>
      </c>
      <c r="H13215" s="3">
        <v>45586</v>
      </c>
      <c r="I13215" s="2">
        <f>DATEDIF(G13215,H13215,"d")</f>
        <v>6</v>
      </c>
      <c r="J13215" s="2" t="s">
        <v>15</v>
      </c>
      <c r="K13215" s="2" t="s">
        <v>27</v>
      </c>
      <c r="L13215" s="2">
        <v>197.71</v>
      </c>
      <c r="M13215" s="2" t="s">
        <v>28</v>
      </c>
    </row>
    <row r="13216" spans="1:13" ht="14.25" hidden="1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3"/>
      <c r="J13216" s="2" t="s">
        <v>21</v>
      </c>
      <c r="K13216" s="2" t="s">
        <v>27</v>
      </c>
      <c r="L13216" s="2">
        <v>216.52</v>
      </c>
      <c r="M13216" s="2" t="s">
        <v>39</v>
      </c>
    </row>
    <row r="13217" spans="1:13" ht="14.25" customHeight="1" x14ac:dyDescent="0.3">
      <c r="A13217" s="2" t="s">
        <v>13248</v>
      </c>
      <c r="B13217" s="2" t="s">
        <v>19</v>
      </c>
      <c r="C13217" s="2" t="s">
        <v>26</v>
      </c>
      <c r="D13217" s="8">
        <v>910.44</v>
      </c>
      <c r="E13217" s="11">
        <v>0.33</v>
      </c>
      <c r="F13217" s="18">
        <v>1</v>
      </c>
      <c r="G13217" s="15">
        <v>45030</v>
      </c>
      <c r="H13217" s="3">
        <v>45033</v>
      </c>
      <c r="I13217" s="2">
        <f t="shared" ref="I13217:I13219" si="592">DATEDIF(G13217,H13217,"d")</f>
        <v>3</v>
      </c>
      <c r="J13217" s="2" t="s">
        <v>21</v>
      </c>
      <c r="K13217" s="2" t="s">
        <v>16</v>
      </c>
      <c r="L13217" s="2">
        <v>72.239999999999995</v>
      </c>
      <c r="M13217" s="2" t="s">
        <v>48</v>
      </c>
    </row>
    <row r="13218" spans="1:13" ht="14.25" customHeight="1" x14ac:dyDescent="0.3">
      <c r="A13218" s="2" t="s">
        <v>13249</v>
      </c>
      <c r="B13218" s="2" t="s">
        <v>19</v>
      </c>
      <c r="C13218" s="2" t="s">
        <v>36</v>
      </c>
      <c r="D13218" s="8">
        <v>1255.5899999999999</v>
      </c>
      <c r="E13218" s="11">
        <v>0.18</v>
      </c>
      <c r="F13218" s="18">
        <v>1</v>
      </c>
      <c r="G13218" s="15">
        <v>45465</v>
      </c>
      <c r="H13218" s="3">
        <v>45467</v>
      </c>
      <c r="I13218" s="2">
        <f t="shared" si="592"/>
        <v>2</v>
      </c>
      <c r="J13218" s="2" t="s">
        <v>21</v>
      </c>
      <c r="K13218" s="2" t="s">
        <v>16</v>
      </c>
      <c r="L13218" s="2">
        <v>73.14</v>
      </c>
      <c r="M13218" s="2" t="s">
        <v>39</v>
      </c>
    </row>
    <row r="13219" spans="1:13" ht="14.25" customHeight="1" x14ac:dyDescent="0.3">
      <c r="A13219" s="2" t="s">
        <v>13250</v>
      </c>
      <c r="B13219" s="2" t="s">
        <v>19</v>
      </c>
      <c r="C13219" s="2" t="s">
        <v>36</v>
      </c>
      <c r="D13219" s="8">
        <v>2069.7600000000002</v>
      </c>
      <c r="E13219" s="11">
        <v>0.23</v>
      </c>
      <c r="F13219" s="18">
        <v>5</v>
      </c>
      <c r="G13219" s="15">
        <v>45628</v>
      </c>
      <c r="H13219" s="3">
        <v>45634</v>
      </c>
      <c r="I13219" s="2">
        <f t="shared" si="592"/>
        <v>6</v>
      </c>
      <c r="J13219" s="2" t="s">
        <v>15</v>
      </c>
      <c r="K13219" s="2" t="s">
        <v>22</v>
      </c>
      <c r="L13219" s="2">
        <v>293.01</v>
      </c>
      <c r="M13219" s="2" t="s">
        <v>28</v>
      </c>
    </row>
    <row r="13220" spans="1:13" ht="14.25" hidden="1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3"/>
      <c r="J13220" s="2" t="s">
        <v>31</v>
      </c>
      <c r="K13220" s="2" t="s">
        <v>27</v>
      </c>
      <c r="L13220" s="2">
        <v>333.38</v>
      </c>
      <c r="M13220" s="2" t="s">
        <v>23</v>
      </c>
    </row>
    <row r="13221" spans="1:13" ht="14.25" hidden="1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3"/>
      <c r="J13221" s="2" t="s">
        <v>21</v>
      </c>
      <c r="K13221" s="2" t="s">
        <v>22</v>
      </c>
      <c r="L13221" s="2">
        <v>1112.8</v>
      </c>
      <c r="M13221" s="2" t="s">
        <v>17</v>
      </c>
    </row>
    <row r="13222" spans="1:13" ht="14.25" hidden="1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3"/>
      <c r="J13222" s="2" t="s">
        <v>31</v>
      </c>
      <c r="K13222" s="2" t="s">
        <v>16</v>
      </c>
      <c r="L13222" s="2">
        <v>743.36</v>
      </c>
      <c r="M13222" s="2" t="s">
        <v>34</v>
      </c>
    </row>
    <row r="13223" spans="1:13" ht="14.25" hidden="1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3"/>
      <c r="J13223" s="2" t="s">
        <v>21</v>
      </c>
      <c r="K13223" s="2" t="s">
        <v>22</v>
      </c>
      <c r="L13223" s="2">
        <v>247.99</v>
      </c>
      <c r="M13223" s="2" t="s">
        <v>39</v>
      </c>
    </row>
    <row r="13224" spans="1:13" ht="14.25" hidden="1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3"/>
      <c r="J13224" s="2" t="s">
        <v>15</v>
      </c>
      <c r="K13224" s="2" t="s">
        <v>22</v>
      </c>
      <c r="L13224" s="2">
        <v>702.45</v>
      </c>
      <c r="M13224" s="2" t="s">
        <v>17</v>
      </c>
    </row>
    <row r="13225" spans="1:13" ht="14.25" hidden="1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3"/>
      <c r="J13225" s="2" t="s">
        <v>31</v>
      </c>
      <c r="K13225" s="2" t="s">
        <v>22</v>
      </c>
      <c r="L13225" s="2">
        <v>582.54</v>
      </c>
      <c r="M13225" s="2" t="s">
        <v>28</v>
      </c>
    </row>
    <row r="13226" spans="1:13" ht="14.25" hidden="1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3"/>
      <c r="J13226" s="2" t="s">
        <v>31</v>
      </c>
      <c r="K13226" s="2" t="s">
        <v>27</v>
      </c>
      <c r="L13226" s="2">
        <v>1267.2</v>
      </c>
      <c r="M13226" s="2" t="s">
        <v>48</v>
      </c>
    </row>
    <row r="13227" spans="1:13" ht="14.25" hidden="1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3"/>
      <c r="J13227" s="2" t="s">
        <v>31</v>
      </c>
      <c r="K13227" s="2" t="s">
        <v>22</v>
      </c>
      <c r="L13227" s="2">
        <v>43.44</v>
      </c>
      <c r="M13227" s="2" t="s">
        <v>48</v>
      </c>
    </row>
    <row r="13228" spans="1:13" ht="14.25" hidden="1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3"/>
      <c r="J13228" s="2" t="s">
        <v>15</v>
      </c>
      <c r="K13228" s="2" t="s">
        <v>22</v>
      </c>
      <c r="L13228" s="2">
        <v>118</v>
      </c>
      <c r="M13228" s="2" t="s">
        <v>48</v>
      </c>
    </row>
    <row r="13229" spans="1:13" ht="14.25" hidden="1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3"/>
      <c r="J13229" s="2" t="s">
        <v>15</v>
      </c>
      <c r="K13229" s="2" t="s">
        <v>16</v>
      </c>
      <c r="L13229" s="2">
        <v>416.89</v>
      </c>
      <c r="M13229" s="2" t="s">
        <v>17</v>
      </c>
    </row>
    <row r="13230" spans="1:13" ht="14.25" hidden="1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3"/>
      <c r="J13230" s="2" t="s">
        <v>15</v>
      </c>
      <c r="K13230" s="2" t="s">
        <v>27</v>
      </c>
      <c r="L13230" s="2">
        <v>808.58</v>
      </c>
      <c r="M13230" s="2" t="s">
        <v>39</v>
      </c>
    </row>
    <row r="13231" spans="1:13" ht="14.25" hidden="1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3"/>
      <c r="J13231" s="2" t="s">
        <v>15</v>
      </c>
      <c r="K13231" s="2" t="s">
        <v>16</v>
      </c>
      <c r="L13231" s="2">
        <v>521.4</v>
      </c>
      <c r="M13231" s="2" t="s">
        <v>17</v>
      </c>
    </row>
    <row r="13232" spans="1:13" ht="14.25" hidden="1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3"/>
      <c r="J13232" s="2" t="s">
        <v>21</v>
      </c>
      <c r="K13232" s="2" t="s">
        <v>16</v>
      </c>
      <c r="L13232" s="2">
        <v>555.70000000000005</v>
      </c>
      <c r="M13232" s="2" t="s">
        <v>28</v>
      </c>
    </row>
    <row r="13233" spans="1:13" ht="14.25" hidden="1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3"/>
      <c r="J13233" s="2" t="s">
        <v>31</v>
      </c>
      <c r="K13233" s="2" t="s">
        <v>27</v>
      </c>
      <c r="L13233" s="2">
        <v>408.11</v>
      </c>
      <c r="M13233" s="2" t="s">
        <v>28</v>
      </c>
    </row>
    <row r="13234" spans="1:13" ht="14.25" customHeight="1" x14ac:dyDescent="0.3">
      <c r="A13234" s="2" t="s">
        <v>13265</v>
      </c>
      <c r="B13234" s="2" t="s">
        <v>19</v>
      </c>
      <c r="C13234" s="2" t="s">
        <v>14</v>
      </c>
      <c r="D13234" s="8">
        <v>4581.66</v>
      </c>
      <c r="E13234" s="11">
        <v>0.46</v>
      </c>
      <c r="F13234" s="18">
        <v>8</v>
      </c>
      <c r="G13234" s="15">
        <v>45384</v>
      </c>
      <c r="H13234" s="3">
        <v>45390</v>
      </c>
      <c r="I13234" s="2">
        <f>DATEDIF(G13234,H13234,"d")</f>
        <v>6</v>
      </c>
      <c r="J13234" s="2" t="s">
        <v>15</v>
      </c>
      <c r="K13234" s="2" t="s">
        <v>16</v>
      </c>
      <c r="L13234" s="2">
        <v>694.36</v>
      </c>
      <c r="M13234" s="2" t="s">
        <v>39</v>
      </c>
    </row>
    <row r="13235" spans="1:13" ht="14.25" hidden="1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3"/>
      <c r="J13235" s="2" t="s">
        <v>21</v>
      </c>
      <c r="K13235" s="2" t="s">
        <v>16</v>
      </c>
      <c r="L13235" s="2">
        <v>34.97</v>
      </c>
      <c r="M13235" s="2" t="s">
        <v>48</v>
      </c>
    </row>
    <row r="13236" spans="1:13" ht="14.25" hidden="1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3"/>
      <c r="J13236" s="2" t="s">
        <v>31</v>
      </c>
      <c r="K13236" s="2" t="s">
        <v>16</v>
      </c>
      <c r="L13236" s="2">
        <v>638.27</v>
      </c>
      <c r="M13236" s="2" t="s">
        <v>28</v>
      </c>
    </row>
    <row r="13237" spans="1:13" ht="14.25" hidden="1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3"/>
      <c r="J13237" s="2" t="s">
        <v>21</v>
      </c>
      <c r="K13237" s="2" t="s">
        <v>16</v>
      </c>
      <c r="L13237" s="2">
        <v>710.72</v>
      </c>
      <c r="M13237" s="2" t="s">
        <v>23</v>
      </c>
    </row>
    <row r="13238" spans="1:13" ht="14.25" hidden="1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3"/>
      <c r="J13238" s="2" t="s">
        <v>15</v>
      </c>
      <c r="K13238" s="2" t="s">
        <v>27</v>
      </c>
      <c r="L13238" s="2">
        <v>639.61</v>
      </c>
      <c r="M13238" s="2" t="s">
        <v>48</v>
      </c>
    </row>
    <row r="13239" spans="1:13" ht="14.25" customHeight="1" x14ac:dyDescent="0.3">
      <c r="A13239" s="2" t="s">
        <v>13270</v>
      </c>
      <c r="B13239" s="2" t="s">
        <v>19</v>
      </c>
      <c r="C13239" s="2" t="s">
        <v>20</v>
      </c>
      <c r="D13239" s="8">
        <v>1461.55</v>
      </c>
      <c r="E13239" s="11">
        <v>0.28000000000000003</v>
      </c>
      <c r="F13239" s="18">
        <v>9</v>
      </c>
      <c r="G13239" s="15">
        <v>45076</v>
      </c>
      <c r="H13239" s="3">
        <v>45078</v>
      </c>
      <c r="I13239" s="2">
        <f>DATEDIF(G13239,H13239,"d")</f>
        <v>2</v>
      </c>
      <c r="J13239" s="2" t="s">
        <v>21</v>
      </c>
      <c r="K13239" s="2" t="s">
        <v>27</v>
      </c>
      <c r="L13239" s="2">
        <v>348.09</v>
      </c>
      <c r="M13239" s="2" t="s">
        <v>23</v>
      </c>
    </row>
    <row r="13240" spans="1:13" ht="14.25" hidden="1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3"/>
      <c r="J13240" s="2" t="s">
        <v>31</v>
      </c>
      <c r="K13240" s="2" t="s">
        <v>22</v>
      </c>
      <c r="L13240" s="2">
        <v>204.01</v>
      </c>
      <c r="M13240" s="2" t="s">
        <v>34</v>
      </c>
    </row>
    <row r="13241" spans="1:13" ht="14.25" customHeight="1" x14ac:dyDescent="0.3">
      <c r="A13241" s="2" t="s">
        <v>13272</v>
      </c>
      <c r="B13241" s="2" t="s">
        <v>19</v>
      </c>
      <c r="C13241" s="2" t="s">
        <v>36</v>
      </c>
      <c r="D13241" s="8">
        <v>1544.34</v>
      </c>
      <c r="E13241" s="11">
        <v>0.22</v>
      </c>
      <c r="F13241" s="18">
        <v>4</v>
      </c>
      <c r="G13241" s="15">
        <v>45184</v>
      </c>
      <c r="H13241" s="3">
        <v>45189</v>
      </c>
      <c r="I13241" s="2">
        <f t="shared" ref="I13241:I13242" si="593">DATEDIF(G13241,H13241,"d")</f>
        <v>5</v>
      </c>
      <c r="J13241" s="2" t="s">
        <v>15</v>
      </c>
      <c r="K13241" s="2" t="s">
        <v>16</v>
      </c>
      <c r="L13241" s="2">
        <v>102.59</v>
      </c>
      <c r="M13241" s="2" t="s">
        <v>48</v>
      </c>
    </row>
    <row r="13242" spans="1:13" ht="14.25" customHeight="1" x14ac:dyDescent="0.3">
      <c r="A13242" s="2" t="s">
        <v>13273</v>
      </c>
      <c r="B13242" s="2" t="s">
        <v>19</v>
      </c>
      <c r="C13242" s="2" t="s">
        <v>33</v>
      </c>
      <c r="D13242" s="8">
        <v>646.75</v>
      </c>
      <c r="E13242" s="11">
        <v>0.25</v>
      </c>
      <c r="F13242" s="18">
        <v>4</v>
      </c>
      <c r="G13242" s="15">
        <v>45383</v>
      </c>
      <c r="H13242" s="3">
        <v>45385</v>
      </c>
      <c r="I13242" s="2">
        <f t="shared" si="593"/>
        <v>2</v>
      </c>
      <c r="J13242" s="2" t="s">
        <v>15</v>
      </c>
      <c r="K13242" s="2" t="s">
        <v>22</v>
      </c>
      <c r="L13242" s="2">
        <v>32.5</v>
      </c>
      <c r="M13242" s="2" t="s">
        <v>17</v>
      </c>
    </row>
    <row r="13243" spans="1:13" ht="14.25" hidden="1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3"/>
      <c r="J13243" s="2" t="s">
        <v>21</v>
      </c>
      <c r="K13243" s="2" t="s">
        <v>22</v>
      </c>
      <c r="L13243" s="2">
        <v>564.46</v>
      </c>
      <c r="M13243" s="2" t="s">
        <v>17</v>
      </c>
    </row>
    <row r="13244" spans="1:13" ht="14.25" hidden="1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3"/>
      <c r="J13244" s="2" t="s">
        <v>31</v>
      </c>
      <c r="K13244" s="2" t="s">
        <v>16</v>
      </c>
      <c r="L13244" s="2">
        <v>117.5</v>
      </c>
      <c r="M13244" s="2" t="s">
        <v>34</v>
      </c>
    </row>
    <row r="13245" spans="1:13" ht="14.25" hidden="1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3"/>
      <c r="J13245" s="2" t="s">
        <v>15</v>
      </c>
      <c r="K13245" s="2" t="s">
        <v>27</v>
      </c>
      <c r="L13245" s="2">
        <v>98.16</v>
      </c>
      <c r="M13245" s="2" t="s">
        <v>23</v>
      </c>
    </row>
    <row r="13246" spans="1:13" ht="14.25" hidden="1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3"/>
      <c r="J13246" s="2" t="s">
        <v>21</v>
      </c>
      <c r="K13246" s="2" t="s">
        <v>22</v>
      </c>
      <c r="L13246" s="2">
        <v>544.74</v>
      </c>
      <c r="M13246" s="2" t="s">
        <v>23</v>
      </c>
    </row>
    <row r="13247" spans="1:13" ht="14.25" hidden="1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3"/>
      <c r="J13247" s="2" t="s">
        <v>31</v>
      </c>
      <c r="K13247" s="2" t="s">
        <v>16</v>
      </c>
      <c r="L13247" s="2">
        <v>163.59</v>
      </c>
      <c r="M13247" s="2" t="s">
        <v>39</v>
      </c>
    </row>
    <row r="13248" spans="1:13" ht="14.25" hidden="1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3"/>
      <c r="J13248" s="2" t="s">
        <v>15</v>
      </c>
      <c r="K13248" s="2" t="s">
        <v>22</v>
      </c>
      <c r="L13248" s="2">
        <v>31.38</v>
      </c>
      <c r="M13248" s="2" t="s">
        <v>34</v>
      </c>
    </row>
    <row r="13249" spans="1:13" ht="14.25" hidden="1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3"/>
      <c r="J13249" s="2" t="s">
        <v>15</v>
      </c>
      <c r="K13249" s="2" t="s">
        <v>22</v>
      </c>
      <c r="L13249" s="2">
        <v>9.99</v>
      </c>
      <c r="M13249" s="2" t="s">
        <v>17</v>
      </c>
    </row>
    <row r="13250" spans="1:13" ht="14.25" customHeight="1" x14ac:dyDescent="0.3">
      <c r="A13250" s="2" t="s">
        <v>13281</v>
      </c>
      <c r="B13250" s="2" t="s">
        <v>19</v>
      </c>
      <c r="C13250" s="2" t="s">
        <v>14</v>
      </c>
      <c r="D13250" s="8">
        <v>4422.1400000000003</v>
      </c>
      <c r="E13250" s="11">
        <v>0.24</v>
      </c>
      <c r="F13250" s="18">
        <v>3</v>
      </c>
      <c r="G13250" s="15">
        <v>45041</v>
      </c>
      <c r="H13250" s="3">
        <v>45048</v>
      </c>
      <c r="I13250" s="2">
        <f>DATEDIF(G13250,H13250,"d")</f>
        <v>7</v>
      </c>
      <c r="J13250" s="2" t="s">
        <v>21</v>
      </c>
      <c r="K13250" s="2" t="s">
        <v>22</v>
      </c>
      <c r="L13250" s="2">
        <v>907.83</v>
      </c>
      <c r="M13250" s="2" t="s">
        <v>23</v>
      </c>
    </row>
    <row r="13251" spans="1:13" ht="14.25" hidden="1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3"/>
      <c r="J13251" s="2" t="s">
        <v>21</v>
      </c>
      <c r="K13251" s="2" t="s">
        <v>27</v>
      </c>
      <c r="L13251" s="2">
        <v>131.49</v>
      </c>
      <c r="M13251" s="2" t="s">
        <v>17</v>
      </c>
    </row>
    <row r="13252" spans="1:13" ht="14.25" customHeight="1" x14ac:dyDescent="0.3">
      <c r="A13252" s="2" t="s">
        <v>13283</v>
      </c>
      <c r="B13252" s="2" t="s">
        <v>19</v>
      </c>
      <c r="C13252" s="2" t="s">
        <v>14</v>
      </c>
      <c r="D13252" s="8">
        <v>2961.1</v>
      </c>
      <c r="E13252" s="11">
        <v>0.31</v>
      </c>
      <c r="F13252" s="18">
        <v>2</v>
      </c>
      <c r="G13252" s="15">
        <v>45418</v>
      </c>
      <c r="H13252" s="3">
        <v>45421</v>
      </c>
      <c r="I13252" s="2">
        <f>DATEDIF(G13252,H13252,"d")</f>
        <v>3</v>
      </c>
      <c r="J13252" s="2" t="s">
        <v>31</v>
      </c>
      <c r="K13252" s="2" t="s">
        <v>22</v>
      </c>
      <c r="L13252" s="2">
        <v>205.46</v>
      </c>
      <c r="M13252" s="2" t="s">
        <v>17</v>
      </c>
    </row>
    <row r="13253" spans="1:13" ht="14.25" hidden="1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3"/>
      <c r="J13253" s="2" t="s">
        <v>21</v>
      </c>
      <c r="K13253" s="2" t="s">
        <v>16</v>
      </c>
      <c r="L13253" s="2">
        <v>1194.95</v>
      </c>
      <c r="M13253" s="2" t="s">
        <v>23</v>
      </c>
    </row>
    <row r="13254" spans="1:13" ht="14.25" customHeight="1" x14ac:dyDescent="0.3">
      <c r="A13254" s="2" t="s">
        <v>13285</v>
      </c>
      <c r="B13254" s="2" t="s">
        <v>19</v>
      </c>
      <c r="C13254" s="2" t="s">
        <v>14</v>
      </c>
      <c r="D13254" s="8">
        <v>2608.36</v>
      </c>
      <c r="E13254" s="11">
        <v>0.49</v>
      </c>
      <c r="F13254" s="18">
        <v>7</v>
      </c>
      <c r="G13254" s="15">
        <v>45511</v>
      </c>
      <c r="H13254" s="3">
        <v>45512</v>
      </c>
      <c r="I13254" s="2">
        <f>DATEDIF(G13254,H13254,"d")</f>
        <v>1</v>
      </c>
      <c r="J13254" s="2" t="s">
        <v>15</v>
      </c>
      <c r="K13254" s="2" t="s">
        <v>27</v>
      </c>
      <c r="L13254" s="2">
        <v>235.4</v>
      </c>
      <c r="M13254" s="2" t="s">
        <v>39</v>
      </c>
    </row>
    <row r="13255" spans="1:13" ht="14.25" hidden="1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3"/>
      <c r="J13255" s="2" t="s">
        <v>15</v>
      </c>
      <c r="K13255" s="2" t="s">
        <v>16</v>
      </c>
      <c r="L13255" s="2">
        <v>73.209999999999994</v>
      </c>
      <c r="M13255" s="2" t="s">
        <v>39</v>
      </c>
    </row>
    <row r="13256" spans="1:13" ht="14.25" hidden="1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3"/>
      <c r="J13256" s="2" t="s">
        <v>31</v>
      </c>
      <c r="K13256" s="2" t="s">
        <v>16</v>
      </c>
      <c r="L13256" s="2">
        <v>305.58999999999997</v>
      </c>
      <c r="M13256" s="2" t="s">
        <v>48</v>
      </c>
    </row>
    <row r="13257" spans="1:13" ht="14.25" customHeight="1" x14ac:dyDescent="0.3">
      <c r="A13257" s="2" t="s">
        <v>13288</v>
      </c>
      <c r="B13257" s="2" t="s">
        <v>19</v>
      </c>
      <c r="C13257" s="2" t="s">
        <v>36</v>
      </c>
      <c r="D13257" s="8">
        <v>3157.81</v>
      </c>
      <c r="E13257" s="11">
        <v>0.44</v>
      </c>
      <c r="F13257" s="18">
        <v>4</v>
      </c>
      <c r="G13257" s="15">
        <v>45512</v>
      </c>
      <c r="H13257" s="3">
        <v>45517</v>
      </c>
      <c r="I13257" s="2">
        <f>DATEDIF(G13257,H13257,"d")</f>
        <v>5</v>
      </c>
      <c r="J13257" s="2" t="s">
        <v>31</v>
      </c>
      <c r="K13257" s="2" t="s">
        <v>16</v>
      </c>
      <c r="L13257" s="2">
        <v>419.96</v>
      </c>
      <c r="M13257" s="2" t="s">
        <v>28</v>
      </c>
    </row>
    <row r="13258" spans="1:13" ht="14.25" hidden="1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3"/>
      <c r="J13258" s="2" t="s">
        <v>31</v>
      </c>
      <c r="K13258" s="2" t="s">
        <v>22</v>
      </c>
      <c r="L13258" s="2">
        <v>1117.8399999999999</v>
      </c>
      <c r="M13258" s="2" t="s">
        <v>28</v>
      </c>
    </row>
    <row r="13259" spans="1:13" ht="14.25" hidden="1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3"/>
      <c r="J13259" s="2" t="s">
        <v>21</v>
      </c>
      <c r="K13259" s="2" t="s">
        <v>27</v>
      </c>
      <c r="L13259" s="2">
        <v>850.97</v>
      </c>
      <c r="M13259" s="2" t="s">
        <v>17</v>
      </c>
    </row>
    <row r="13260" spans="1:13" ht="14.25" hidden="1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3"/>
      <c r="J13260" s="2" t="s">
        <v>15</v>
      </c>
      <c r="K13260" s="2" t="s">
        <v>22</v>
      </c>
      <c r="L13260" s="2">
        <v>16.82</v>
      </c>
      <c r="M13260" s="2" t="s">
        <v>28</v>
      </c>
    </row>
    <row r="13261" spans="1:13" ht="14.25" hidden="1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3"/>
      <c r="J13261" s="2" t="s">
        <v>21</v>
      </c>
      <c r="K13261" s="2" t="s">
        <v>16</v>
      </c>
      <c r="L13261" s="2">
        <v>118.58</v>
      </c>
      <c r="M13261" s="2" t="s">
        <v>28</v>
      </c>
    </row>
    <row r="13262" spans="1:13" ht="14.25" hidden="1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3"/>
      <c r="J13262" s="2" t="s">
        <v>15</v>
      </c>
      <c r="K13262" s="2" t="s">
        <v>22</v>
      </c>
      <c r="L13262" s="2">
        <v>472.57</v>
      </c>
      <c r="M13262" s="2" t="s">
        <v>23</v>
      </c>
    </row>
    <row r="13263" spans="1:13" ht="14.25" customHeight="1" x14ac:dyDescent="0.3">
      <c r="A13263" s="2" t="s">
        <v>13294</v>
      </c>
      <c r="B13263" s="2" t="s">
        <v>19</v>
      </c>
      <c r="C13263" s="2" t="s">
        <v>36</v>
      </c>
      <c r="D13263" s="8">
        <v>3558</v>
      </c>
      <c r="E13263" s="11">
        <v>0.49</v>
      </c>
      <c r="F13263" s="18">
        <v>8</v>
      </c>
      <c r="G13263" s="15">
        <v>45538</v>
      </c>
      <c r="H13263" s="3">
        <v>45543</v>
      </c>
      <c r="I13263" s="2">
        <f t="shared" ref="I13263:I13264" si="594">DATEDIF(G13263,H13263,"d")</f>
        <v>5</v>
      </c>
      <c r="J13263" s="2" t="s">
        <v>31</v>
      </c>
      <c r="K13263" s="2" t="s">
        <v>22</v>
      </c>
      <c r="L13263" s="2">
        <v>737.64</v>
      </c>
      <c r="M13263" s="2" t="s">
        <v>34</v>
      </c>
    </row>
    <row r="13264" spans="1:13" ht="14.25" customHeight="1" x14ac:dyDescent="0.3">
      <c r="A13264" s="2" t="s">
        <v>13295</v>
      </c>
      <c r="B13264" s="2" t="s">
        <v>19</v>
      </c>
      <c r="C13264" s="2" t="s">
        <v>36</v>
      </c>
      <c r="D13264" s="8">
        <v>2963.21</v>
      </c>
      <c r="E13264" s="11">
        <v>0.3</v>
      </c>
      <c r="F13264" s="18">
        <v>8</v>
      </c>
      <c r="G13264" s="15">
        <v>45081</v>
      </c>
      <c r="H13264" s="3">
        <v>45084</v>
      </c>
      <c r="I13264" s="2">
        <f t="shared" si="594"/>
        <v>3</v>
      </c>
      <c r="J13264" s="2" t="s">
        <v>15</v>
      </c>
      <c r="K13264" s="2" t="s">
        <v>27</v>
      </c>
      <c r="L13264" s="2">
        <v>719.81</v>
      </c>
      <c r="M13264" s="2" t="s">
        <v>39</v>
      </c>
    </row>
    <row r="13265" spans="1:13" ht="14.25" hidden="1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3"/>
      <c r="J13265" s="2" t="s">
        <v>15</v>
      </c>
      <c r="K13265" s="2" t="s">
        <v>16</v>
      </c>
      <c r="L13265" s="2">
        <v>48.42</v>
      </c>
      <c r="M13265" s="2" t="s">
        <v>28</v>
      </c>
    </row>
    <row r="13266" spans="1:13" ht="14.25" hidden="1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3"/>
      <c r="J13266" s="2" t="s">
        <v>31</v>
      </c>
      <c r="K13266" s="2" t="s">
        <v>16</v>
      </c>
      <c r="L13266" s="2">
        <v>589.61</v>
      </c>
      <c r="M13266" s="2" t="s">
        <v>34</v>
      </c>
    </row>
    <row r="13267" spans="1:13" ht="14.25" hidden="1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3"/>
      <c r="J13267" s="2" t="s">
        <v>31</v>
      </c>
      <c r="K13267" s="2" t="s">
        <v>16</v>
      </c>
      <c r="L13267" s="2">
        <v>741.13</v>
      </c>
      <c r="M13267" s="2" t="s">
        <v>48</v>
      </c>
    </row>
    <row r="13268" spans="1:13" ht="14.25" hidden="1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3"/>
      <c r="J13268" s="2" t="s">
        <v>15</v>
      </c>
      <c r="K13268" s="2" t="s">
        <v>22</v>
      </c>
      <c r="L13268" s="2">
        <v>546.96</v>
      </c>
      <c r="M13268" s="2" t="s">
        <v>48</v>
      </c>
    </row>
    <row r="13269" spans="1:13" ht="14.25" hidden="1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3"/>
      <c r="J13269" s="2" t="s">
        <v>21</v>
      </c>
      <c r="K13269" s="2" t="s">
        <v>22</v>
      </c>
      <c r="L13269" s="2">
        <v>138.26</v>
      </c>
      <c r="M13269" s="2" t="s">
        <v>48</v>
      </c>
    </row>
    <row r="13270" spans="1:13" ht="14.25" hidden="1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3"/>
      <c r="J13270" s="2" t="s">
        <v>31</v>
      </c>
      <c r="K13270" s="2" t="s">
        <v>27</v>
      </c>
      <c r="L13270" s="2">
        <v>682</v>
      </c>
      <c r="M13270" s="2" t="s">
        <v>48</v>
      </c>
    </row>
    <row r="13271" spans="1:13" ht="14.25" customHeight="1" x14ac:dyDescent="0.3">
      <c r="A13271" s="2" t="s">
        <v>13302</v>
      </c>
      <c r="B13271" s="2" t="s">
        <v>19</v>
      </c>
      <c r="C13271" s="2" t="s">
        <v>33</v>
      </c>
      <c r="D13271" s="8">
        <v>2087.1999999999998</v>
      </c>
      <c r="E13271" s="11">
        <v>0.21</v>
      </c>
      <c r="F13271" s="18">
        <v>9</v>
      </c>
      <c r="G13271" s="15">
        <v>45227</v>
      </c>
      <c r="H13271" s="3">
        <v>45228</v>
      </c>
      <c r="I13271" s="2">
        <f t="shared" ref="I13271:I13272" si="595">DATEDIF(G13271,H13271,"d")</f>
        <v>1</v>
      </c>
      <c r="J13271" s="2" t="s">
        <v>31</v>
      </c>
      <c r="K13271" s="2" t="s">
        <v>27</v>
      </c>
      <c r="L13271" s="2">
        <v>598.03</v>
      </c>
      <c r="M13271" s="2" t="s">
        <v>23</v>
      </c>
    </row>
    <row r="13272" spans="1:13" ht="14.25" customHeight="1" x14ac:dyDescent="0.3">
      <c r="A13272" s="2" t="s">
        <v>13303</v>
      </c>
      <c r="B13272" s="2" t="s">
        <v>19</v>
      </c>
      <c r="C13272" s="2" t="s">
        <v>33</v>
      </c>
      <c r="D13272" s="8">
        <v>3640.03</v>
      </c>
      <c r="E13272" s="11">
        <v>0.37</v>
      </c>
      <c r="F13272" s="18">
        <v>9</v>
      </c>
      <c r="G13272" s="15">
        <v>45296</v>
      </c>
      <c r="H13272" s="3">
        <v>45303</v>
      </c>
      <c r="I13272" s="2">
        <f t="shared" si="595"/>
        <v>7</v>
      </c>
      <c r="J13272" s="2" t="s">
        <v>21</v>
      </c>
      <c r="K13272" s="2" t="s">
        <v>16</v>
      </c>
      <c r="L13272" s="2">
        <v>738.49</v>
      </c>
      <c r="M13272" s="2" t="s">
        <v>28</v>
      </c>
    </row>
    <row r="13273" spans="1:13" ht="14.25" hidden="1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3"/>
      <c r="J13273" s="2" t="s">
        <v>21</v>
      </c>
      <c r="K13273" s="2" t="s">
        <v>22</v>
      </c>
      <c r="L13273" s="2">
        <v>886.66</v>
      </c>
      <c r="M13273" s="2" t="s">
        <v>39</v>
      </c>
    </row>
    <row r="13274" spans="1:13" ht="14.25" customHeight="1" x14ac:dyDescent="0.3">
      <c r="A13274" s="2" t="s">
        <v>13305</v>
      </c>
      <c r="B13274" s="2" t="s">
        <v>19</v>
      </c>
      <c r="C13274" s="2" t="s">
        <v>33</v>
      </c>
      <c r="D13274" s="8">
        <v>3643.89</v>
      </c>
      <c r="E13274" s="11">
        <v>0.39</v>
      </c>
      <c r="F13274" s="18">
        <v>6</v>
      </c>
      <c r="G13274" s="15">
        <v>45647</v>
      </c>
      <c r="H13274" s="3">
        <v>45651</v>
      </c>
      <c r="I13274" s="2">
        <f>DATEDIF(G13274,H13274,"d")</f>
        <v>4</v>
      </c>
      <c r="J13274" s="2" t="s">
        <v>21</v>
      </c>
      <c r="K13274" s="2" t="s">
        <v>22</v>
      </c>
      <c r="L13274" s="2">
        <v>810.4</v>
      </c>
      <c r="M13274" s="2" t="s">
        <v>23</v>
      </c>
    </row>
    <row r="13275" spans="1:13" ht="14.25" hidden="1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3"/>
      <c r="J13275" s="2" t="s">
        <v>21</v>
      </c>
      <c r="K13275" s="2" t="s">
        <v>16</v>
      </c>
      <c r="L13275" s="2">
        <v>281.58</v>
      </c>
      <c r="M13275" s="2" t="s">
        <v>17</v>
      </c>
    </row>
    <row r="13276" spans="1:13" ht="14.25" hidden="1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3"/>
      <c r="J13276" s="2" t="s">
        <v>31</v>
      </c>
      <c r="K13276" s="2" t="s">
        <v>27</v>
      </c>
      <c r="L13276" s="2">
        <v>643.53</v>
      </c>
      <c r="M13276" s="2" t="s">
        <v>23</v>
      </c>
    </row>
    <row r="13277" spans="1:13" ht="14.25" hidden="1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3"/>
      <c r="J13277" s="2" t="s">
        <v>21</v>
      </c>
      <c r="K13277" s="2" t="s">
        <v>27</v>
      </c>
      <c r="L13277" s="2">
        <v>325.48</v>
      </c>
      <c r="M13277" s="2" t="s">
        <v>23</v>
      </c>
    </row>
    <row r="13278" spans="1:13" ht="14.25" hidden="1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3"/>
      <c r="J13278" s="2" t="s">
        <v>21</v>
      </c>
      <c r="K13278" s="2" t="s">
        <v>27</v>
      </c>
      <c r="L13278" s="2">
        <v>328.08</v>
      </c>
      <c r="M13278" s="2" t="s">
        <v>17</v>
      </c>
    </row>
    <row r="13279" spans="1:13" ht="14.25" hidden="1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3"/>
      <c r="J13279" s="2" t="s">
        <v>21</v>
      </c>
      <c r="K13279" s="2" t="s">
        <v>22</v>
      </c>
      <c r="L13279" s="2">
        <v>48</v>
      </c>
      <c r="M13279" s="2" t="s">
        <v>17</v>
      </c>
    </row>
    <row r="13280" spans="1:13" ht="14.25" customHeight="1" x14ac:dyDescent="0.3">
      <c r="A13280" s="2" t="s">
        <v>13311</v>
      </c>
      <c r="B13280" s="2" t="s">
        <v>19</v>
      </c>
      <c r="C13280" s="2" t="s">
        <v>33</v>
      </c>
      <c r="D13280" s="8">
        <v>284.83</v>
      </c>
      <c r="E13280" s="11">
        <v>0.42</v>
      </c>
      <c r="F13280" s="18">
        <v>2</v>
      </c>
      <c r="G13280" s="15">
        <v>45086</v>
      </c>
      <c r="H13280" s="3">
        <v>45092</v>
      </c>
      <c r="I13280" s="2">
        <f>DATEDIF(G13280,H13280,"d")</f>
        <v>6</v>
      </c>
      <c r="J13280" s="2" t="s">
        <v>15</v>
      </c>
      <c r="K13280" s="2" t="s">
        <v>22</v>
      </c>
      <c r="L13280" s="2">
        <v>15.47</v>
      </c>
      <c r="M13280" s="2" t="s">
        <v>34</v>
      </c>
    </row>
    <row r="13281" spans="1:13" ht="14.25" hidden="1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3"/>
      <c r="J13281" s="2" t="s">
        <v>31</v>
      </c>
      <c r="K13281" s="2" t="s">
        <v>16</v>
      </c>
      <c r="L13281" s="2">
        <v>41.45</v>
      </c>
      <c r="M13281" s="2" t="s">
        <v>34</v>
      </c>
    </row>
    <row r="13282" spans="1:13" ht="14.25" hidden="1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3"/>
      <c r="J13282" s="2" t="s">
        <v>31</v>
      </c>
      <c r="K13282" s="2" t="s">
        <v>27</v>
      </c>
      <c r="L13282" s="2">
        <v>193.3</v>
      </c>
      <c r="M13282" s="2" t="s">
        <v>48</v>
      </c>
    </row>
    <row r="13283" spans="1:13" ht="14.25" hidden="1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3"/>
      <c r="J13283" s="2" t="s">
        <v>21</v>
      </c>
      <c r="K13283" s="2" t="s">
        <v>27</v>
      </c>
      <c r="L13283" s="2">
        <v>26.86</v>
      </c>
      <c r="M13283" s="2" t="s">
        <v>34</v>
      </c>
    </row>
    <row r="13284" spans="1:13" ht="14.25" hidden="1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3"/>
      <c r="J13284" s="2" t="s">
        <v>31</v>
      </c>
      <c r="K13284" s="2" t="s">
        <v>27</v>
      </c>
      <c r="L13284" s="2">
        <v>62.82</v>
      </c>
      <c r="M13284" s="2" t="s">
        <v>28</v>
      </c>
    </row>
    <row r="13285" spans="1:13" ht="14.25" hidden="1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3"/>
      <c r="J13285" s="2" t="s">
        <v>21</v>
      </c>
      <c r="K13285" s="2" t="s">
        <v>27</v>
      </c>
      <c r="L13285" s="2">
        <v>414.73</v>
      </c>
      <c r="M13285" s="2" t="s">
        <v>23</v>
      </c>
    </row>
    <row r="13286" spans="1:13" ht="14.25" hidden="1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3"/>
      <c r="J13286" s="2" t="s">
        <v>31</v>
      </c>
      <c r="K13286" s="2" t="s">
        <v>16</v>
      </c>
      <c r="L13286" s="2">
        <v>42.25</v>
      </c>
      <c r="M13286" s="2" t="s">
        <v>23</v>
      </c>
    </row>
    <row r="13287" spans="1:13" ht="14.25" hidden="1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3"/>
      <c r="J13287" s="2" t="s">
        <v>21</v>
      </c>
      <c r="K13287" s="2" t="s">
        <v>16</v>
      </c>
      <c r="L13287" s="2">
        <v>1039.6400000000001</v>
      </c>
      <c r="M13287" s="2" t="s">
        <v>39</v>
      </c>
    </row>
    <row r="13288" spans="1:13" ht="14.25" hidden="1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3"/>
      <c r="J13288" s="2" t="s">
        <v>31</v>
      </c>
      <c r="K13288" s="2" t="s">
        <v>16</v>
      </c>
      <c r="L13288" s="2">
        <v>99.59</v>
      </c>
      <c r="M13288" s="2" t="s">
        <v>39</v>
      </c>
    </row>
    <row r="13289" spans="1:13" ht="14.25" customHeight="1" x14ac:dyDescent="0.3">
      <c r="A13289" s="2" t="s">
        <v>13320</v>
      </c>
      <c r="B13289" s="2" t="s">
        <v>19</v>
      </c>
      <c r="C13289" s="2" t="s">
        <v>26</v>
      </c>
      <c r="D13289" s="8">
        <v>4548.8500000000004</v>
      </c>
      <c r="E13289" s="11">
        <v>0.17</v>
      </c>
      <c r="F13289" s="18">
        <v>6</v>
      </c>
      <c r="G13289" s="15">
        <v>45116</v>
      </c>
      <c r="H13289" s="3">
        <v>45121</v>
      </c>
      <c r="I13289" s="2">
        <f>DATEDIF(G13289,H13289,"d")</f>
        <v>5</v>
      </c>
      <c r="J13289" s="2" t="s">
        <v>15</v>
      </c>
      <c r="K13289" s="2" t="s">
        <v>22</v>
      </c>
      <c r="L13289" s="2">
        <v>589.70000000000005</v>
      </c>
      <c r="M13289" s="2" t="s">
        <v>34</v>
      </c>
    </row>
    <row r="13290" spans="1:13" ht="14.25" hidden="1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3"/>
      <c r="J13290" s="2" t="s">
        <v>15</v>
      </c>
      <c r="K13290" s="2" t="s">
        <v>27</v>
      </c>
      <c r="L13290" s="2">
        <v>715.42</v>
      </c>
      <c r="M13290" s="2" t="s">
        <v>48</v>
      </c>
    </row>
    <row r="13291" spans="1:13" ht="14.25" hidden="1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3"/>
      <c r="J13291" s="2" t="s">
        <v>21</v>
      </c>
      <c r="K13291" s="2" t="s">
        <v>22</v>
      </c>
      <c r="L13291" s="2">
        <v>171.57</v>
      </c>
      <c r="M13291" s="2" t="s">
        <v>39</v>
      </c>
    </row>
    <row r="13292" spans="1:13" ht="14.25" hidden="1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3"/>
      <c r="J13292" s="2" t="s">
        <v>21</v>
      </c>
      <c r="K13292" s="2" t="s">
        <v>16</v>
      </c>
      <c r="L13292" s="2">
        <v>38.79</v>
      </c>
      <c r="M13292" s="2" t="s">
        <v>17</v>
      </c>
    </row>
    <row r="13293" spans="1:13" ht="14.25" hidden="1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3"/>
      <c r="J13293" s="2" t="s">
        <v>31</v>
      </c>
      <c r="K13293" s="2" t="s">
        <v>16</v>
      </c>
      <c r="L13293" s="2">
        <v>45.36</v>
      </c>
      <c r="M13293" s="2" t="s">
        <v>23</v>
      </c>
    </row>
    <row r="13294" spans="1:13" ht="14.25" customHeight="1" x14ac:dyDescent="0.3">
      <c r="A13294" s="2" t="s">
        <v>13325</v>
      </c>
      <c r="B13294" s="2" t="s">
        <v>19</v>
      </c>
      <c r="C13294" s="2" t="s">
        <v>36</v>
      </c>
      <c r="D13294" s="8">
        <v>2839.53</v>
      </c>
      <c r="E13294" s="11">
        <v>0.11</v>
      </c>
      <c r="F13294" s="18">
        <v>2</v>
      </c>
      <c r="G13294" s="15">
        <v>45165</v>
      </c>
      <c r="H13294" s="3">
        <v>45167</v>
      </c>
      <c r="I13294" s="2">
        <f t="shared" ref="I13294:I13295" si="596">DATEDIF(G13294,H13294,"d")</f>
        <v>2</v>
      </c>
      <c r="J13294" s="2" t="s">
        <v>15</v>
      </c>
      <c r="K13294" s="2" t="s">
        <v>22</v>
      </c>
      <c r="L13294" s="2">
        <v>461.55</v>
      </c>
      <c r="M13294" s="2" t="s">
        <v>28</v>
      </c>
    </row>
    <row r="13295" spans="1:13" ht="14.25" customHeight="1" x14ac:dyDescent="0.3">
      <c r="A13295" s="2" t="s">
        <v>13326</v>
      </c>
      <c r="B13295" s="2" t="s">
        <v>19</v>
      </c>
      <c r="C13295" s="2" t="s">
        <v>26</v>
      </c>
      <c r="D13295" s="8">
        <v>3044.49</v>
      </c>
      <c r="E13295" s="11">
        <v>0.11</v>
      </c>
      <c r="F13295" s="18">
        <v>5</v>
      </c>
      <c r="G13295" s="15">
        <v>45511</v>
      </c>
      <c r="H13295" s="3">
        <v>45516</v>
      </c>
      <c r="I13295" s="2">
        <f t="shared" si="596"/>
        <v>5</v>
      </c>
      <c r="J13295" s="2" t="s">
        <v>21</v>
      </c>
      <c r="K13295" s="2" t="s">
        <v>22</v>
      </c>
      <c r="L13295" s="2">
        <v>583.76</v>
      </c>
      <c r="M13295" s="2" t="s">
        <v>34</v>
      </c>
    </row>
    <row r="13296" spans="1:13" ht="14.25" hidden="1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3"/>
      <c r="J13296" s="2" t="s">
        <v>31</v>
      </c>
      <c r="K13296" s="2" t="s">
        <v>22</v>
      </c>
      <c r="L13296" s="2">
        <v>283.36</v>
      </c>
      <c r="M13296" s="2" t="s">
        <v>23</v>
      </c>
    </row>
    <row r="13297" spans="1:13" ht="14.25" hidden="1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3"/>
      <c r="J13297" s="2" t="s">
        <v>15</v>
      </c>
      <c r="K13297" s="2" t="s">
        <v>22</v>
      </c>
      <c r="L13297" s="2">
        <v>342.11</v>
      </c>
      <c r="M13297" s="2" t="s">
        <v>23</v>
      </c>
    </row>
    <row r="13298" spans="1:13" ht="14.25" hidden="1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3"/>
      <c r="J13298" s="2" t="s">
        <v>15</v>
      </c>
      <c r="K13298" s="2" t="s">
        <v>16</v>
      </c>
      <c r="L13298" s="2">
        <v>457.04</v>
      </c>
      <c r="M13298" s="2" t="s">
        <v>34</v>
      </c>
    </row>
    <row r="13299" spans="1:13" ht="14.25" hidden="1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3"/>
      <c r="J13299" s="2" t="s">
        <v>31</v>
      </c>
      <c r="K13299" s="2" t="s">
        <v>22</v>
      </c>
      <c r="L13299" s="2">
        <v>424.79</v>
      </c>
      <c r="M13299" s="2" t="s">
        <v>34</v>
      </c>
    </row>
    <row r="13300" spans="1:13" ht="14.25" hidden="1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3"/>
      <c r="J13300" s="2" t="s">
        <v>31</v>
      </c>
      <c r="K13300" s="2" t="s">
        <v>22</v>
      </c>
      <c r="L13300" s="2">
        <v>941.67</v>
      </c>
      <c r="M13300" s="2" t="s">
        <v>28</v>
      </c>
    </row>
    <row r="13301" spans="1:13" ht="14.25" hidden="1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3"/>
      <c r="J13301" s="2" t="s">
        <v>31</v>
      </c>
      <c r="K13301" s="2" t="s">
        <v>22</v>
      </c>
      <c r="L13301" s="2">
        <v>210.47</v>
      </c>
      <c r="M13301" s="2" t="s">
        <v>28</v>
      </c>
    </row>
    <row r="13302" spans="1:13" ht="14.25" hidden="1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3"/>
      <c r="J13302" s="2" t="s">
        <v>21</v>
      </c>
      <c r="K13302" s="2" t="s">
        <v>22</v>
      </c>
      <c r="L13302" s="2">
        <v>316.67</v>
      </c>
      <c r="M13302" s="2" t="s">
        <v>34</v>
      </c>
    </row>
    <row r="13303" spans="1:13" ht="14.25" hidden="1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3"/>
      <c r="J13303" s="2" t="s">
        <v>15</v>
      </c>
      <c r="K13303" s="2" t="s">
        <v>22</v>
      </c>
      <c r="L13303" s="2">
        <v>216.16</v>
      </c>
      <c r="M13303" s="2" t="s">
        <v>28</v>
      </c>
    </row>
    <row r="13304" spans="1:13" ht="14.25" hidden="1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3"/>
      <c r="J13304" s="2" t="s">
        <v>21</v>
      </c>
      <c r="K13304" s="2" t="s">
        <v>16</v>
      </c>
      <c r="L13304" s="2">
        <v>455.44</v>
      </c>
      <c r="M13304" s="2" t="s">
        <v>17</v>
      </c>
    </row>
    <row r="13305" spans="1:13" ht="14.25" hidden="1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3"/>
      <c r="J13305" s="2" t="s">
        <v>31</v>
      </c>
      <c r="K13305" s="2" t="s">
        <v>22</v>
      </c>
      <c r="L13305" s="2">
        <v>165.48</v>
      </c>
      <c r="M13305" s="2" t="s">
        <v>23</v>
      </c>
    </row>
    <row r="13306" spans="1:13" ht="14.25" customHeight="1" x14ac:dyDescent="0.3">
      <c r="A13306" s="2" t="s">
        <v>13337</v>
      </c>
      <c r="B13306" s="2" t="s">
        <v>19</v>
      </c>
      <c r="C13306" s="2" t="s">
        <v>36</v>
      </c>
      <c r="D13306" s="8">
        <v>1025.0899999999999</v>
      </c>
      <c r="E13306" s="11">
        <v>0.19</v>
      </c>
      <c r="F13306" s="18">
        <v>2</v>
      </c>
      <c r="G13306" s="15">
        <v>45123</v>
      </c>
      <c r="H13306" s="3">
        <v>45128</v>
      </c>
      <c r="I13306" s="2">
        <f>DATEDIF(G13306,H13306,"d")</f>
        <v>5</v>
      </c>
      <c r="J13306" s="2" t="s">
        <v>21</v>
      </c>
      <c r="K13306" s="2" t="s">
        <v>16</v>
      </c>
      <c r="L13306" s="2">
        <v>250.75</v>
      </c>
      <c r="M13306" s="2" t="s">
        <v>39</v>
      </c>
    </row>
    <row r="13307" spans="1:13" ht="14.25" hidden="1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3"/>
      <c r="J13307" s="2" t="s">
        <v>31</v>
      </c>
      <c r="K13307" s="2" t="s">
        <v>16</v>
      </c>
      <c r="L13307" s="2">
        <v>94.28</v>
      </c>
      <c r="M13307" s="2" t="s">
        <v>48</v>
      </c>
    </row>
    <row r="13308" spans="1:13" ht="14.25" customHeight="1" x14ac:dyDescent="0.3">
      <c r="A13308" s="2" t="s">
        <v>13339</v>
      </c>
      <c r="B13308" s="2" t="s">
        <v>19</v>
      </c>
      <c r="C13308" s="2" t="s">
        <v>20</v>
      </c>
      <c r="D13308" s="8">
        <v>1608.62</v>
      </c>
      <c r="E13308" s="11">
        <v>0.06</v>
      </c>
      <c r="F13308" s="18">
        <v>5</v>
      </c>
      <c r="G13308" s="15">
        <v>45197</v>
      </c>
      <c r="H13308" s="3">
        <v>45200</v>
      </c>
      <c r="I13308" s="2">
        <f>DATEDIF(G13308,H13308,"d")</f>
        <v>3</v>
      </c>
      <c r="J13308" s="2" t="s">
        <v>21</v>
      </c>
      <c r="K13308" s="2" t="s">
        <v>27</v>
      </c>
      <c r="L13308" s="2">
        <v>252.53</v>
      </c>
      <c r="M13308" s="2" t="s">
        <v>28</v>
      </c>
    </row>
    <row r="13309" spans="1:13" ht="14.25" hidden="1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3"/>
      <c r="J13309" s="2" t="s">
        <v>21</v>
      </c>
      <c r="K13309" s="2" t="s">
        <v>27</v>
      </c>
      <c r="L13309" s="2">
        <v>522.22</v>
      </c>
      <c r="M13309" s="2" t="s">
        <v>17</v>
      </c>
    </row>
    <row r="13310" spans="1:13" ht="14.25" customHeight="1" x14ac:dyDescent="0.3">
      <c r="A13310" s="2" t="s">
        <v>13341</v>
      </c>
      <c r="B13310" s="2" t="s">
        <v>19</v>
      </c>
      <c r="C13310" s="2" t="s">
        <v>36</v>
      </c>
      <c r="D13310" s="8">
        <v>955.94</v>
      </c>
      <c r="E13310" s="11">
        <v>0.36</v>
      </c>
      <c r="F13310" s="18">
        <v>4</v>
      </c>
      <c r="G13310" s="15">
        <v>45535</v>
      </c>
      <c r="H13310" s="3">
        <v>45536</v>
      </c>
      <c r="I13310" s="2">
        <f t="shared" ref="I13310:I13311" si="597">DATEDIF(G13310,H13310,"d")</f>
        <v>1</v>
      </c>
      <c r="J13310" s="2" t="s">
        <v>31</v>
      </c>
      <c r="K13310" s="2" t="s">
        <v>16</v>
      </c>
      <c r="L13310" s="2">
        <v>198.14</v>
      </c>
      <c r="M13310" s="2" t="s">
        <v>17</v>
      </c>
    </row>
    <row r="13311" spans="1:13" ht="14.25" customHeight="1" x14ac:dyDescent="0.3">
      <c r="A13311" s="2" t="s">
        <v>13342</v>
      </c>
      <c r="B13311" s="2" t="s">
        <v>19</v>
      </c>
      <c r="C13311" s="2" t="s">
        <v>36</v>
      </c>
      <c r="D13311" s="8">
        <v>3690.74</v>
      </c>
      <c r="E13311" s="11">
        <v>0.1</v>
      </c>
      <c r="F13311" s="18">
        <v>8</v>
      </c>
      <c r="G13311" s="15">
        <v>45610</v>
      </c>
      <c r="H13311" s="3">
        <v>45617</v>
      </c>
      <c r="I13311" s="2">
        <f t="shared" si="597"/>
        <v>7</v>
      </c>
      <c r="J13311" s="2" t="s">
        <v>21</v>
      </c>
      <c r="K13311" s="2" t="s">
        <v>16</v>
      </c>
      <c r="L13311" s="2">
        <v>434.95</v>
      </c>
      <c r="M13311" s="2" t="s">
        <v>34</v>
      </c>
    </row>
    <row r="13312" spans="1:13" ht="14.25" hidden="1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3"/>
      <c r="J13312" s="2" t="s">
        <v>31</v>
      </c>
      <c r="K13312" s="2" t="s">
        <v>16</v>
      </c>
      <c r="L13312" s="2">
        <v>221.1</v>
      </c>
      <c r="M13312" s="2" t="s">
        <v>48</v>
      </c>
    </row>
    <row r="13313" spans="1:13" ht="14.25" hidden="1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3"/>
      <c r="J13313" s="2" t="s">
        <v>15</v>
      </c>
      <c r="K13313" s="2" t="s">
        <v>22</v>
      </c>
      <c r="L13313" s="2">
        <v>718.75</v>
      </c>
      <c r="M13313" s="2" t="s">
        <v>39</v>
      </c>
    </row>
    <row r="13314" spans="1:13" ht="14.25" hidden="1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3"/>
      <c r="J13314" s="2" t="s">
        <v>15</v>
      </c>
      <c r="K13314" s="2" t="s">
        <v>16</v>
      </c>
      <c r="L13314" s="2">
        <v>887.52</v>
      </c>
      <c r="M13314" s="2" t="s">
        <v>28</v>
      </c>
    </row>
    <row r="13315" spans="1:13" ht="14.25" hidden="1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3"/>
      <c r="J13315" s="2" t="s">
        <v>15</v>
      </c>
      <c r="K13315" s="2" t="s">
        <v>27</v>
      </c>
      <c r="L13315" s="2">
        <v>401.99</v>
      </c>
      <c r="M13315" s="2" t="s">
        <v>28</v>
      </c>
    </row>
    <row r="13316" spans="1:13" ht="14.25" hidden="1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3"/>
      <c r="J13316" s="2" t="s">
        <v>15</v>
      </c>
      <c r="K13316" s="2" t="s">
        <v>16</v>
      </c>
      <c r="L13316" s="2">
        <v>975.81</v>
      </c>
      <c r="M13316" s="2" t="s">
        <v>34</v>
      </c>
    </row>
    <row r="13317" spans="1:13" ht="14.25" hidden="1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3"/>
      <c r="J13317" s="2" t="s">
        <v>15</v>
      </c>
      <c r="K13317" s="2" t="s">
        <v>16</v>
      </c>
      <c r="L13317" s="2">
        <v>110.18</v>
      </c>
      <c r="M13317" s="2" t="s">
        <v>17</v>
      </c>
    </row>
    <row r="13318" spans="1:13" ht="14.25" hidden="1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3"/>
      <c r="J13318" s="2" t="s">
        <v>21</v>
      </c>
      <c r="K13318" s="2" t="s">
        <v>27</v>
      </c>
      <c r="L13318" s="2">
        <v>607.75</v>
      </c>
      <c r="M13318" s="2" t="s">
        <v>48</v>
      </c>
    </row>
    <row r="13319" spans="1:13" ht="14.25" hidden="1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3"/>
      <c r="J13319" s="2" t="s">
        <v>15</v>
      </c>
      <c r="K13319" s="2" t="s">
        <v>22</v>
      </c>
      <c r="L13319" s="2">
        <v>534.79999999999995</v>
      </c>
      <c r="M13319" s="2" t="s">
        <v>39</v>
      </c>
    </row>
    <row r="13320" spans="1:13" ht="14.25" hidden="1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3"/>
      <c r="J13320" s="2" t="s">
        <v>15</v>
      </c>
      <c r="K13320" s="2" t="s">
        <v>16</v>
      </c>
      <c r="L13320" s="2">
        <v>335.61</v>
      </c>
      <c r="M13320" s="2" t="s">
        <v>17</v>
      </c>
    </row>
    <row r="13321" spans="1:13" ht="14.25" hidden="1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3"/>
      <c r="J13321" s="2" t="s">
        <v>21</v>
      </c>
      <c r="K13321" s="2" t="s">
        <v>27</v>
      </c>
      <c r="L13321" s="2">
        <v>281.49</v>
      </c>
      <c r="M13321" s="2" t="s">
        <v>39</v>
      </c>
    </row>
    <row r="13322" spans="1:13" ht="14.25" hidden="1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3"/>
      <c r="J13322" s="2" t="s">
        <v>15</v>
      </c>
      <c r="K13322" s="2" t="s">
        <v>22</v>
      </c>
      <c r="L13322" s="2">
        <v>75</v>
      </c>
      <c r="M13322" s="2" t="s">
        <v>39</v>
      </c>
    </row>
    <row r="13323" spans="1:13" ht="14.25" customHeight="1" x14ac:dyDescent="0.3">
      <c r="A13323" s="2" t="s">
        <v>13354</v>
      </c>
      <c r="B13323" s="2" t="s">
        <v>19</v>
      </c>
      <c r="C13323" s="2" t="s">
        <v>26</v>
      </c>
      <c r="D13323" s="8">
        <v>3455.55</v>
      </c>
      <c r="E13323" s="11">
        <v>0.16</v>
      </c>
      <c r="F13323" s="18">
        <v>9</v>
      </c>
      <c r="G13323" s="15">
        <v>45593</v>
      </c>
      <c r="H13323" s="3">
        <v>45595</v>
      </c>
      <c r="I13323" s="2">
        <f>DATEDIF(G13323,H13323,"d")</f>
        <v>2</v>
      </c>
      <c r="J13323" s="2" t="s">
        <v>15</v>
      </c>
      <c r="K13323" s="2" t="s">
        <v>22</v>
      </c>
      <c r="L13323" s="2">
        <v>1017.11</v>
      </c>
      <c r="M13323" s="2" t="s">
        <v>48</v>
      </c>
    </row>
    <row r="13324" spans="1:13" ht="14.25" hidden="1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3"/>
      <c r="J13324" s="2" t="s">
        <v>21</v>
      </c>
      <c r="K13324" s="2" t="s">
        <v>27</v>
      </c>
      <c r="L13324" s="2">
        <v>310.91000000000003</v>
      </c>
      <c r="M13324" s="2" t="s">
        <v>23</v>
      </c>
    </row>
    <row r="13325" spans="1:13" ht="14.25" hidden="1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3"/>
      <c r="J13325" s="2" t="s">
        <v>21</v>
      </c>
      <c r="K13325" s="2" t="s">
        <v>27</v>
      </c>
      <c r="L13325" s="2">
        <v>759.06</v>
      </c>
      <c r="M13325" s="2" t="s">
        <v>23</v>
      </c>
    </row>
    <row r="13326" spans="1:13" ht="14.25" hidden="1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3"/>
      <c r="J13326" s="2" t="s">
        <v>31</v>
      </c>
      <c r="K13326" s="2" t="s">
        <v>16</v>
      </c>
      <c r="L13326" s="2">
        <v>249.71</v>
      </c>
      <c r="M13326" s="2" t="s">
        <v>17</v>
      </c>
    </row>
    <row r="13327" spans="1:13" ht="14.25" hidden="1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3"/>
      <c r="J13327" s="2" t="s">
        <v>31</v>
      </c>
      <c r="K13327" s="2" t="s">
        <v>27</v>
      </c>
      <c r="L13327" s="2">
        <v>490.71</v>
      </c>
      <c r="M13327" s="2" t="s">
        <v>48</v>
      </c>
    </row>
    <row r="13328" spans="1:13" ht="14.25" customHeight="1" x14ac:dyDescent="0.3">
      <c r="A13328" s="2" t="s">
        <v>13359</v>
      </c>
      <c r="B13328" s="2" t="s">
        <v>19</v>
      </c>
      <c r="C13328" s="2" t="s">
        <v>36</v>
      </c>
      <c r="D13328" s="8">
        <v>3703.81</v>
      </c>
      <c r="E13328" s="11">
        <v>0.49</v>
      </c>
      <c r="F13328" s="18">
        <v>4</v>
      </c>
      <c r="G13328" s="15">
        <v>45071</v>
      </c>
      <c r="H13328" s="3">
        <v>45073</v>
      </c>
      <c r="I13328" s="2">
        <f>DATEDIF(G13328,H13328,"d")</f>
        <v>2</v>
      </c>
      <c r="J13328" s="2" t="s">
        <v>31</v>
      </c>
      <c r="K13328" s="2" t="s">
        <v>27</v>
      </c>
      <c r="L13328" s="2">
        <v>771.03</v>
      </c>
      <c r="M13328" s="2" t="s">
        <v>34</v>
      </c>
    </row>
    <row r="13329" spans="1:13" ht="14.25" hidden="1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3"/>
      <c r="J13329" s="2" t="s">
        <v>21</v>
      </c>
      <c r="K13329" s="2" t="s">
        <v>22</v>
      </c>
      <c r="L13329" s="2">
        <v>951.93</v>
      </c>
      <c r="M13329" s="2" t="s">
        <v>34</v>
      </c>
    </row>
    <row r="13330" spans="1:13" ht="14.25" hidden="1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3"/>
      <c r="J13330" s="2" t="s">
        <v>31</v>
      </c>
      <c r="K13330" s="2" t="s">
        <v>27</v>
      </c>
      <c r="L13330" s="2">
        <v>258.60000000000002</v>
      </c>
      <c r="M13330" s="2" t="s">
        <v>23</v>
      </c>
    </row>
    <row r="13331" spans="1:13" ht="14.25" hidden="1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3"/>
      <c r="J13331" s="2" t="s">
        <v>21</v>
      </c>
      <c r="K13331" s="2" t="s">
        <v>22</v>
      </c>
      <c r="L13331" s="2">
        <v>858.1</v>
      </c>
      <c r="M13331" s="2" t="s">
        <v>34</v>
      </c>
    </row>
    <row r="13332" spans="1:13" ht="14.25" customHeight="1" x14ac:dyDescent="0.3">
      <c r="A13332" s="2" t="s">
        <v>13363</v>
      </c>
      <c r="B13332" s="2" t="s">
        <v>19</v>
      </c>
      <c r="C13332" s="2" t="s">
        <v>26</v>
      </c>
      <c r="D13332" s="8">
        <v>4543.07</v>
      </c>
      <c r="E13332" s="11">
        <v>0.48</v>
      </c>
      <c r="F13332" s="18">
        <v>6</v>
      </c>
      <c r="G13332" s="15">
        <v>45120</v>
      </c>
      <c r="H13332" s="3">
        <v>45121</v>
      </c>
      <c r="I13332" s="2">
        <f t="shared" ref="I13332:I13333" si="598">DATEDIF(G13332,H13332,"d")</f>
        <v>1</v>
      </c>
      <c r="J13332" s="2" t="s">
        <v>15</v>
      </c>
      <c r="K13332" s="2" t="s">
        <v>16</v>
      </c>
      <c r="L13332" s="2">
        <v>1095.1099999999999</v>
      </c>
      <c r="M13332" s="2" t="s">
        <v>39</v>
      </c>
    </row>
    <row r="13333" spans="1:13" ht="14.25" customHeight="1" x14ac:dyDescent="0.3">
      <c r="A13333" s="2" t="s">
        <v>13364</v>
      </c>
      <c r="B13333" s="2" t="s">
        <v>19</v>
      </c>
      <c r="C13333" s="2" t="s">
        <v>20</v>
      </c>
      <c r="D13333" s="8">
        <v>4817.96</v>
      </c>
      <c r="E13333" s="11">
        <v>0.14000000000000001</v>
      </c>
      <c r="F13333" s="18">
        <v>3</v>
      </c>
      <c r="G13333" s="15">
        <v>44989</v>
      </c>
      <c r="H13333" s="3">
        <v>44993</v>
      </c>
      <c r="I13333" s="2">
        <f t="shared" si="598"/>
        <v>4</v>
      </c>
      <c r="J13333" s="2" t="s">
        <v>31</v>
      </c>
      <c r="K13333" s="2" t="s">
        <v>27</v>
      </c>
      <c r="L13333" s="2">
        <v>1385.27</v>
      </c>
      <c r="M13333" s="2" t="s">
        <v>17</v>
      </c>
    </row>
    <row r="13334" spans="1:13" ht="14.25" hidden="1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3"/>
      <c r="J13334" s="2" t="s">
        <v>15</v>
      </c>
      <c r="K13334" s="2" t="s">
        <v>27</v>
      </c>
      <c r="L13334" s="2">
        <v>449.27</v>
      </c>
      <c r="M13334" s="2" t="s">
        <v>28</v>
      </c>
    </row>
    <row r="13335" spans="1:13" ht="14.25" customHeight="1" x14ac:dyDescent="0.3">
      <c r="A13335" s="2" t="s">
        <v>13366</v>
      </c>
      <c r="B13335" s="2" t="s">
        <v>19</v>
      </c>
      <c r="C13335" s="2" t="s">
        <v>14</v>
      </c>
      <c r="D13335" s="8">
        <v>4400.58</v>
      </c>
      <c r="E13335" s="11">
        <v>0.38</v>
      </c>
      <c r="F13335" s="18">
        <v>1</v>
      </c>
      <c r="G13335" s="15">
        <v>45633</v>
      </c>
      <c r="H13335" s="3">
        <v>45634</v>
      </c>
      <c r="I13335" s="2">
        <f>DATEDIF(G13335,H13335,"d")</f>
        <v>1</v>
      </c>
      <c r="J13335" s="2" t="s">
        <v>21</v>
      </c>
      <c r="K13335" s="2" t="s">
        <v>16</v>
      </c>
      <c r="L13335" s="2">
        <v>641.55999999999995</v>
      </c>
      <c r="M13335" s="2" t="s">
        <v>28</v>
      </c>
    </row>
    <row r="13336" spans="1:13" ht="14.25" hidden="1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3"/>
      <c r="J13336" s="2" t="s">
        <v>21</v>
      </c>
      <c r="K13336" s="2" t="s">
        <v>27</v>
      </c>
      <c r="L13336" s="2">
        <v>573.6</v>
      </c>
      <c r="M13336" s="2" t="s">
        <v>34</v>
      </c>
    </row>
    <row r="13337" spans="1:13" ht="14.25" customHeight="1" x14ac:dyDescent="0.3">
      <c r="A13337" s="2" t="s">
        <v>13368</v>
      </c>
      <c r="B13337" s="2" t="s">
        <v>19</v>
      </c>
      <c r="C13337" s="2" t="s">
        <v>33</v>
      </c>
      <c r="D13337" s="8">
        <v>4242.0200000000004</v>
      </c>
      <c r="E13337" s="11">
        <v>0.3</v>
      </c>
      <c r="F13337" s="18">
        <v>5</v>
      </c>
      <c r="G13337" s="15">
        <v>45535</v>
      </c>
      <c r="H13337" s="3">
        <v>45540</v>
      </c>
      <c r="I13337" s="2">
        <f>DATEDIF(G13337,H13337,"d")</f>
        <v>5</v>
      </c>
      <c r="J13337" s="2" t="s">
        <v>21</v>
      </c>
      <c r="K13337" s="2" t="s">
        <v>27</v>
      </c>
      <c r="L13337" s="2">
        <v>630.6</v>
      </c>
      <c r="M13337" s="2" t="s">
        <v>34</v>
      </c>
    </row>
    <row r="13338" spans="1:13" ht="14.25" hidden="1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3"/>
      <c r="J13338" s="2" t="s">
        <v>15</v>
      </c>
      <c r="K13338" s="2" t="s">
        <v>27</v>
      </c>
      <c r="L13338" s="2">
        <v>631.85</v>
      </c>
      <c r="M13338" s="2" t="s">
        <v>28</v>
      </c>
    </row>
    <row r="13339" spans="1:13" ht="14.25" hidden="1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3"/>
      <c r="J13339" s="2" t="s">
        <v>15</v>
      </c>
      <c r="K13339" s="2" t="s">
        <v>27</v>
      </c>
      <c r="L13339" s="2">
        <v>250.41</v>
      </c>
      <c r="M13339" s="2" t="s">
        <v>23</v>
      </c>
    </row>
    <row r="13340" spans="1:13" ht="14.25" hidden="1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3"/>
      <c r="J13340" s="2" t="s">
        <v>15</v>
      </c>
      <c r="K13340" s="2" t="s">
        <v>27</v>
      </c>
      <c r="L13340" s="2">
        <v>818.77</v>
      </c>
      <c r="M13340" s="2" t="s">
        <v>34</v>
      </c>
    </row>
    <row r="13341" spans="1:13" ht="14.25" hidden="1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3"/>
      <c r="J13341" s="2" t="s">
        <v>31</v>
      </c>
      <c r="K13341" s="2" t="s">
        <v>27</v>
      </c>
      <c r="L13341" s="2">
        <v>718.5</v>
      </c>
      <c r="M13341" s="2" t="s">
        <v>23</v>
      </c>
    </row>
    <row r="13342" spans="1:13" ht="14.25" hidden="1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3"/>
      <c r="J13342" s="2" t="s">
        <v>21</v>
      </c>
      <c r="K13342" s="2" t="s">
        <v>22</v>
      </c>
      <c r="L13342" s="2">
        <v>170.44</v>
      </c>
      <c r="M13342" s="2" t="s">
        <v>34</v>
      </c>
    </row>
    <row r="13343" spans="1:13" ht="14.25" customHeight="1" x14ac:dyDescent="0.3">
      <c r="A13343" s="2" t="s">
        <v>13374</v>
      </c>
      <c r="B13343" s="2" t="s">
        <v>19</v>
      </c>
      <c r="C13343" s="2" t="s">
        <v>36</v>
      </c>
      <c r="D13343" s="8">
        <v>4047.49</v>
      </c>
      <c r="E13343" s="11">
        <v>0.41</v>
      </c>
      <c r="F13343" s="18">
        <v>6</v>
      </c>
      <c r="G13343" s="15">
        <v>45657</v>
      </c>
      <c r="H13343" s="3">
        <v>45659</v>
      </c>
      <c r="I13343" s="2">
        <f>DATEDIF(G13343,H13343,"d")</f>
        <v>2</v>
      </c>
      <c r="J13343" s="2" t="s">
        <v>15</v>
      </c>
      <c r="K13343" s="2" t="s">
        <v>27</v>
      </c>
      <c r="L13343" s="2">
        <v>1171.5</v>
      </c>
      <c r="M13343" s="2" t="s">
        <v>23</v>
      </c>
    </row>
    <row r="13344" spans="1:13" ht="14.25" hidden="1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3"/>
      <c r="J13344" s="2" t="s">
        <v>31</v>
      </c>
      <c r="K13344" s="2" t="s">
        <v>27</v>
      </c>
      <c r="L13344" s="2">
        <v>142.66</v>
      </c>
      <c r="M13344" s="2" t="s">
        <v>23</v>
      </c>
    </row>
    <row r="13345" spans="1:13" ht="14.25" customHeight="1" x14ac:dyDescent="0.3">
      <c r="A13345" s="2" t="s">
        <v>13376</v>
      </c>
      <c r="B13345" s="2" t="s">
        <v>19</v>
      </c>
      <c r="C13345" s="2" t="s">
        <v>33</v>
      </c>
      <c r="D13345" s="8">
        <v>1870.01</v>
      </c>
      <c r="E13345" s="11">
        <v>0.17</v>
      </c>
      <c r="F13345" s="18">
        <v>5</v>
      </c>
      <c r="G13345" s="15">
        <v>45128</v>
      </c>
      <c r="H13345" s="3">
        <v>45134</v>
      </c>
      <c r="I13345" s="2">
        <f>DATEDIF(G13345,H13345,"d")</f>
        <v>6</v>
      </c>
      <c r="J13345" s="2" t="s">
        <v>15</v>
      </c>
      <c r="K13345" s="2" t="s">
        <v>16</v>
      </c>
      <c r="L13345" s="2">
        <v>357.29</v>
      </c>
      <c r="M13345" s="2" t="s">
        <v>34</v>
      </c>
    </row>
    <row r="13346" spans="1:13" ht="14.25" hidden="1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3"/>
      <c r="J13346" s="2" t="s">
        <v>21</v>
      </c>
      <c r="K13346" s="2" t="s">
        <v>27</v>
      </c>
      <c r="L13346" s="2">
        <v>118.92</v>
      </c>
      <c r="M13346" s="2" t="s">
        <v>23</v>
      </c>
    </row>
    <row r="13347" spans="1:13" ht="14.25" hidden="1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3"/>
      <c r="J13347" s="2" t="s">
        <v>31</v>
      </c>
      <c r="K13347" s="2" t="s">
        <v>16</v>
      </c>
      <c r="L13347" s="2">
        <v>106.71</v>
      </c>
      <c r="M13347" s="2" t="s">
        <v>34</v>
      </c>
    </row>
    <row r="13348" spans="1:13" ht="14.25" customHeight="1" x14ac:dyDescent="0.3">
      <c r="A13348" s="2" t="s">
        <v>13379</v>
      </c>
      <c r="B13348" s="2" t="s">
        <v>19</v>
      </c>
      <c r="C13348" s="2" t="s">
        <v>36</v>
      </c>
      <c r="D13348" s="8">
        <v>4954.74</v>
      </c>
      <c r="E13348" s="11">
        <v>0.3</v>
      </c>
      <c r="F13348" s="18">
        <v>4</v>
      </c>
      <c r="G13348" s="15">
        <v>45248</v>
      </c>
      <c r="H13348" s="3">
        <v>45254</v>
      </c>
      <c r="I13348" s="2">
        <f t="shared" ref="I13348:I13349" si="599">DATEDIF(G13348,H13348,"d")</f>
        <v>6</v>
      </c>
      <c r="J13348" s="2" t="s">
        <v>31</v>
      </c>
      <c r="K13348" s="2" t="s">
        <v>16</v>
      </c>
      <c r="L13348" s="2">
        <v>745.93</v>
      </c>
      <c r="M13348" s="2" t="s">
        <v>39</v>
      </c>
    </row>
    <row r="13349" spans="1:13" ht="14.25" customHeight="1" x14ac:dyDescent="0.3">
      <c r="A13349" s="2" t="s">
        <v>13380</v>
      </c>
      <c r="B13349" s="2" t="s">
        <v>19</v>
      </c>
      <c r="C13349" s="2" t="s">
        <v>26</v>
      </c>
      <c r="D13349" s="8">
        <v>2045.64</v>
      </c>
      <c r="E13349" s="11">
        <v>0.38</v>
      </c>
      <c r="F13349" s="18">
        <v>2</v>
      </c>
      <c r="G13349" s="15">
        <v>45255</v>
      </c>
      <c r="H13349" s="3">
        <v>45258</v>
      </c>
      <c r="I13349" s="2">
        <f t="shared" si="599"/>
        <v>3</v>
      </c>
      <c r="J13349" s="2" t="s">
        <v>31</v>
      </c>
      <c r="K13349" s="2" t="s">
        <v>16</v>
      </c>
      <c r="L13349" s="2">
        <v>314.24</v>
      </c>
      <c r="M13349" s="2" t="s">
        <v>34</v>
      </c>
    </row>
    <row r="13350" spans="1:13" ht="14.25" hidden="1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3"/>
      <c r="J13350" s="2" t="s">
        <v>31</v>
      </c>
      <c r="K13350" s="2" t="s">
        <v>16</v>
      </c>
      <c r="L13350" s="2">
        <v>731.64</v>
      </c>
      <c r="M13350" s="2" t="s">
        <v>28</v>
      </c>
    </row>
    <row r="13351" spans="1:13" ht="14.25" hidden="1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3"/>
      <c r="J13351" s="2" t="s">
        <v>31</v>
      </c>
      <c r="K13351" s="2" t="s">
        <v>22</v>
      </c>
      <c r="L13351" s="2">
        <v>124.75</v>
      </c>
      <c r="M13351" s="2" t="s">
        <v>17</v>
      </c>
    </row>
    <row r="13352" spans="1:13" ht="14.25" hidden="1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3"/>
      <c r="J13352" s="2" t="s">
        <v>31</v>
      </c>
      <c r="K13352" s="2" t="s">
        <v>22</v>
      </c>
      <c r="L13352" s="2">
        <v>1076.1400000000001</v>
      </c>
      <c r="M13352" s="2" t="s">
        <v>48</v>
      </c>
    </row>
    <row r="13353" spans="1:13" ht="14.25" customHeight="1" x14ac:dyDescent="0.3">
      <c r="A13353" s="2" t="s">
        <v>13384</v>
      </c>
      <c r="B13353" s="2" t="s">
        <v>19</v>
      </c>
      <c r="C13353" s="2" t="s">
        <v>20</v>
      </c>
      <c r="D13353" s="8">
        <v>4155.95</v>
      </c>
      <c r="E13353" s="11">
        <v>0.47</v>
      </c>
      <c r="F13353" s="18">
        <v>9</v>
      </c>
      <c r="G13353" s="15">
        <v>45053</v>
      </c>
      <c r="H13353" s="3">
        <v>45058</v>
      </c>
      <c r="I13353" s="2">
        <f t="shared" ref="I13353:I13354" si="600">DATEDIF(G13353,H13353,"d")</f>
        <v>5</v>
      </c>
      <c r="J13353" s="2" t="s">
        <v>21</v>
      </c>
      <c r="K13353" s="2" t="s">
        <v>27</v>
      </c>
      <c r="L13353" s="2">
        <v>582.22</v>
      </c>
      <c r="M13353" s="2" t="s">
        <v>28</v>
      </c>
    </row>
    <row r="13354" spans="1:13" ht="14.25" customHeight="1" x14ac:dyDescent="0.3">
      <c r="A13354" s="2" t="s">
        <v>13385</v>
      </c>
      <c r="B13354" s="2" t="s">
        <v>19</v>
      </c>
      <c r="C13354" s="2" t="s">
        <v>26</v>
      </c>
      <c r="D13354" s="8">
        <v>1992.84</v>
      </c>
      <c r="E13354" s="11">
        <v>0.38</v>
      </c>
      <c r="F13354" s="18">
        <v>7</v>
      </c>
      <c r="G13354" s="15">
        <v>45070</v>
      </c>
      <c r="H13354" s="3">
        <v>45074</v>
      </c>
      <c r="I13354" s="2">
        <f t="shared" si="600"/>
        <v>4</v>
      </c>
      <c r="J13354" s="2" t="s">
        <v>21</v>
      </c>
      <c r="K13354" s="2" t="s">
        <v>16</v>
      </c>
      <c r="L13354" s="2">
        <v>302.61</v>
      </c>
      <c r="M13354" s="2" t="s">
        <v>17</v>
      </c>
    </row>
    <row r="13355" spans="1:13" ht="14.25" hidden="1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3"/>
      <c r="J13355" s="2" t="s">
        <v>31</v>
      </c>
      <c r="K13355" s="2" t="s">
        <v>22</v>
      </c>
      <c r="L13355" s="2">
        <v>274.31</v>
      </c>
      <c r="M13355" s="2" t="s">
        <v>28</v>
      </c>
    </row>
    <row r="13356" spans="1:13" ht="14.25" customHeight="1" x14ac:dyDescent="0.3">
      <c r="A13356" s="2" t="s">
        <v>13387</v>
      </c>
      <c r="B13356" s="2" t="s">
        <v>19</v>
      </c>
      <c r="C13356" s="2" t="s">
        <v>33</v>
      </c>
      <c r="D13356" s="8">
        <v>2218.11</v>
      </c>
      <c r="E13356" s="11">
        <v>0.24</v>
      </c>
      <c r="F13356" s="18">
        <v>2</v>
      </c>
      <c r="G13356" s="15">
        <v>45395</v>
      </c>
      <c r="H13356" s="3">
        <v>45398</v>
      </c>
      <c r="I13356" s="2">
        <f>DATEDIF(G13356,H13356,"d")</f>
        <v>3</v>
      </c>
      <c r="J13356" s="2" t="s">
        <v>21</v>
      </c>
      <c r="K13356" s="2" t="s">
        <v>22</v>
      </c>
      <c r="L13356" s="2">
        <v>292.77999999999997</v>
      </c>
      <c r="M13356" s="2" t="s">
        <v>34</v>
      </c>
    </row>
    <row r="13357" spans="1:13" ht="14.25" hidden="1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3"/>
      <c r="J13357" s="2" t="s">
        <v>21</v>
      </c>
      <c r="K13357" s="2" t="s">
        <v>22</v>
      </c>
      <c r="L13357" s="2">
        <v>143.72999999999999</v>
      </c>
      <c r="M13357" s="2" t="s">
        <v>28</v>
      </c>
    </row>
    <row r="13358" spans="1:13" ht="14.25" hidden="1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3"/>
      <c r="J13358" s="2" t="s">
        <v>15</v>
      </c>
      <c r="K13358" s="2" t="s">
        <v>27</v>
      </c>
      <c r="L13358" s="2">
        <v>224.36</v>
      </c>
      <c r="M13358" s="2" t="s">
        <v>34</v>
      </c>
    </row>
    <row r="13359" spans="1:13" ht="14.25" hidden="1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3"/>
      <c r="J13359" s="2" t="s">
        <v>15</v>
      </c>
      <c r="K13359" s="2" t="s">
        <v>27</v>
      </c>
      <c r="L13359" s="2">
        <v>1317.87</v>
      </c>
      <c r="M13359" s="2" t="s">
        <v>48</v>
      </c>
    </row>
    <row r="13360" spans="1:13" ht="14.25" customHeight="1" x14ac:dyDescent="0.3">
      <c r="A13360" s="2" t="s">
        <v>13391</v>
      </c>
      <c r="B13360" s="2" t="s">
        <v>19</v>
      </c>
      <c r="C13360" s="2" t="s">
        <v>26</v>
      </c>
      <c r="D13360" s="8">
        <v>4071.68</v>
      </c>
      <c r="E13360" s="11">
        <v>0.32</v>
      </c>
      <c r="F13360" s="18">
        <v>7</v>
      </c>
      <c r="G13360" s="15">
        <v>45605</v>
      </c>
      <c r="H13360" s="3">
        <v>45612</v>
      </c>
      <c r="I13360" s="2">
        <f>DATEDIF(G13360,H13360,"d")</f>
        <v>7</v>
      </c>
      <c r="J13360" s="2" t="s">
        <v>15</v>
      </c>
      <c r="K13360" s="2" t="s">
        <v>22</v>
      </c>
      <c r="L13360" s="2">
        <v>636.63</v>
      </c>
      <c r="M13360" s="2" t="s">
        <v>28</v>
      </c>
    </row>
    <row r="13361" spans="1:13" ht="14.25" hidden="1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3"/>
      <c r="J13361" s="2" t="s">
        <v>31</v>
      </c>
      <c r="K13361" s="2" t="s">
        <v>27</v>
      </c>
      <c r="L13361" s="2">
        <v>121.3</v>
      </c>
      <c r="M13361" s="2" t="s">
        <v>23</v>
      </c>
    </row>
    <row r="13362" spans="1:13" ht="14.25" hidden="1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3"/>
      <c r="J13362" s="2" t="s">
        <v>15</v>
      </c>
      <c r="K13362" s="2" t="s">
        <v>16</v>
      </c>
      <c r="L13362" s="2">
        <v>622.59</v>
      </c>
      <c r="M13362" s="2" t="s">
        <v>28</v>
      </c>
    </row>
    <row r="13363" spans="1:13" ht="14.25" hidden="1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3"/>
      <c r="J13363" s="2" t="s">
        <v>21</v>
      </c>
      <c r="K13363" s="2" t="s">
        <v>27</v>
      </c>
      <c r="L13363" s="2">
        <v>42.19</v>
      </c>
      <c r="M13363" s="2" t="s">
        <v>48</v>
      </c>
    </row>
    <row r="13364" spans="1:13" ht="14.25" hidden="1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3"/>
      <c r="J13364" s="2" t="s">
        <v>15</v>
      </c>
      <c r="K13364" s="2" t="s">
        <v>16</v>
      </c>
      <c r="L13364" s="2">
        <v>255.16</v>
      </c>
      <c r="M13364" s="2" t="s">
        <v>39</v>
      </c>
    </row>
    <row r="13365" spans="1:13" ht="14.25" hidden="1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3"/>
      <c r="J13365" s="2" t="s">
        <v>31</v>
      </c>
      <c r="K13365" s="2" t="s">
        <v>27</v>
      </c>
      <c r="L13365" s="2">
        <v>187.2</v>
      </c>
      <c r="M13365" s="2" t="s">
        <v>17</v>
      </c>
    </row>
    <row r="13366" spans="1:13" ht="14.25" hidden="1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3"/>
      <c r="J13366" s="2" t="s">
        <v>31</v>
      </c>
      <c r="K13366" s="2" t="s">
        <v>16</v>
      </c>
      <c r="L13366" s="2">
        <v>18.07</v>
      </c>
      <c r="M13366" s="2" t="s">
        <v>48</v>
      </c>
    </row>
    <row r="13367" spans="1:13" ht="14.25" hidden="1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3"/>
      <c r="J13367" s="2" t="s">
        <v>21</v>
      </c>
      <c r="K13367" s="2" t="s">
        <v>27</v>
      </c>
      <c r="L13367" s="2">
        <v>179.36</v>
      </c>
      <c r="M13367" s="2" t="s">
        <v>28</v>
      </c>
    </row>
    <row r="13368" spans="1:13" ht="14.25" hidden="1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3"/>
      <c r="J13368" s="2" t="s">
        <v>21</v>
      </c>
      <c r="K13368" s="2" t="s">
        <v>27</v>
      </c>
      <c r="L13368" s="2">
        <v>374.6</v>
      </c>
      <c r="M13368" s="2" t="s">
        <v>34</v>
      </c>
    </row>
    <row r="13369" spans="1:13" ht="14.25" hidden="1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3"/>
      <c r="J13369" s="2" t="s">
        <v>15</v>
      </c>
      <c r="K13369" s="2" t="s">
        <v>16</v>
      </c>
      <c r="L13369" s="2">
        <v>417.43</v>
      </c>
      <c r="M13369" s="2" t="s">
        <v>17</v>
      </c>
    </row>
    <row r="13370" spans="1:13" ht="14.25" hidden="1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3"/>
      <c r="J13370" s="2" t="s">
        <v>15</v>
      </c>
      <c r="K13370" s="2" t="s">
        <v>16</v>
      </c>
      <c r="L13370" s="2">
        <v>1397.24</v>
      </c>
      <c r="M13370" s="2" t="s">
        <v>48</v>
      </c>
    </row>
    <row r="13371" spans="1:13" ht="14.25" hidden="1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3"/>
      <c r="J13371" s="2" t="s">
        <v>15</v>
      </c>
      <c r="K13371" s="2" t="s">
        <v>16</v>
      </c>
      <c r="L13371" s="2">
        <v>332.01</v>
      </c>
      <c r="M13371" s="2" t="s">
        <v>28</v>
      </c>
    </row>
    <row r="13372" spans="1:13" ht="14.25" hidden="1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3"/>
      <c r="J13372" s="2" t="s">
        <v>31</v>
      </c>
      <c r="K13372" s="2" t="s">
        <v>22</v>
      </c>
      <c r="L13372" s="2">
        <v>390.05</v>
      </c>
      <c r="M13372" s="2" t="s">
        <v>39</v>
      </c>
    </row>
    <row r="13373" spans="1:13" ht="14.25" hidden="1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3"/>
      <c r="J13373" s="2" t="s">
        <v>15</v>
      </c>
      <c r="K13373" s="2" t="s">
        <v>27</v>
      </c>
      <c r="L13373" s="2">
        <v>455.65</v>
      </c>
      <c r="M13373" s="2" t="s">
        <v>17</v>
      </c>
    </row>
    <row r="13374" spans="1:13" ht="14.25" hidden="1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3"/>
      <c r="J13374" s="2" t="s">
        <v>15</v>
      </c>
      <c r="K13374" s="2" t="s">
        <v>27</v>
      </c>
      <c r="L13374" s="2">
        <v>139.81</v>
      </c>
      <c r="M13374" s="2" t="s">
        <v>17</v>
      </c>
    </row>
    <row r="13375" spans="1:13" ht="14.25" hidden="1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3"/>
      <c r="J13375" s="2" t="s">
        <v>21</v>
      </c>
      <c r="K13375" s="2" t="s">
        <v>22</v>
      </c>
      <c r="L13375" s="2">
        <v>512.38</v>
      </c>
      <c r="M13375" s="2" t="s">
        <v>23</v>
      </c>
    </row>
    <row r="13376" spans="1:13" ht="14.25" customHeight="1" x14ac:dyDescent="0.3">
      <c r="A13376" s="2" t="s">
        <v>13407</v>
      </c>
      <c r="B13376" s="2" t="s">
        <v>19</v>
      </c>
      <c r="C13376" s="2" t="s">
        <v>33</v>
      </c>
      <c r="D13376" s="8">
        <v>2749.76</v>
      </c>
      <c r="E13376" s="11">
        <v>0.35</v>
      </c>
      <c r="F13376" s="18">
        <v>5</v>
      </c>
      <c r="G13376" s="15">
        <v>45365</v>
      </c>
      <c r="H13376" s="3">
        <v>45372</v>
      </c>
      <c r="I13376" s="2">
        <f>DATEDIF(G13376,H13376,"d")</f>
        <v>7</v>
      </c>
      <c r="J13376" s="2" t="s">
        <v>31</v>
      </c>
      <c r="K13376" s="2" t="s">
        <v>27</v>
      </c>
      <c r="L13376" s="2">
        <v>550.95000000000005</v>
      </c>
      <c r="M13376" s="2" t="s">
        <v>28</v>
      </c>
    </row>
    <row r="13377" spans="1:13" ht="14.25" hidden="1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3"/>
      <c r="J13377" s="2" t="s">
        <v>31</v>
      </c>
      <c r="K13377" s="2" t="s">
        <v>16</v>
      </c>
      <c r="L13377" s="2">
        <v>65.09</v>
      </c>
      <c r="M13377" s="2" t="s">
        <v>48</v>
      </c>
    </row>
    <row r="13378" spans="1:13" ht="14.25" hidden="1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3"/>
      <c r="J13378" s="2" t="s">
        <v>21</v>
      </c>
      <c r="K13378" s="2" t="s">
        <v>16</v>
      </c>
      <c r="L13378" s="2">
        <v>131.65</v>
      </c>
      <c r="M13378" s="2" t="s">
        <v>17</v>
      </c>
    </row>
    <row r="13379" spans="1:13" ht="14.25" hidden="1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3"/>
      <c r="J13379" s="2" t="s">
        <v>31</v>
      </c>
      <c r="K13379" s="2" t="s">
        <v>22</v>
      </c>
      <c r="L13379" s="2">
        <v>1059.02</v>
      </c>
      <c r="M13379" s="2" t="s">
        <v>23</v>
      </c>
    </row>
    <row r="13380" spans="1:13" ht="14.25" customHeight="1" x14ac:dyDescent="0.3">
      <c r="A13380" s="2" t="s">
        <v>13411</v>
      </c>
      <c r="B13380" s="2" t="s">
        <v>19</v>
      </c>
      <c r="C13380" s="2" t="s">
        <v>36</v>
      </c>
      <c r="D13380" s="8">
        <v>185.62</v>
      </c>
      <c r="E13380" s="11">
        <v>0.16</v>
      </c>
      <c r="F13380" s="18">
        <v>9</v>
      </c>
      <c r="G13380" s="15">
        <v>45034</v>
      </c>
      <c r="H13380" s="3">
        <v>45039</v>
      </c>
      <c r="I13380" s="2">
        <f>DATEDIF(G13380,H13380,"d")</f>
        <v>5</v>
      </c>
      <c r="J13380" s="2" t="s">
        <v>21</v>
      </c>
      <c r="K13380" s="2" t="s">
        <v>27</v>
      </c>
      <c r="L13380" s="2">
        <v>23.12</v>
      </c>
      <c r="M13380" s="2" t="s">
        <v>48</v>
      </c>
    </row>
    <row r="13381" spans="1:13" ht="14.25" hidden="1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3"/>
      <c r="J13381" s="2" t="s">
        <v>21</v>
      </c>
      <c r="K13381" s="2" t="s">
        <v>27</v>
      </c>
      <c r="L13381" s="2">
        <v>1251.56</v>
      </c>
      <c r="M13381" s="2" t="s">
        <v>28</v>
      </c>
    </row>
    <row r="13382" spans="1:13" ht="14.25" hidden="1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3"/>
      <c r="J13382" s="2" t="s">
        <v>21</v>
      </c>
      <c r="K13382" s="2" t="s">
        <v>22</v>
      </c>
      <c r="L13382" s="2">
        <v>139.56</v>
      </c>
      <c r="M13382" s="2" t="s">
        <v>17</v>
      </c>
    </row>
    <row r="13383" spans="1:13" ht="14.25" hidden="1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3"/>
      <c r="J13383" s="2" t="s">
        <v>15</v>
      </c>
      <c r="K13383" s="2" t="s">
        <v>16</v>
      </c>
      <c r="L13383" s="2">
        <v>923.54</v>
      </c>
      <c r="M13383" s="2" t="s">
        <v>17</v>
      </c>
    </row>
    <row r="13384" spans="1:13" ht="14.25" hidden="1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3"/>
      <c r="J13384" s="2" t="s">
        <v>15</v>
      </c>
      <c r="K13384" s="2" t="s">
        <v>16</v>
      </c>
      <c r="L13384" s="2">
        <v>407.49</v>
      </c>
      <c r="M13384" s="2" t="s">
        <v>17</v>
      </c>
    </row>
    <row r="13385" spans="1:13" ht="14.25" customHeight="1" x14ac:dyDescent="0.3">
      <c r="A13385" s="2" t="s">
        <v>13416</v>
      </c>
      <c r="B13385" s="2" t="s">
        <v>19</v>
      </c>
      <c r="C13385" s="2" t="s">
        <v>20</v>
      </c>
      <c r="D13385" s="8">
        <v>4313.07</v>
      </c>
      <c r="E13385" s="11">
        <v>7.0000000000000007E-2</v>
      </c>
      <c r="F13385" s="18">
        <v>7</v>
      </c>
      <c r="G13385" s="15">
        <v>45448</v>
      </c>
      <c r="H13385" s="3">
        <v>45454</v>
      </c>
      <c r="I13385" s="2">
        <f>DATEDIF(G13385,H13385,"d")</f>
        <v>6</v>
      </c>
      <c r="J13385" s="2" t="s">
        <v>31</v>
      </c>
      <c r="K13385" s="2" t="s">
        <v>27</v>
      </c>
      <c r="L13385" s="2">
        <v>467.4</v>
      </c>
      <c r="M13385" s="2" t="s">
        <v>34</v>
      </c>
    </row>
    <row r="13386" spans="1:13" ht="14.25" hidden="1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3"/>
      <c r="J13386" s="2" t="s">
        <v>21</v>
      </c>
      <c r="K13386" s="2" t="s">
        <v>16</v>
      </c>
      <c r="L13386" s="2">
        <v>181.64</v>
      </c>
      <c r="M13386" s="2" t="s">
        <v>39</v>
      </c>
    </row>
    <row r="13387" spans="1:13" ht="14.25" hidden="1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3"/>
      <c r="J13387" s="2" t="s">
        <v>15</v>
      </c>
      <c r="K13387" s="2" t="s">
        <v>27</v>
      </c>
      <c r="L13387" s="2">
        <v>45.81</v>
      </c>
      <c r="M13387" s="2" t="s">
        <v>28</v>
      </c>
    </row>
    <row r="13388" spans="1:13" ht="14.25" hidden="1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3"/>
      <c r="J13388" s="2" t="s">
        <v>31</v>
      </c>
      <c r="K13388" s="2" t="s">
        <v>16</v>
      </c>
      <c r="L13388" s="2">
        <v>347</v>
      </c>
      <c r="M13388" s="2" t="s">
        <v>28</v>
      </c>
    </row>
    <row r="13389" spans="1:13" ht="14.25" customHeight="1" x14ac:dyDescent="0.3">
      <c r="A13389" s="2" t="s">
        <v>13420</v>
      </c>
      <c r="B13389" s="2" t="s">
        <v>19</v>
      </c>
      <c r="C13389" s="2" t="s">
        <v>36</v>
      </c>
      <c r="D13389" s="8">
        <v>1669.56</v>
      </c>
      <c r="E13389" s="11">
        <v>0.13</v>
      </c>
      <c r="F13389" s="18">
        <v>6</v>
      </c>
      <c r="G13389" s="15">
        <v>45648</v>
      </c>
      <c r="H13389" s="3">
        <v>45655</v>
      </c>
      <c r="I13389" s="2">
        <f t="shared" ref="I13389:I13390" si="601">DATEDIF(G13389,H13389,"d")</f>
        <v>7</v>
      </c>
      <c r="J13389" s="2" t="s">
        <v>31</v>
      </c>
      <c r="K13389" s="2" t="s">
        <v>16</v>
      </c>
      <c r="L13389" s="2">
        <v>318.04000000000002</v>
      </c>
      <c r="M13389" s="2" t="s">
        <v>34</v>
      </c>
    </row>
    <row r="13390" spans="1:13" ht="14.25" customHeight="1" x14ac:dyDescent="0.3">
      <c r="A13390" s="2" t="s">
        <v>13421</v>
      </c>
      <c r="B13390" s="2" t="s">
        <v>19</v>
      </c>
      <c r="C13390" s="2" t="s">
        <v>26</v>
      </c>
      <c r="D13390" s="8">
        <v>4441.0200000000004</v>
      </c>
      <c r="E13390" s="11">
        <v>0.04</v>
      </c>
      <c r="F13390" s="18">
        <v>4</v>
      </c>
      <c r="G13390" s="15">
        <v>45080</v>
      </c>
      <c r="H13390" s="3">
        <v>45081</v>
      </c>
      <c r="I13390" s="2">
        <f t="shared" si="601"/>
        <v>1</v>
      </c>
      <c r="J13390" s="2" t="s">
        <v>21</v>
      </c>
      <c r="K13390" s="2" t="s">
        <v>27</v>
      </c>
      <c r="L13390" s="2">
        <v>419.23</v>
      </c>
      <c r="M13390" s="2" t="s">
        <v>17</v>
      </c>
    </row>
    <row r="13391" spans="1:13" ht="14.25" hidden="1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3"/>
      <c r="J13391" s="2" t="s">
        <v>21</v>
      </c>
      <c r="K13391" s="2" t="s">
        <v>27</v>
      </c>
      <c r="L13391" s="2">
        <v>351.07</v>
      </c>
      <c r="M13391" s="2" t="s">
        <v>48</v>
      </c>
    </row>
    <row r="13392" spans="1:13" ht="14.25" customHeight="1" x14ac:dyDescent="0.3">
      <c r="A13392" s="2" t="s">
        <v>13423</v>
      </c>
      <c r="B13392" s="2" t="s">
        <v>19</v>
      </c>
      <c r="C13392" s="2" t="s">
        <v>14</v>
      </c>
      <c r="D13392" s="8">
        <v>4164.9799999999996</v>
      </c>
      <c r="E13392" s="11">
        <v>0.31</v>
      </c>
      <c r="F13392" s="18">
        <v>7</v>
      </c>
      <c r="G13392" s="15">
        <v>45639</v>
      </c>
      <c r="H13392" s="3">
        <v>45642</v>
      </c>
      <c r="I13392" s="2">
        <f>DATEDIF(G13392,H13392,"d")</f>
        <v>3</v>
      </c>
      <c r="J13392" s="2" t="s">
        <v>31</v>
      </c>
      <c r="K13392" s="2" t="s">
        <v>16</v>
      </c>
      <c r="L13392" s="2">
        <v>601.65</v>
      </c>
      <c r="M13392" s="2" t="s">
        <v>23</v>
      </c>
    </row>
    <row r="13393" spans="1:13" ht="14.25" hidden="1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3"/>
      <c r="J13393" s="2" t="s">
        <v>31</v>
      </c>
      <c r="K13393" s="2" t="s">
        <v>27</v>
      </c>
      <c r="L13393" s="2">
        <v>25.51</v>
      </c>
      <c r="M13393" s="2" t="s">
        <v>34</v>
      </c>
    </row>
    <row r="13394" spans="1:13" ht="14.25" hidden="1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3"/>
      <c r="J13394" s="2" t="s">
        <v>31</v>
      </c>
      <c r="K13394" s="2" t="s">
        <v>16</v>
      </c>
      <c r="L13394" s="2">
        <v>654.19000000000005</v>
      </c>
      <c r="M13394" s="2" t="s">
        <v>17</v>
      </c>
    </row>
    <row r="13395" spans="1:13" ht="14.25" hidden="1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3"/>
      <c r="J13395" s="2" t="s">
        <v>15</v>
      </c>
      <c r="K13395" s="2" t="s">
        <v>27</v>
      </c>
      <c r="L13395" s="2">
        <v>1435.25</v>
      </c>
      <c r="M13395" s="2" t="s">
        <v>23</v>
      </c>
    </row>
    <row r="13396" spans="1:13" ht="14.25" customHeight="1" x14ac:dyDescent="0.3">
      <c r="A13396" s="2" t="s">
        <v>13427</v>
      </c>
      <c r="B13396" s="2" t="s">
        <v>19</v>
      </c>
      <c r="C13396" s="2" t="s">
        <v>20</v>
      </c>
      <c r="D13396" s="8">
        <v>3947.48</v>
      </c>
      <c r="E13396" s="11">
        <v>0.16</v>
      </c>
      <c r="F13396" s="18">
        <v>1</v>
      </c>
      <c r="G13396" s="15">
        <v>45426</v>
      </c>
      <c r="H13396" s="3">
        <v>45433</v>
      </c>
      <c r="I13396" s="2">
        <f>DATEDIF(G13396,H13396,"d")</f>
        <v>7</v>
      </c>
      <c r="J13396" s="2" t="s">
        <v>15</v>
      </c>
      <c r="K13396" s="2" t="s">
        <v>22</v>
      </c>
      <c r="L13396" s="2">
        <v>605.99</v>
      </c>
      <c r="M13396" s="2" t="s">
        <v>34</v>
      </c>
    </row>
    <row r="13397" spans="1:13" ht="14.25" hidden="1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3"/>
      <c r="J13397" s="2" t="s">
        <v>31</v>
      </c>
      <c r="K13397" s="2" t="s">
        <v>27</v>
      </c>
      <c r="L13397" s="2">
        <v>184.88</v>
      </c>
      <c r="M13397" s="2" t="s">
        <v>39</v>
      </c>
    </row>
    <row r="13398" spans="1:13" ht="14.25" hidden="1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3"/>
      <c r="J13398" s="2" t="s">
        <v>31</v>
      </c>
      <c r="K13398" s="2" t="s">
        <v>16</v>
      </c>
      <c r="L13398" s="2">
        <v>451.5</v>
      </c>
      <c r="M13398" s="2" t="s">
        <v>34</v>
      </c>
    </row>
    <row r="13399" spans="1:13" ht="14.25" hidden="1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3"/>
      <c r="J13399" s="2" t="s">
        <v>31</v>
      </c>
      <c r="K13399" s="2" t="s">
        <v>16</v>
      </c>
      <c r="L13399" s="2">
        <v>419.17</v>
      </c>
      <c r="M13399" s="2" t="s">
        <v>34</v>
      </c>
    </row>
    <row r="13400" spans="1:13" ht="14.25" hidden="1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3"/>
      <c r="J13400" s="2" t="s">
        <v>15</v>
      </c>
      <c r="K13400" s="2" t="s">
        <v>16</v>
      </c>
      <c r="L13400" s="2">
        <v>349.97</v>
      </c>
      <c r="M13400" s="2" t="s">
        <v>17</v>
      </c>
    </row>
    <row r="13401" spans="1:13" ht="14.25" hidden="1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3"/>
      <c r="J13401" s="2" t="s">
        <v>21</v>
      </c>
      <c r="K13401" s="2" t="s">
        <v>22</v>
      </c>
      <c r="L13401" s="2">
        <v>49.66</v>
      </c>
      <c r="M13401" s="2" t="s">
        <v>17</v>
      </c>
    </row>
    <row r="13402" spans="1:13" ht="14.25" hidden="1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3"/>
      <c r="J13402" s="2" t="s">
        <v>21</v>
      </c>
      <c r="K13402" s="2" t="s">
        <v>16</v>
      </c>
      <c r="L13402" s="2">
        <v>29.47</v>
      </c>
      <c r="M13402" s="2" t="s">
        <v>28</v>
      </c>
    </row>
    <row r="13403" spans="1:13" ht="14.25" customHeight="1" x14ac:dyDescent="0.3">
      <c r="A13403" s="2" t="s">
        <v>13434</v>
      </c>
      <c r="B13403" s="2" t="s">
        <v>19</v>
      </c>
      <c r="C13403" s="2" t="s">
        <v>36</v>
      </c>
      <c r="D13403" s="8">
        <v>4695.2700000000004</v>
      </c>
      <c r="E13403" s="11">
        <v>0.35</v>
      </c>
      <c r="F13403" s="18">
        <v>8</v>
      </c>
      <c r="G13403" s="15">
        <v>45329</v>
      </c>
      <c r="H13403" s="3">
        <v>45335</v>
      </c>
      <c r="I13403" s="2">
        <f>DATEDIF(G13403,H13403,"d")</f>
        <v>6</v>
      </c>
      <c r="J13403" s="2" t="s">
        <v>31</v>
      </c>
      <c r="K13403" s="2" t="s">
        <v>27</v>
      </c>
      <c r="L13403" s="2">
        <v>1044.0999999999999</v>
      </c>
      <c r="M13403" s="2" t="s">
        <v>39</v>
      </c>
    </row>
    <row r="13404" spans="1:13" ht="14.25" hidden="1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3"/>
      <c r="J13404" s="2" t="s">
        <v>15</v>
      </c>
      <c r="K13404" s="2" t="s">
        <v>27</v>
      </c>
      <c r="L13404" s="2">
        <v>362.5</v>
      </c>
      <c r="M13404" s="2" t="s">
        <v>39</v>
      </c>
    </row>
    <row r="13405" spans="1:13" ht="14.25" hidden="1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3"/>
      <c r="J13405" s="2" t="s">
        <v>15</v>
      </c>
      <c r="K13405" s="2" t="s">
        <v>16</v>
      </c>
      <c r="L13405" s="2">
        <v>284.27</v>
      </c>
      <c r="M13405" s="2" t="s">
        <v>28</v>
      </c>
    </row>
    <row r="13406" spans="1:13" ht="14.25" customHeight="1" x14ac:dyDescent="0.3">
      <c r="A13406" s="2" t="s">
        <v>13437</v>
      </c>
      <c r="B13406" s="2" t="s">
        <v>19</v>
      </c>
      <c r="C13406" s="2" t="s">
        <v>14</v>
      </c>
      <c r="D13406" s="8">
        <v>3996.86</v>
      </c>
      <c r="E13406" s="11">
        <v>0.33</v>
      </c>
      <c r="F13406" s="18">
        <v>7</v>
      </c>
      <c r="G13406" s="15">
        <v>45410</v>
      </c>
      <c r="H13406" s="3">
        <v>45413</v>
      </c>
      <c r="I13406" s="2">
        <f>DATEDIF(G13406,H13406,"d")</f>
        <v>3</v>
      </c>
      <c r="J13406" s="2" t="s">
        <v>31</v>
      </c>
      <c r="K13406" s="2" t="s">
        <v>27</v>
      </c>
      <c r="L13406" s="2">
        <v>790.67</v>
      </c>
      <c r="M13406" s="2" t="s">
        <v>23</v>
      </c>
    </row>
    <row r="13407" spans="1:13" ht="14.25" hidden="1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3"/>
      <c r="J13407" s="2" t="s">
        <v>31</v>
      </c>
      <c r="K13407" s="2" t="s">
        <v>16</v>
      </c>
      <c r="L13407" s="2">
        <v>312.72000000000003</v>
      </c>
      <c r="M13407" s="2" t="s">
        <v>28</v>
      </c>
    </row>
    <row r="13408" spans="1:13" ht="14.25" hidden="1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3"/>
      <c r="J13408" s="2" t="s">
        <v>31</v>
      </c>
      <c r="K13408" s="2" t="s">
        <v>22</v>
      </c>
      <c r="L13408" s="2">
        <v>1158.83</v>
      </c>
      <c r="M13408" s="2" t="s">
        <v>28</v>
      </c>
    </row>
    <row r="13409" spans="1:13" ht="14.25" hidden="1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3"/>
      <c r="J13409" s="2" t="s">
        <v>15</v>
      </c>
      <c r="K13409" s="2" t="s">
        <v>16</v>
      </c>
      <c r="L13409" s="2">
        <v>40.06</v>
      </c>
      <c r="M13409" s="2" t="s">
        <v>17</v>
      </c>
    </row>
    <row r="13410" spans="1:13" ht="14.25" hidden="1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3"/>
      <c r="J13410" s="2" t="s">
        <v>21</v>
      </c>
      <c r="K13410" s="2" t="s">
        <v>22</v>
      </c>
      <c r="L13410" s="2">
        <v>337.25</v>
      </c>
      <c r="M13410" s="2" t="s">
        <v>39</v>
      </c>
    </row>
    <row r="13411" spans="1:13" ht="14.25" hidden="1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3"/>
      <c r="J13411" s="2" t="s">
        <v>15</v>
      </c>
      <c r="K13411" s="2" t="s">
        <v>16</v>
      </c>
      <c r="L13411" s="2">
        <v>77.650000000000006</v>
      </c>
      <c r="M13411" s="2" t="s">
        <v>34</v>
      </c>
    </row>
    <row r="13412" spans="1:13" ht="14.25" hidden="1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3"/>
      <c r="J13412" s="2" t="s">
        <v>15</v>
      </c>
      <c r="K13412" s="2" t="s">
        <v>22</v>
      </c>
      <c r="L13412" s="2">
        <v>8.01</v>
      </c>
      <c r="M13412" s="2" t="s">
        <v>17</v>
      </c>
    </row>
    <row r="13413" spans="1:13" ht="14.25" hidden="1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3"/>
      <c r="J13413" s="2" t="s">
        <v>15</v>
      </c>
      <c r="K13413" s="2" t="s">
        <v>22</v>
      </c>
      <c r="L13413" s="2">
        <v>188.85</v>
      </c>
      <c r="M13413" s="2" t="s">
        <v>34</v>
      </c>
    </row>
    <row r="13414" spans="1:13" ht="14.25" hidden="1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3"/>
      <c r="J13414" s="2" t="s">
        <v>21</v>
      </c>
      <c r="K13414" s="2" t="s">
        <v>22</v>
      </c>
      <c r="L13414" s="2">
        <v>540.45000000000005</v>
      </c>
      <c r="M13414" s="2" t="s">
        <v>48</v>
      </c>
    </row>
    <row r="13415" spans="1:13" ht="14.25" customHeight="1" x14ac:dyDescent="0.3">
      <c r="A13415" s="2" t="s">
        <v>13446</v>
      </c>
      <c r="B13415" s="2" t="s">
        <v>19</v>
      </c>
      <c r="C13415" s="2" t="s">
        <v>33</v>
      </c>
      <c r="D13415" s="8">
        <v>3413.34</v>
      </c>
      <c r="E13415" s="11">
        <v>0.42</v>
      </c>
      <c r="F13415" s="18">
        <v>3</v>
      </c>
      <c r="G13415" s="15">
        <v>45400</v>
      </c>
      <c r="H13415" s="3">
        <v>45406</v>
      </c>
      <c r="I13415" s="2">
        <f>DATEDIF(G13415,H13415,"d")</f>
        <v>6</v>
      </c>
      <c r="J13415" s="2" t="s">
        <v>21</v>
      </c>
      <c r="K13415" s="2" t="s">
        <v>27</v>
      </c>
      <c r="L13415" s="2">
        <v>414.15</v>
      </c>
      <c r="M13415" s="2" t="s">
        <v>17</v>
      </c>
    </row>
    <row r="13416" spans="1:13" ht="14.25" hidden="1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3"/>
      <c r="J13416" s="2" t="s">
        <v>21</v>
      </c>
      <c r="K13416" s="2" t="s">
        <v>27</v>
      </c>
      <c r="L13416" s="2">
        <v>190.41</v>
      </c>
      <c r="M13416" s="2" t="s">
        <v>48</v>
      </c>
    </row>
    <row r="13417" spans="1:13" ht="14.25" hidden="1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3"/>
      <c r="J13417" s="2" t="s">
        <v>31</v>
      </c>
      <c r="K13417" s="2" t="s">
        <v>27</v>
      </c>
      <c r="L13417" s="2">
        <v>30.1</v>
      </c>
      <c r="M13417" s="2" t="s">
        <v>34</v>
      </c>
    </row>
    <row r="13418" spans="1:13" ht="14.25" customHeight="1" x14ac:dyDescent="0.3">
      <c r="A13418" s="2" t="s">
        <v>13449</v>
      </c>
      <c r="B13418" s="2" t="s">
        <v>19</v>
      </c>
      <c r="C13418" s="2" t="s">
        <v>36</v>
      </c>
      <c r="D13418" s="8">
        <v>3206.89</v>
      </c>
      <c r="E13418" s="11">
        <v>0.05</v>
      </c>
      <c r="F13418" s="18">
        <v>9</v>
      </c>
      <c r="G13418" s="15">
        <v>45376</v>
      </c>
      <c r="H13418" s="3">
        <v>45378</v>
      </c>
      <c r="I13418" s="2">
        <f t="shared" ref="I13418:I13420" si="602">DATEDIF(G13418,H13418,"d")</f>
        <v>2</v>
      </c>
      <c r="J13418" s="2" t="s">
        <v>21</v>
      </c>
      <c r="K13418" s="2" t="s">
        <v>22</v>
      </c>
      <c r="L13418" s="2">
        <v>745.75</v>
      </c>
      <c r="M13418" s="2" t="s">
        <v>39</v>
      </c>
    </row>
    <row r="13419" spans="1:13" ht="14.25" customHeight="1" x14ac:dyDescent="0.3">
      <c r="A13419" s="2" t="s">
        <v>13450</v>
      </c>
      <c r="B13419" s="2" t="s">
        <v>19</v>
      </c>
      <c r="C13419" s="2" t="s">
        <v>33</v>
      </c>
      <c r="D13419" s="8">
        <v>520.51</v>
      </c>
      <c r="E13419" s="11">
        <v>0.39</v>
      </c>
      <c r="F13419" s="18">
        <v>3</v>
      </c>
      <c r="G13419" s="15">
        <v>44993</v>
      </c>
      <c r="H13419" s="3">
        <v>44998</v>
      </c>
      <c r="I13419" s="2">
        <f t="shared" si="602"/>
        <v>5</v>
      </c>
      <c r="J13419" s="2" t="s">
        <v>31</v>
      </c>
      <c r="K13419" s="2" t="s">
        <v>27</v>
      </c>
      <c r="L13419" s="2">
        <v>140.72999999999999</v>
      </c>
      <c r="M13419" s="2" t="s">
        <v>17</v>
      </c>
    </row>
    <row r="13420" spans="1:13" ht="14.25" customHeight="1" x14ac:dyDescent="0.3">
      <c r="A13420" s="2" t="s">
        <v>13451</v>
      </c>
      <c r="B13420" s="2" t="s">
        <v>19</v>
      </c>
      <c r="C13420" s="2" t="s">
        <v>26</v>
      </c>
      <c r="D13420" s="8">
        <v>794.46</v>
      </c>
      <c r="E13420" s="11">
        <v>0.45</v>
      </c>
      <c r="F13420" s="18">
        <v>2</v>
      </c>
      <c r="G13420" s="15">
        <v>45117</v>
      </c>
      <c r="H13420" s="3">
        <v>45118</v>
      </c>
      <c r="I13420" s="2">
        <f t="shared" si="602"/>
        <v>1</v>
      </c>
      <c r="J13420" s="2" t="s">
        <v>31</v>
      </c>
      <c r="K13420" s="2" t="s">
        <v>27</v>
      </c>
      <c r="L13420" s="2">
        <v>167.72</v>
      </c>
      <c r="M13420" s="2" t="s">
        <v>23</v>
      </c>
    </row>
    <row r="13421" spans="1:13" ht="14.25" hidden="1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3"/>
      <c r="J13421" s="2" t="s">
        <v>21</v>
      </c>
      <c r="K13421" s="2" t="s">
        <v>27</v>
      </c>
      <c r="L13421" s="2">
        <v>363.63</v>
      </c>
      <c r="M13421" s="2" t="s">
        <v>39</v>
      </c>
    </row>
    <row r="13422" spans="1:13" ht="14.25" customHeight="1" x14ac:dyDescent="0.3">
      <c r="A13422" s="2" t="s">
        <v>13453</v>
      </c>
      <c r="B13422" s="2" t="s">
        <v>19</v>
      </c>
      <c r="C13422" s="2" t="s">
        <v>33</v>
      </c>
      <c r="D13422" s="8">
        <v>1767.83</v>
      </c>
      <c r="E13422" s="11">
        <v>0.25</v>
      </c>
      <c r="F13422" s="18">
        <v>9</v>
      </c>
      <c r="G13422" s="15">
        <v>45205</v>
      </c>
      <c r="H13422" s="3">
        <v>45208</v>
      </c>
      <c r="I13422" s="2">
        <f>DATEDIF(G13422,H13422,"d")</f>
        <v>3</v>
      </c>
      <c r="J13422" s="2" t="s">
        <v>31</v>
      </c>
      <c r="K13422" s="2" t="s">
        <v>27</v>
      </c>
      <c r="L13422" s="2">
        <v>203.72</v>
      </c>
      <c r="M13422" s="2" t="s">
        <v>48</v>
      </c>
    </row>
    <row r="13423" spans="1:13" ht="14.25" hidden="1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3"/>
      <c r="J13423" s="2" t="s">
        <v>15</v>
      </c>
      <c r="K13423" s="2" t="s">
        <v>16</v>
      </c>
      <c r="L13423" s="2">
        <v>408.39</v>
      </c>
      <c r="M13423" s="2" t="s">
        <v>28</v>
      </c>
    </row>
    <row r="13424" spans="1:13" ht="14.25" hidden="1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3"/>
      <c r="J13424" s="2" t="s">
        <v>31</v>
      </c>
      <c r="K13424" s="2" t="s">
        <v>22</v>
      </c>
      <c r="L13424" s="2">
        <v>402.53</v>
      </c>
      <c r="M13424" s="2" t="s">
        <v>39</v>
      </c>
    </row>
    <row r="13425" spans="1:13" ht="14.25" customHeight="1" x14ac:dyDescent="0.3">
      <c r="A13425" s="2" t="s">
        <v>13456</v>
      </c>
      <c r="B13425" s="2" t="s">
        <v>19</v>
      </c>
      <c r="C13425" s="2" t="s">
        <v>26</v>
      </c>
      <c r="D13425" s="8">
        <v>884.03</v>
      </c>
      <c r="E13425" s="11">
        <v>0.03</v>
      </c>
      <c r="F13425" s="18">
        <v>8</v>
      </c>
      <c r="G13425" s="15">
        <v>45635</v>
      </c>
      <c r="H13425" s="3">
        <v>45642</v>
      </c>
      <c r="I13425" s="2">
        <f>DATEDIF(G13425,H13425,"d")</f>
        <v>7</v>
      </c>
      <c r="J13425" s="2" t="s">
        <v>15</v>
      </c>
      <c r="K13425" s="2" t="s">
        <v>16</v>
      </c>
      <c r="L13425" s="2">
        <v>153.72</v>
      </c>
      <c r="M13425" s="2" t="s">
        <v>17</v>
      </c>
    </row>
    <row r="13426" spans="1:13" ht="14.25" hidden="1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3"/>
      <c r="J13426" s="2" t="s">
        <v>31</v>
      </c>
      <c r="K13426" s="2" t="s">
        <v>22</v>
      </c>
      <c r="L13426" s="2">
        <v>236.36</v>
      </c>
      <c r="M13426" s="2" t="s">
        <v>28</v>
      </c>
    </row>
    <row r="13427" spans="1:13" ht="14.25" hidden="1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3"/>
      <c r="J13427" s="2" t="s">
        <v>31</v>
      </c>
      <c r="K13427" s="2" t="s">
        <v>16</v>
      </c>
      <c r="L13427" s="2">
        <v>768.93</v>
      </c>
      <c r="M13427" s="2" t="s">
        <v>23</v>
      </c>
    </row>
    <row r="13428" spans="1:13" ht="14.25" customHeight="1" x14ac:dyDescent="0.3">
      <c r="A13428" s="2" t="s">
        <v>13459</v>
      </c>
      <c r="B13428" s="2" t="s">
        <v>19</v>
      </c>
      <c r="C13428" s="2" t="s">
        <v>14</v>
      </c>
      <c r="D13428" s="8">
        <v>208.26</v>
      </c>
      <c r="E13428" s="11">
        <v>0.4</v>
      </c>
      <c r="F13428" s="18">
        <v>5</v>
      </c>
      <c r="G13428" s="15">
        <v>45623</v>
      </c>
      <c r="H13428" s="3">
        <v>45629</v>
      </c>
      <c r="I13428" s="2">
        <f>DATEDIF(G13428,H13428,"d")</f>
        <v>6</v>
      </c>
      <c r="J13428" s="2" t="s">
        <v>21</v>
      </c>
      <c r="K13428" s="2" t="s">
        <v>27</v>
      </c>
      <c r="L13428" s="2">
        <v>41.05</v>
      </c>
      <c r="M13428" s="2" t="s">
        <v>39</v>
      </c>
    </row>
    <row r="13429" spans="1:13" ht="14.25" hidden="1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3"/>
      <c r="J13429" s="2" t="s">
        <v>15</v>
      </c>
      <c r="K13429" s="2" t="s">
        <v>27</v>
      </c>
      <c r="L13429" s="2">
        <v>548.36</v>
      </c>
      <c r="M13429" s="2" t="s">
        <v>17</v>
      </c>
    </row>
    <row r="13430" spans="1:13" ht="14.25" hidden="1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3"/>
      <c r="J13430" s="2" t="s">
        <v>15</v>
      </c>
      <c r="K13430" s="2" t="s">
        <v>16</v>
      </c>
      <c r="L13430" s="2">
        <v>402.88</v>
      </c>
      <c r="M13430" s="2" t="s">
        <v>23</v>
      </c>
    </row>
    <row r="13431" spans="1:13" ht="14.25" hidden="1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3"/>
      <c r="J13431" s="2" t="s">
        <v>21</v>
      </c>
      <c r="K13431" s="2" t="s">
        <v>16</v>
      </c>
      <c r="L13431" s="2">
        <v>853.55</v>
      </c>
      <c r="M13431" s="2" t="s">
        <v>28</v>
      </c>
    </row>
    <row r="13432" spans="1:13" ht="14.25" hidden="1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3"/>
      <c r="J13432" s="2" t="s">
        <v>15</v>
      </c>
      <c r="K13432" s="2" t="s">
        <v>27</v>
      </c>
      <c r="L13432" s="2">
        <v>735.8</v>
      </c>
      <c r="M13432" s="2" t="s">
        <v>48</v>
      </c>
    </row>
    <row r="13433" spans="1:13" ht="14.25" hidden="1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3"/>
      <c r="J13433" s="2" t="s">
        <v>15</v>
      </c>
      <c r="K13433" s="2" t="s">
        <v>27</v>
      </c>
      <c r="L13433" s="2">
        <v>988.33</v>
      </c>
      <c r="M13433" s="2" t="s">
        <v>48</v>
      </c>
    </row>
    <row r="13434" spans="1:13" ht="14.25" hidden="1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3"/>
      <c r="J13434" s="2" t="s">
        <v>15</v>
      </c>
      <c r="K13434" s="2" t="s">
        <v>16</v>
      </c>
      <c r="L13434" s="2">
        <v>1244.3599999999999</v>
      </c>
      <c r="M13434" s="2" t="s">
        <v>39</v>
      </c>
    </row>
    <row r="13435" spans="1:13" ht="14.25" customHeight="1" x14ac:dyDescent="0.3">
      <c r="A13435" s="2" t="s">
        <v>13466</v>
      </c>
      <c r="B13435" s="2" t="s">
        <v>19</v>
      </c>
      <c r="C13435" s="2" t="s">
        <v>14</v>
      </c>
      <c r="D13435" s="8">
        <v>2793.12</v>
      </c>
      <c r="E13435" s="11">
        <v>0.24</v>
      </c>
      <c r="F13435" s="18">
        <v>5</v>
      </c>
      <c r="G13435" s="15">
        <v>45537</v>
      </c>
      <c r="H13435" s="3">
        <v>45540</v>
      </c>
      <c r="I13435" s="2">
        <f>DATEDIF(G13435,H13435,"d")</f>
        <v>3</v>
      </c>
      <c r="J13435" s="2" t="s">
        <v>15</v>
      </c>
      <c r="K13435" s="2" t="s">
        <v>22</v>
      </c>
      <c r="L13435" s="2">
        <v>737</v>
      </c>
      <c r="M13435" s="2" t="s">
        <v>34</v>
      </c>
    </row>
    <row r="13436" spans="1:13" ht="14.25" hidden="1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3"/>
      <c r="J13436" s="2" t="s">
        <v>21</v>
      </c>
      <c r="K13436" s="2" t="s">
        <v>16</v>
      </c>
      <c r="L13436" s="2">
        <v>536.20000000000005</v>
      </c>
      <c r="M13436" s="2" t="s">
        <v>17</v>
      </c>
    </row>
    <row r="13437" spans="1:13" ht="14.25" hidden="1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3"/>
      <c r="J13437" s="2" t="s">
        <v>21</v>
      </c>
      <c r="K13437" s="2" t="s">
        <v>16</v>
      </c>
      <c r="L13437" s="2">
        <v>41.17</v>
      </c>
      <c r="M13437" s="2" t="s">
        <v>39</v>
      </c>
    </row>
    <row r="13438" spans="1:13" ht="14.25" hidden="1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3"/>
      <c r="J13438" s="2" t="s">
        <v>31</v>
      </c>
      <c r="K13438" s="2" t="s">
        <v>16</v>
      </c>
      <c r="L13438" s="2">
        <v>959.7</v>
      </c>
      <c r="M13438" s="2" t="s">
        <v>39</v>
      </c>
    </row>
    <row r="13439" spans="1:13" ht="14.25" customHeight="1" x14ac:dyDescent="0.3">
      <c r="A13439" s="2" t="s">
        <v>13470</v>
      </c>
      <c r="B13439" s="2" t="s">
        <v>19</v>
      </c>
      <c r="C13439" s="2" t="s">
        <v>36</v>
      </c>
      <c r="D13439" s="8">
        <v>240.72</v>
      </c>
      <c r="E13439" s="11">
        <v>0.18</v>
      </c>
      <c r="F13439" s="18">
        <v>2</v>
      </c>
      <c r="G13439" s="15">
        <v>45215</v>
      </c>
      <c r="H13439" s="3">
        <v>45216</v>
      </c>
      <c r="I13439" s="2">
        <f>DATEDIF(G13439,H13439,"d")</f>
        <v>1</v>
      </c>
      <c r="J13439" s="2" t="s">
        <v>21</v>
      </c>
      <c r="K13439" s="2" t="s">
        <v>16</v>
      </c>
      <c r="L13439" s="2">
        <v>40.46</v>
      </c>
      <c r="M13439" s="2" t="s">
        <v>34</v>
      </c>
    </row>
    <row r="13440" spans="1:13" ht="14.25" hidden="1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3"/>
      <c r="J13440" s="2" t="s">
        <v>31</v>
      </c>
      <c r="K13440" s="2" t="s">
        <v>16</v>
      </c>
      <c r="L13440" s="2">
        <v>882.56</v>
      </c>
      <c r="M13440" s="2" t="s">
        <v>39</v>
      </c>
    </row>
    <row r="13441" spans="1:13" ht="14.25" customHeight="1" x14ac:dyDescent="0.3">
      <c r="A13441" s="2" t="s">
        <v>13472</v>
      </c>
      <c r="B13441" s="2" t="s">
        <v>19</v>
      </c>
      <c r="C13441" s="2" t="s">
        <v>36</v>
      </c>
      <c r="D13441" s="8">
        <v>583.03</v>
      </c>
      <c r="E13441" s="11">
        <v>0.05</v>
      </c>
      <c r="F13441" s="18">
        <v>8</v>
      </c>
      <c r="G13441" s="15">
        <v>45593</v>
      </c>
      <c r="H13441" s="3">
        <v>45596</v>
      </c>
      <c r="I13441" s="2">
        <f>DATEDIF(G13441,H13441,"d")</f>
        <v>3</v>
      </c>
      <c r="J13441" s="2" t="s">
        <v>15</v>
      </c>
      <c r="K13441" s="2" t="s">
        <v>27</v>
      </c>
      <c r="L13441" s="2">
        <v>108.39</v>
      </c>
      <c r="M13441" s="2" t="s">
        <v>28</v>
      </c>
    </row>
    <row r="13442" spans="1:13" ht="14.25" hidden="1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3"/>
      <c r="J13442" s="2" t="s">
        <v>21</v>
      </c>
      <c r="K13442" s="2" t="s">
        <v>16</v>
      </c>
      <c r="L13442" s="2">
        <v>421.76</v>
      </c>
      <c r="M13442" s="2" t="s">
        <v>28</v>
      </c>
    </row>
    <row r="13443" spans="1:13" ht="14.25" hidden="1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3"/>
      <c r="J13443" s="2" t="s">
        <v>31</v>
      </c>
      <c r="K13443" s="2" t="s">
        <v>27</v>
      </c>
      <c r="L13443" s="2">
        <v>197.6</v>
      </c>
      <c r="M13443" s="2" t="s">
        <v>48</v>
      </c>
    </row>
    <row r="13444" spans="1:13" ht="14.25" hidden="1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3"/>
      <c r="J13444" s="2" t="s">
        <v>31</v>
      </c>
      <c r="K13444" s="2" t="s">
        <v>27</v>
      </c>
      <c r="L13444" s="2">
        <v>108.89</v>
      </c>
      <c r="M13444" s="2" t="s">
        <v>34</v>
      </c>
    </row>
    <row r="13445" spans="1:13" ht="14.25" hidden="1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3"/>
      <c r="J13445" s="2" t="s">
        <v>15</v>
      </c>
      <c r="K13445" s="2" t="s">
        <v>16</v>
      </c>
      <c r="L13445" s="2">
        <v>100.55</v>
      </c>
      <c r="M13445" s="2" t="s">
        <v>23</v>
      </c>
    </row>
    <row r="13446" spans="1:13" ht="14.25" hidden="1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3"/>
      <c r="J13446" s="2" t="s">
        <v>31</v>
      </c>
      <c r="K13446" s="2" t="s">
        <v>16</v>
      </c>
      <c r="L13446" s="2">
        <v>379.97</v>
      </c>
      <c r="M13446" s="2" t="s">
        <v>48</v>
      </c>
    </row>
    <row r="13447" spans="1:13" ht="14.25" hidden="1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3"/>
      <c r="J13447" s="2" t="s">
        <v>15</v>
      </c>
      <c r="K13447" s="2" t="s">
        <v>16</v>
      </c>
      <c r="L13447" s="2">
        <v>363.21</v>
      </c>
      <c r="M13447" s="2" t="s">
        <v>28</v>
      </c>
    </row>
    <row r="13448" spans="1:13" ht="14.25" hidden="1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3"/>
      <c r="J13448" s="2" t="s">
        <v>21</v>
      </c>
      <c r="K13448" s="2" t="s">
        <v>22</v>
      </c>
      <c r="L13448" s="2">
        <v>538.41999999999996</v>
      </c>
      <c r="M13448" s="2" t="s">
        <v>28</v>
      </c>
    </row>
    <row r="13449" spans="1:13" ht="14.25" hidden="1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3"/>
      <c r="J13449" s="2" t="s">
        <v>15</v>
      </c>
      <c r="K13449" s="2" t="s">
        <v>22</v>
      </c>
      <c r="L13449" s="2">
        <v>248.49</v>
      </c>
      <c r="M13449" s="2" t="s">
        <v>23</v>
      </c>
    </row>
    <row r="13450" spans="1:13" ht="14.25" hidden="1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3"/>
      <c r="J13450" s="2" t="s">
        <v>21</v>
      </c>
      <c r="K13450" s="2" t="s">
        <v>27</v>
      </c>
      <c r="L13450" s="2">
        <v>325.97000000000003</v>
      </c>
      <c r="M13450" s="2" t="s">
        <v>48</v>
      </c>
    </row>
    <row r="13451" spans="1:13" ht="14.25" customHeight="1" x14ac:dyDescent="0.3">
      <c r="A13451" s="2" t="s">
        <v>13482</v>
      </c>
      <c r="B13451" s="2" t="s">
        <v>19</v>
      </c>
      <c r="C13451" s="2" t="s">
        <v>26</v>
      </c>
      <c r="D13451" s="8">
        <v>4312.96</v>
      </c>
      <c r="E13451" s="11">
        <v>0.1</v>
      </c>
      <c r="F13451" s="18">
        <v>9</v>
      </c>
      <c r="G13451" s="15">
        <v>45322</v>
      </c>
      <c r="H13451" s="3">
        <v>45328</v>
      </c>
      <c r="I13451" s="2">
        <f>DATEDIF(G13451,H13451,"d")</f>
        <v>6</v>
      </c>
      <c r="J13451" s="2" t="s">
        <v>21</v>
      </c>
      <c r="K13451" s="2" t="s">
        <v>16</v>
      </c>
      <c r="L13451" s="2">
        <v>909.76</v>
      </c>
      <c r="M13451" s="2" t="s">
        <v>39</v>
      </c>
    </row>
    <row r="13452" spans="1:13" ht="14.25" hidden="1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3"/>
      <c r="J13452" s="2" t="s">
        <v>31</v>
      </c>
      <c r="K13452" s="2" t="s">
        <v>27</v>
      </c>
      <c r="L13452" s="2">
        <v>545.54</v>
      </c>
      <c r="M13452" s="2" t="s">
        <v>48</v>
      </c>
    </row>
    <row r="13453" spans="1:13" ht="14.25" hidden="1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3"/>
      <c r="J13453" s="2" t="s">
        <v>15</v>
      </c>
      <c r="K13453" s="2" t="s">
        <v>16</v>
      </c>
      <c r="L13453" s="2">
        <v>26.94</v>
      </c>
      <c r="M13453" s="2" t="s">
        <v>17</v>
      </c>
    </row>
    <row r="13454" spans="1:13" ht="14.25" hidden="1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3"/>
      <c r="J13454" s="2" t="s">
        <v>15</v>
      </c>
      <c r="K13454" s="2" t="s">
        <v>16</v>
      </c>
      <c r="L13454" s="2">
        <v>63.16</v>
      </c>
      <c r="M13454" s="2" t="s">
        <v>48</v>
      </c>
    </row>
    <row r="13455" spans="1:13" ht="14.25" customHeight="1" x14ac:dyDescent="0.3">
      <c r="A13455" s="2" t="s">
        <v>13486</v>
      </c>
      <c r="B13455" s="2" t="s">
        <v>19</v>
      </c>
      <c r="C13455" s="2" t="s">
        <v>36</v>
      </c>
      <c r="D13455" s="8">
        <v>1809.85</v>
      </c>
      <c r="E13455" s="11">
        <v>0.47</v>
      </c>
      <c r="F13455" s="18">
        <v>6</v>
      </c>
      <c r="G13455" s="15">
        <v>45395</v>
      </c>
      <c r="H13455" s="3">
        <v>45396</v>
      </c>
      <c r="I13455" s="2">
        <f>DATEDIF(G13455,H13455,"d")</f>
        <v>1</v>
      </c>
      <c r="J13455" s="2" t="s">
        <v>31</v>
      </c>
      <c r="K13455" s="2" t="s">
        <v>16</v>
      </c>
      <c r="L13455" s="2">
        <v>535.70000000000005</v>
      </c>
      <c r="M13455" s="2" t="s">
        <v>28</v>
      </c>
    </row>
    <row r="13456" spans="1:13" ht="14.25" hidden="1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3"/>
      <c r="J13456" s="2" t="s">
        <v>15</v>
      </c>
      <c r="K13456" s="2" t="s">
        <v>27</v>
      </c>
      <c r="L13456" s="2">
        <v>508.17</v>
      </c>
      <c r="M13456" s="2" t="s">
        <v>28</v>
      </c>
    </row>
    <row r="13457" spans="1:13" ht="14.25" hidden="1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3"/>
      <c r="J13457" s="2" t="s">
        <v>15</v>
      </c>
      <c r="K13457" s="2" t="s">
        <v>22</v>
      </c>
      <c r="L13457" s="2">
        <v>99.23</v>
      </c>
      <c r="M13457" s="2" t="s">
        <v>28</v>
      </c>
    </row>
    <row r="13458" spans="1:13" ht="14.25" hidden="1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3"/>
      <c r="J13458" s="2" t="s">
        <v>31</v>
      </c>
      <c r="K13458" s="2" t="s">
        <v>27</v>
      </c>
      <c r="L13458" s="2">
        <v>887.85</v>
      </c>
      <c r="M13458" s="2" t="s">
        <v>17</v>
      </c>
    </row>
    <row r="13459" spans="1:13" ht="14.25" hidden="1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3"/>
      <c r="J13459" s="2" t="s">
        <v>21</v>
      </c>
      <c r="K13459" s="2" t="s">
        <v>27</v>
      </c>
      <c r="L13459" s="2">
        <v>46.4</v>
      </c>
      <c r="M13459" s="2" t="s">
        <v>34</v>
      </c>
    </row>
    <row r="13460" spans="1:13" ht="14.25" hidden="1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3"/>
      <c r="J13460" s="2" t="s">
        <v>15</v>
      </c>
      <c r="K13460" s="2" t="s">
        <v>22</v>
      </c>
      <c r="L13460" s="2">
        <v>365.49</v>
      </c>
      <c r="M13460" s="2" t="s">
        <v>39</v>
      </c>
    </row>
    <row r="13461" spans="1:13" ht="14.25" hidden="1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3"/>
      <c r="J13461" s="2" t="s">
        <v>21</v>
      </c>
      <c r="K13461" s="2" t="s">
        <v>16</v>
      </c>
      <c r="L13461" s="2">
        <v>708.29</v>
      </c>
      <c r="M13461" s="2" t="s">
        <v>48</v>
      </c>
    </row>
    <row r="13462" spans="1:13" ht="14.25" customHeight="1" x14ac:dyDescent="0.3">
      <c r="A13462" s="2" t="s">
        <v>13493</v>
      </c>
      <c r="B13462" s="2" t="s">
        <v>19</v>
      </c>
      <c r="C13462" s="2" t="s">
        <v>26</v>
      </c>
      <c r="D13462" s="8">
        <v>1785.25</v>
      </c>
      <c r="E13462" s="11">
        <v>0.19</v>
      </c>
      <c r="F13462" s="18">
        <v>2</v>
      </c>
      <c r="G13462" s="15">
        <v>45534</v>
      </c>
      <c r="H13462" s="3">
        <v>45540</v>
      </c>
      <c r="I13462" s="2">
        <f t="shared" ref="I13462:I13463" si="603">DATEDIF(G13462,H13462,"d")</f>
        <v>6</v>
      </c>
      <c r="J13462" s="2" t="s">
        <v>31</v>
      </c>
      <c r="K13462" s="2" t="s">
        <v>27</v>
      </c>
      <c r="L13462" s="2">
        <v>373.36</v>
      </c>
      <c r="M13462" s="2" t="s">
        <v>39</v>
      </c>
    </row>
    <row r="13463" spans="1:13" ht="14.25" customHeight="1" x14ac:dyDescent="0.3">
      <c r="A13463" s="2" t="s">
        <v>13494</v>
      </c>
      <c r="B13463" s="2" t="s">
        <v>19</v>
      </c>
      <c r="C13463" s="2" t="s">
        <v>36</v>
      </c>
      <c r="D13463" s="8">
        <v>2208.38</v>
      </c>
      <c r="E13463" s="11">
        <v>0.5</v>
      </c>
      <c r="F13463" s="18">
        <v>9</v>
      </c>
      <c r="G13463" s="15">
        <v>45297</v>
      </c>
      <c r="H13463" s="3">
        <v>45302</v>
      </c>
      <c r="I13463" s="2">
        <f t="shared" si="603"/>
        <v>5</v>
      </c>
      <c r="J13463" s="2" t="s">
        <v>31</v>
      </c>
      <c r="K13463" s="2" t="s">
        <v>16</v>
      </c>
      <c r="L13463" s="2">
        <v>340.28</v>
      </c>
      <c r="M13463" s="2" t="s">
        <v>17</v>
      </c>
    </row>
    <row r="13464" spans="1:13" ht="14.25" hidden="1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3"/>
      <c r="J13464" s="2" t="s">
        <v>21</v>
      </c>
      <c r="K13464" s="2" t="s">
        <v>16</v>
      </c>
      <c r="L13464" s="2">
        <v>630.64</v>
      </c>
      <c r="M13464" s="2" t="s">
        <v>48</v>
      </c>
    </row>
    <row r="13465" spans="1:13" ht="14.25" hidden="1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3"/>
      <c r="J13465" s="2" t="s">
        <v>15</v>
      </c>
      <c r="K13465" s="2" t="s">
        <v>22</v>
      </c>
      <c r="L13465" s="2">
        <v>125.7</v>
      </c>
      <c r="M13465" s="2" t="s">
        <v>34</v>
      </c>
    </row>
    <row r="13466" spans="1:13" ht="14.25" hidden="1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3"/>
      <c r="J13466" s="2" t="s">
        <v>21</v>
      </c>
      <c r="K13466" s="2" t="s">
        <v>27</v>
      </c>
      <c r="L13466" s="2">
        <v>385.03</v>
      </c>
      <c r="M13466" s="2" t="s">
        <v>23</v>
      </c>
    </row>
    <row r="13467" spans="1:13" ht="14.25" hidden="1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3"/>
      <c r="J13467" s="2" t="s">
        <v>15</v>
      </c>
      <c r="K13467" s="2" t="s">
        <v>22</v>
      </c>
      <c r="L13467" s="2">
        <v>306.13</v>
      </c>
      <c r="M13467" s="2" t="s">
        <v>28</v>
      </c>
    </row>
    <row r="13468" spans="1:13" ht="14.25" customHeight="1" x14ac:dyDescent="0.3">
      <c r="A13468" s="2" t="s">
        <v>13499</v>
      </c>
      <c r="B13468" s="2" t="s">
        <v>19</v>
      </c>
      <c r="C13468" s="2" t="s">
        <v>36</v>
      </c>
      <c r="D13468" s="8">
        <v>4822.68</v>
      </c>
      <c r="E13468" s="11">
        <v>0.28999999999999998</v>
      </c>
      <c r="F13468" s="18">
        <v>4</v>
      </c>
      <c r="G13468" s="15">
        <v>45283</v>
      </c>
      <c r="H13468" s="3">
        <v>45287</v>
      </c>
      <c r="I13468" s="2">
        <f t="shared" ref="I13468:I13470" si="604">DATEDIF(G13468,H13468,"d")</f>
        <v>4</v>
      </c>
      <c r="J13468" s="2" t="s">
        <v>21</v>
      </c>
      <c r="K13468" s="2" t="s">
        <v>27</v>
      </c>
      <c r="L13468" s="2">
        <v>436.53</v>
      </c>
      <c r="M13468" s="2" t="s">
        <v>28</v>
      </c>
    </row>
    <row r="13469" spans="1:13" ht="14.25" customHeight="1" x14ac:dyDescent="0.3">
      <c r="A13469" s="2" t="s">
        <v>13500</v>
      </c>
      <c r="B13469" s="2" t="s">
        <v>19</v>
      </c>
      <c r="C13469" s="2" t="s">
        <v>33</v>
      </c>
      <c r="D13469" s="8">
        <v>3989.08</v>
      </c>
      <c r="E13469" s="11">
        <v>0.32</v>
      </c>
      <c r="F13469" s="18">
        <v>4</v>
      </c>
      <c r="G13469" s="15">
        <v>45425</v>
      </c>
      <c r="H13469" s="3">
        <v>45432</v>
      </c>
      <c r="I13469" s="2">
        <f t="shared" si="604"/>
        <v>7</v>
      </c>
      <c r="J13469" s="2" t="s">
        <v>31</v>
      </c>
      <c r="K13469" s="2" t="s">
        <v>22</v>
      </c>
      <c r="L13469" s="2">
        <v>1024.4000000000001</v>
      </c>
      <c r="M13469" s="2" t="s">
        <v>23</v>
      </c>
    </row>
    <row r="13470" spans="1:13" ht="14.25" customHeight="1" x14ac:dyDescent="0.3">
      <c r="A13470" s="2" t="s">
        <v>13501</v>
      </c>
      <c r="B13470" s="2" t="s">
        <v>19</v>
      </c>
      <c r="C13470" s="2" t="s">
        <v>20</v>
      </c>
      <c r="D13470" s="8">
        <v>698.18</v>
      </c>
      <c r="E13470" s="11">
        <v>0.28999999999999998</v>
      </c>
      <c r="F13470" s="18">
        <v>9</v>
      </c>
      <c r="G13470" s="15">
        <v>45063</v>
      </c>
      <c r="H13470" s="3">
        <v>45070</v>
      </c>
      <c r="I13470" s="2">
        <f t="shared" si="604"/>
        <v>7</v>
      </c>
      <c r="J13470" s="2" t="s">
        <v>15</v>
      </c>
      <c r="K13470" s="2" t="s">
        <v>16</v>
      </c>
      <c r="L13470" s="2">
        <v>169.95</v>
      </c>
      <c r="M13470" s="2" t="s">
        <v>17</v>
      </c>
    </row>
    <row r="13471" spans="1:13" ht="14.25" hidden="1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3"/>
      <c r="J13471" s="2" t="s">
        <v>15</v>
      </c>
      <c r="K13471" s="2" t="s">
        <v>22</v>
      </c>
      <c r="L13471" s="2">
        <v>1082.03</v>
      </c>
      <c r="M13471" s="2" t="s">
        <v>48</v>
      </c>
    </row>
    <row r="13472" spans="1:13" ht="14.25" customHeight="1" x14ac:dyDescent="0.3">
      <c r="A13472" s="2" t="s">
        <v>13503</v>
      </c>
      <c r="B13472" s="2" t="s">
        <v>19</v>
      </c>
      <c r="C13472" s="2" t="s">
        <v>26</v>
      </c>
      <c r="D13472" s="8">
        <v>1134.95</v>
      </c>
      <c r="E13472" s="11">
        <v>0.25</v>
      </c>
      <c r="F13472" s="18">
        <v>8</v>
      </c>
      <c r="G13472" s="15">
        <v>45656</v>
      </c>
      <c r="H13472" s="3">
        <v>45658</v>
      </c>
      <c r="I13472" s="2">
        <f>DATEDIF(G13472,H13472,"d")</f>
        <v>2</v>
      </c>
      <c r="J13472" s="2" t="s">
        <v>15</v>
      </c>
      <c r="K13472" s="2" t="s">
        <v>16</v>
      </c>
      <c r="L13472" s="2">
        <v>303.24</v>
      </c>
      <c r="M13472" s="2" t="s">
        <v>17</v>
      </c>
    </row>
    <row r="13473" spans="1:13" ht="14.25" hidden="1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3"/>
      <c r="J13473" s="2" t="s">
        <v>31</v>
      </c>
      <c r="K13473" s="2" t="s">
        <v>27</v>
      </c>
      <c r="L13473" s="2">
        <v>28.17</v>
      </c>
      <c r="M13473" s="2" t="s">
        <v>28</v>
      </c>
    </row>
    <row r="13474" spans="1:13" ht="14.25" hidden="1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3"/>
      <c r="J13474" s="2" t="s">
        <v>31</v>
      </c>
      <c r="K13474" s="2" t="s">
        <v>27</v>
      </c>
      <c r="L13474" s="2">
        <v>150.06</v>
      </c>
      <c r="M13474" s="2" t="s">
        <v>34</v>
      </c>
    </row>
    <row r="13475" spans="1:13" ht="14.25" hidden="1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3"/>
      <c r="J13475" s="2" t="s">
        <v>15</v>
      </c>
      <c r="K13475" s="2" t="s">
        <v>22</v>
      </c>
      <c r="L13475" s="2">
        <v>1091.5899999999999</v>
      </c>
      <c r="M13475" s="2" t="s">
        <v>48</v>
      </c>
    </row>
    <row r="13476" spans="1:13" ht="14.25" hidden="1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3"/>
      <c r="J13476" s="2" t="s">
        <v>31</v>
      </c>
      <c r="K13476" s="2" t="s">
        <v>22</v>
      </c>
      <c r="L13476" s="2">
        <v>353.69</v>
      </c>
      <c r="M13476" s="2" t="s">
        <v>39</v>
      </c>
    </row>
    <row r="13477" spans="1:13" ht="14.25" hidden="1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3"/>
      <c r="J13477" s="2" t="s">
        <v>21</v>
      </c>
      <c r="K13477" s="2" t="s">
        <v>16</v>
      </c>
      <c r="L13477" s="2">
        <v>738.51</v>
      </c>
      <c r="M13477" s="2" t="s">
        <v>34</v>
      </c>
    </row>
    <row r="13478" spans="1:13" ht="14.25" hidden="1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3"/>
      <c r="J13478" s="2" t="s">
        <v>21</v>
      </c>
      <c r="K13478" s="2" t="s">
        <v>27</v>
      </c>
      <c r="L13478" s="2">
        <v>625.19000000000005</v>
      </c>
      <c r="M13478" s="2" t="s">
        <v>34</v>
      </c>
    </row>
    <row r="13479" spans="1:13" ht="14.25" customHeight="1" x14ac:dyDescent="0.3">
      <c r="A13479" s="2" t="s">
        <v>13510</v>
      </c>
      <c r="B13479" s="2" t="s">
        <v>19</v>
      </c>
      <c r="C13479" s="2" t="s">
        <v>36</v>
      </c>
      <c r="D13479" s="8">
        <v>4850.7700000000004</v>
      </c>
      <c r="E13479" s="11">
        <v>0.22</v>
      </c>
      <c r="F13479" s="18">
        <v>2</v>
      </c>
      <c r="G13479" s="15">
        <v>45304</v>
      </c>
      <c r="H13479" s="3">
        <v>45305</v>
      </c>
      <c r="I13479" s="2">
        <f>DATEDIF(G13479,H13479,"d")</f>
        <v>1</v>
      </c>
      <c r="J13479" s="2" t="s">
        <v>31</v>
      </c>
      <c r="K13479" s="2" t="s">
        <v>16</v>
      </c>
      <c r="L13479" s="2">
        <v>872.96</v>
      </c>
      <c r="M13479" s="2" t="s">
        <v>17</v>
      </c>
    </row>
    <row r="13480" spans="1:13" ht="14.25" hidden="1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3"/>
      <c r="J13480" s="2" t="s">
        <v>31</v>
      </c>
      <c r="K13480" s="2" t="s">
        <v>22</v>
      </c>
      <c r="L13480" s="2">
        <v>250.33</v>
      </c>
      <c r="M13480" s="2" t="s">
        <v>17</v>
      </c>
    </row>
    <row r="13481" spans="1:13" ht="14.25" customHeight="1" x14ac:dyDescent="0.3">
      <c r="A13481" s="2" t="s">
        <v>13512</v>
      </c>
      <c r="B13481" s="2" t="s">
        <v>19</v>
      </c>
      <c r="C13481" s="2" t="s">
        <v>33</v>
      </c>
      <c r="D13481" s="8">
        <v>3523.34</v>
      </c>
      <c r="E13481" s="11">
        <v>0.41</v>
      </c>
      <c r="F13481" s="18">
        <v>4</v>
      </c>
      <c r="G13481" s="15">
        <v>45286</v>
      </c>
      <c r="H13481" s="3">
        <v>45290</v>
      </c>
      <c r="I13481" s="2">
        <f>DATEDIF(G13481,H13481,"d")</f>
        <v>4</v>
      </c>
      <c r="J13481" s="2" t="s">
        <v>15</v>
      </c>
      <c r="K13481" s="2" t="s">
        <v>22</v>
      </c>
      <c r="L13481" s="2">
        <v>357.23</v>
      </c>
      <c r="M13481" s="2" t="s">
        <v>39</v>
      </c>
    </row>
    <row r="13482" spans="1:13" ht="14.25" hidden="1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3"/>
      <c r="J13482" s="2" t="s">
        <v>31</v>
      </c>
      <c r="K13482" s="2" t="s">
        <v>22</v>
      </c>
      <c r="L13482" s="2">
        <v>70.39</v>
      </c>
      <c r="M13482" s="2" t="s">
        <v>48</v>
      </c>
    </row>
    <row r="13483" spans="1:13" ht="14.25" hidden="1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3"/>
      <c r="J13483" s="2" t="s">
        <v>15</v>
      </c>
      <c r="K13483" s="2" t="s">
        <v>22</v>
      </c>
      <c r="L13483" s="2">
        <v>1007.02</v>
      </c>
      <c r="M13483" s="2" t="s">
        <v>28</v>
      </c>
    </row>
    <row r="13484" spans="1:13" ht="14.25" hidden="1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3"/>
      <c r="J13484" s="2" t="s">
        <v>21</v>
      </c>
      <c r="K13484" s="2" t="s">
        <v>27</v>
      </c>
      <c r="L13484" s="2">
        <v>663.67</v>
      </c>
      <c r="M13484" s="2" t="s">
        <v>28</v>
      </c>
    </row>
    <row r="13485" spans="1:13" ht="14.25" hidden="1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3"/>
      <c r="J13485" s="2" t="s">
        <v>15</v>
      </c>
      <c r="K13485" s="2" t="s">
        <v>16</v>
      </c>
      <c r="L13485" s="2">
        <v>1471.48</v>
      </c>
      <c r="M13485" s="2" t="s">
        <v>17</v>
      </c>
    </row>
    <row r="13486" spans="1:13" ht="14.25" customHeight="1" x14ac:dyDescent="0.3">
      <c r="A13486" s="2" t="s">
        <v>13517</v>
      </c>
      <c r="B13486" s="2" t="s">
        <v>19</v>
      </c>
      <c r="C13486" s="2" t="s">
        <v>33</v>
      </c>
      <c r="D13486" s="8">
        <v>751.68</v>
      </c>
      <c r="E13486" s="11">
        <v>0</v>
      </c>
      <c r="F13486" s="18">
        <v>7</v>
      </c>
      <c r="G13486" s="15">
        <v>45607</v>
      </c>
      <c r="H13486" s="3">
        <v>45609</v>
      </c>
      <c r="I13486" s="2">
        <f>DATEDIF(G13486,H13486,"d")</f>
        <v>2</v>
      </c>
      <c r="J13486" s="2" t="s">
        <v>31</v>
      </c>
      <c r="K13486" s="2" t="s">
        <v>27</v>
      </c>
      <c r="L13486" s="2">
        <v>138.44</v>
      </c>
      <c r="M13486" s="2" t="s">
        <v>28</v>
      </c>
    </row>
    <row r="13487" spans="1:13" ht="14.25" hidden="1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3"/>
      <c r="J13487" s="2" t="s">
        <v>21</v>
      </c>
      <c r="K13487" s="2" t="s">
        <v>27</v>
      </c>
      <c r="L13487" s="2">
        <v>282.01</v>
      </c>
      <c r="M13487" s="2" t="s">
        <v>34</v>
      </c>
    </row>
    <row r="13488" spans="1:13" ht="14.25" hidden="1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3"/>
      <c r="J13488" s="2" t="s">
        <v>15</v>
      </c>
      <c r="K13488" s="2" t="s">
        <v>27</v>
      </c>
      <c r="L13488" s="2">
        <v>367.9</v>
      </c>
      <c r="M13488" s="2" t="s">
        <v>34</v>
      </c>
    </row>
    <row r="13489" spans="1:13" ht="14.25" hidden="1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3"/>
      <c r="J13489" s="2" t="s">
        <v>31</v>
      </c>
      <c r="K13489" s="2" t="s">
        <v>22</v>
      </c>
      <c r="L13489" s="2">
        <v>428.34</v>
      </c>
      <c r="M13489" s="2" t="s">
        <v>48</v>
      </c>
    </row>
    <row r="13490" spans="1:13" ht="14.25" hidden="1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3"/>
      <c r="J13490" s="2" t="s">
        <v>31</v>
      </c>
      <c r="K13490" s="2" t="s">
        <v>22</v>
      </c>
      <c r="L13490" s="2">
        <v>723.96</v>
      </c>
      <c r="M13490" s="2" t="s">
        <v>48</v>
      </c>
    </row>
    <row r="13491" spans="1:13" ht="14.25" hidden="1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3"/>
      <c r="J13491" s="2" t="s">
        <v>31</v>
      </c>
      <c r="K13491" s="2" t="s">
        <v>16</v>
      </c>
      <c r="L13491" s="2">
        <v>433.09</v>
      </c>
      <c r="M13491" s="2" t="s">
        <v>34</v>
      </c>
    </row>
    <row r="13492" spans="1:13" ht="14.25" hidden="1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3"/>
      <c r="J13492" s="2" t="s">
        <v>21</v>
      </c>
      <c r="K13492" s="2" t="s">
        <v>27</v>
      </c>
      <c r="L13492" s="2">
        <v>245.77</v>
      </c>
      <c r="M13492" s="2" t="s">
        <v>48</v>
      </c>
    </row>
    <row r="13493" spans="1:13" ht="14.25" hidden="1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3"/>
      <c r="J13493" s="2" t="s">
        <v>31</v>
      </c>
      <c r="K13493" s="2" t="s">
        <v>22</v>
      </c>
      <c r="L13493" s="2">
        <v>982.81</v>
      </c>
      <c r="M13493" s="2" t="s">
        <v>28</v>
      </c>
    </row>
    <row r="13494" spans="1:13" ht="14.25" hidden="1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3"/>
      <c r="J13494" s="2" t="s">
        <v>21</v>
      </c>
      <c r="K13494" s="2" t="s">
        <v>27</v>
      </c>
      <c r="L13494" s="2">
        <v>51.81</v>
      </c>
      <c r="M13494" s="2" t="s">
        <v>39</v>
      </c>
    </row>
    <row r="13495" spans="1:13" ht="14.25" hidden="1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3"/>
      <c r="J13495" s="2" t="s">
        <v>31</v>
      </c>
      <c r="K13495" s="2" t="s">
        <v>27</v>
      </c>
      <c r="L13495" s="2">
        <v>138.99</v>
      </c>
      <c r="M13495" s="2" t="s">
        <v>34</v>
      </c>
    </row>
    <row r="13496" spans="1:13" ht="14.25" customHeight="1" x14ac:dyDescent="0.3">
      <c r="A13496" s="2" t="s">
        <v>13527</v>
      </c>
      <c r="B13496" s="2" t="s">
        <v>19</v>
      </c>
      <c r="C13496" s="2" t="s">
        <v>20</v>
      </c>
      <c r="D13496" s="8">
        <v>1353.42</v>
      </c>
      <c r="E13496" s="11">
        <v>0.12</v>
      </c>
      <c r="F13496" s="18">
        <v>4</v>
      </c>
      <c r="G13496" s="15">
        <v>45648</v>
      </c>
      <c r="H13496" s="3">
        <v>45652</v>
      </c>
      <c r="I13496" s="2">
        <f>DATEDIF(G13496,H13496,"d")</f>
        <v>4</v>
      </c>
      <c r="J13496" s="2" t="s">
        <v>31</v>
      </c>
      <c r="K13496" s="2" t="s">
        <v>27</v>
      </c>
      <c r="L13496" s="2">
        <v>320.26</v>
      </c>
      <c r="M13496" s="2" t="s">
        <v>17</v>
      </c>
    </row>
    <row r="13497" spans="1:13" ht="14.25" hidden="1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3"/>
      <c r="J13497" s="2" t="s">
        <v>21</v>
      </c>
      <c r="K13497" s="2" t="s">
        <v>22</v>
      </c>
      <c r="L13497" s="2">
        <v>135.07</v>
      </c>
      <c r="M13497" s="2" t="s">
        <v>23</v>
      </c>
    </row>
    <row r="13498" spans="1:13" ht="14.25" hidden="1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3"/>
      <c r="J13498" s="2" t="s">
        <v>21</v>
      </c>
      <c r="K13498" s="2" t="s">
        <v>27</v>
      </c>
      <c r="L13498" s="2">
        <v>754.82</v>
      </c>
      <c r="M13498" s="2" t="s">
        <v>48</v>
      </c>
    </row>
    <row r="13499" spans="1:13" ht="14.25" hidden="1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3"/>
      <c r="J13499" s="2" t="s">
        <v>21</v>
      </c>
      <c r="K13499" s="2" t="s">
        <v>16</v>
      </c>
      <c r="L13499" s="2">
        <v>17.47</v>
      </c>
      <c r="M13499" s="2" t="s">
        <v>34</v>
      </c>
    </row>
    <row r="13500" spans="1:13" ht="14.25" hidden="1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3"/>
      <c r="J13500" s="2" t="s">
        <v>15</v>
      </c>
      <c r="K13500" s="2" t="s">
        <v>22</v>
      </c>
      <c r="L13500" s="2">
        <v>722.52</v>
      </c>
      <c r="M13500" s="2" t="s">
        <v>39</v>
      </c>
    </row>
    <row r="13501" spans="1:13" ht="14.25" hidden="1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3"/>
      <c r="J13501" s="2" t="s">
        <v>31</v>
      </c>
      <c r="K13501" s="2" t="s">
        <v>16</v>
      </c>
      <c r="L13501" s="2">
        <v>443.88</v>
      </c>
      <c r="M13501" s="2" t="s">
        <v>17</v>
      </c>
    </row>
    <row r="13502" spans="1:13" ht="14.25" hidden="1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3"/>
      <c r="J13502" s="2" t="s">
        <v>21</v>
      </c>
      <c r="K13502" s="2" t="s">
        <v>22</v>
      </c>
      <c r="L13502" s="2">
        <v>268.76</v>
      </c>
      <c r="M13502" s="2" t="s">
        <v>23</v>
      </c>
    </row>
    <row r="13503" spans="1:13" ht="14.25" hidden="1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3"/>
      <c r="J13503" s="2" t="s">
        <v>15</v>
      </c>
      <c r="K13503" s="2" t="s">
        <v>27</v>
      </c>
      <c r="L13503" s="2">
        <v>378.89</v>
      </c>
      <c r="M13503" s="2" t="s">
        <v>23</v>
      </c>
    </row>
    <row r="13504" spans="1:13" ht="14.25" hidden="1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3"/>
      <c r="J13504" s="2" t="s">
        <v>15</v>
      </c>
      <c r="K13504" s="2" t="s">
        <v>27</v>
      </c>
      <c r="L13504" s="2">
        <v>52.57</v>
      </c>
      <c r="M13504" s="2" t="s">
        <v>28</v>
      </c>
    </row>
    <row r="13505" spans="1:13" ht="14.25" customHeight="1" x14ac:dyDescent="0.3">
      <c r="A13505" s="2" t="s">
        <v>13536</v>
      </c>
      <c r="B13505" s="2" t="s">
        <v>19</v>
      </c>
      <c r="C13505" s="2" t="s">
        <v>33</v>
      </c>
      <c r="D13505" s="8">
        <v>1294.3900000000001</v>
      </c>
      <c r="E13505" s="11">
        <v>0.43</v>
      </c>
      <c r="F13505" s="18">
        <v>3</v>
      </c>
      <c r="G13505" s="15">
        <v>45348</v>
      </c>
      <c r="H13505" s="3">
        <v>45355</v>
      </c>
      <c r="I13505" s="2">
        <f>DATEDIF(G13505,H13505,"d")</f>
        <v>7</v>
      </c>
      <c r="J13505" s="2" t="s">
        <v>21</v>
      </c>
      <c r="K13505" s="2" t="s">
        <v>27</v>
      </c>
      <c r="L13505" s="2">
        <v>95.04</v>
      </c>
      <c r="M13505" s="2" t="s">
        <v>28</v>
      </c>
    </row>
    <row r="13506" spans="1:13" ht="14.25" hidden="1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3"/>
      <c r="J13506" s="2" t="s">
        <v>31</v>
      </c>
      <c r="K13506" s="2" t="s">
        <v>22</v>
      </c>
      <c r="L13506" s="2">
        <v>238</v>
      </c>
      <c r="M13506" s="2" t="s">
        <v>23</v>
      </c>
    </row>
    <row r="13507" spans="1:13" ht="14.25" hidden="1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3"/>
      <c r="J13507" s="2" t="s">
        <v>21</v>
      </c>
      <c r="K13507" s="2" t="s">
        <v>16</v>
      </c>
      <c r="L13507" s="2">
        <v>221.49</v>
      </c>
      <c r="M13507" s="2" t="s">
        <v>23</v>
      </c>
    </row>
    <row r="13508" spans="1:13" ht="14.25" hidden="1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3"/>
      <c r="J13508" s="2" t="s">
        <v>21</v>
      </c>
      <c r="K13508" s="2" t="s">
        <v>16</v>
      </c>
      <c r="L13508" s="2">
        <v>1181.1199999999999</v>
      </c>
      <c r="M13508" s="2" t="s">
        <v>28</v>
      </c>
    </row>
    <row r="13509" spans="1:13" ht="14.25" customHeight="1" x14ac:dyDescent="0.3">
      <c r="A13509" s="2" t="s">
        <v>13540</v>
      </c>
      <c r="B13509" s="2" t="s">
        <v>19</v>
      </c>
      <c r="C13509" s="2" t="s">
        <v>20</v>
      </c>
      <c r="D13509" s="8">
        <v>4278.41</v>
      </c>
      <c r="E13509" s="11">
        <v>0.17</v>
      </c>
      <c r="F13509" s="18">
        <v>9</v>
      </c>
      <c r="G13509" s="15">
        <v>45423</v>
      </c>
      <c r="H13509" s="3">
        <v>45424</v>
      </c>
      <c r="I13509" s="2">
        <f>DATEDIF(G13509,H13509,"d")</f>
        <v>1</v>
      </c>
      <c r="J13509" s="2" t="s">
        <v>31</v>
      </c>
      <c r="K13509" s="2" t="s">
        <v>27</v>
      </c>
      <c r="L13509" s="2">
        <v>245.8</v>
      </c>
      <c r="M13509" s="2" t="s">
        <v>28</v>
      </c>
    </row>
    <row r="13510" spans="1:13" ht="14.25" hidden="1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3"/>
      <c r="J13510" s="2" t="s">
        <v>15</v>
      </c>
      <c r="K13510" s="2" t="s">
        <v>16</v>
      </c>
      <c r="L13510" s="2">
        <v>768.63</v>
      </c>
      <c r="M13510" s="2" t="s">
        <v>17</v>
      </c>
    </row>
    <row r="13511" spans="1:13" ht="14.25" customHeight="1" x14ac:dyDescent="0.3">
      <c r="A13511" s="2" t="s">
        <v>13542</v>
      </c>
      <c r="B13511" s="2" t="s">
        <v>19</v>
      </c>
      <c r="C13511" s="2" t="s">
        <v>33</v>
      </c>
      <c r="D13511" s="8">
        <v>3253.4</v>
      </c>
      <c r="E13511" s="11">
        <v>0.22</v>
      </c>
      <c r="F13511" s="18">
        <v>2</v>
      </c>
      <c r="G13511" s="15">
        <v>45191</v>
      </c>
      <c r="H13511" s="3">
        <v>45193</v>
      </c>
      <c r="I13511" s="2">
        <f>DATEDIF(G13511,H13511,"d")</f>
        <v>2</v>
      </c>
      <c r="J13511" s="2" t="s">
        <v>15</v>
      </c>
      <c r="K13511" s="2" t="s">
        <v>16</v>
      </c>
      <c r="L13511" s="2">
        <v>456.72</v>
      </c>
      <c r="M13511" s="2" t="s">
        <v>39</v>
      </c>
    </row>
    <row r="13512" spans="1:13" ht="14.25" hidden="1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3"/>
      <c r="J13512" s="2" t="s">
        <v>31</v>
      </c>
      <c r="K13512" s="2" t="s">
        <v>16</v>
      </c>
      <c r="L13512" s="2">
        <v>209.92</v>
      </c>
      <c r="M13512" s="2" t="s">
        <v>48</v>
      </c>
    </row>
    <row r="13513" spans="1:13" ht="14.25" hidden="1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3"/>
      <c r="J13513" s="2" t="s">
        <v>31</v>
      </c>
      <c r="K13513" s="2" t="s">
        <v>27</v>
      </c>
      <c r="L13513" s="2">
        <v>372.34</v>
      </c>
      <c r="M13513" s="2" t="s">
        <v>23</v>
      </c>
    </row>
    <row r="13514" spans="1:13" ht="14.25" hidden="1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3"/>
      <c r="J13514" s="2" t="s">
        <v>31</v>
      </c>
      <c r="K13514" s="2" t="s">
        <v>22</v>
      </c>
      <c r="L13514" s="2">
        <v>663.21</v>
      </c>
      <c r="M13514" s="2" t="s">
        <v>39</v>
      </c>
    </row>
    <row r="13515" spans="1:13" ht="14.25" hidden="1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3"/>
      <c r="J13515" s="2" t="s">
        <v>15</v>
      </c>
      <c r="K13515" s="2" t="s">
        <v>27</v>
      </c>
      <c r="L13515" s="2">
        <v>167.55</v>
      </c>
      <c r="M13515" s="2" t="s">
        <v>17</v>
      </c>
    </row>
    <row r="13516" spans="1:13" ht="14.25" hidden="1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3"/>
      <c r="J13516" s="2" t="s">
        <v>31</v>
      </c>
      <c r="K13516" s="2" t="s">
        <v>27</v>
      </c>
      <c r="L13516" s="2">
        <v>642.14</v>
      </c>
      <c r="M13516" s="2" t="s">
        <v>17</v>
      </c>
    </row>
    <row r="13517" spans="1:13" ht="14.25" hidden="1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3"/>
      <c r="J13517" s="2" t="s">
        <v>21</v>
      </c>
      <c r="K13517" s="2" t="s">
        <v>16</v>
      </c>
      <c r="L13517" s="2">
        <v>198.71</v>
      </c>
      <c r="M13517" s="2" t="s">
        <v>28</v>
      </c>
    </row>
    <row r="13518" spans="1:13" ht="14.25" hidden="1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3"/>
      <c r="J13518" s="2" t="s">
        <v>21</v>
      </c>
      <c r="K13518" s="2" t="s">
        <v>27</v>
      </c>
      <c r="L13518" s="2">
        <v>290.94</v>
      </c>
      <c r="M13518" s="2" t="s">
        <v>28</v>
      </c>
    </row>
    <row r="13519" spans="1:13" ht="14.25" hidden="1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3"/>
      <c r="J13519" s="2" t="s">
        <v>31</v>
      </c>
      <c r="K13519" s="2" t="s">
        <v>16</v>
      </c>
      <c r="L13519" s="2">
        <v>197.2</v>
      </c>
      <c r="M13519" s="2" t="s">
        <v>48</v>
      </c>
    </row>
    <row r="13520" spans="1:13" ht="14.25" customHeight="1" x14ac:dyDescent="0.3">
      <c r="A13520" s="2" t="s">
        <v>13551</v>
      </c>
      <c r="B13520" s="2" t="s">
        <v>19</v>
      </c>
      <c r="C13520" s="2" t="s">
        <v>33</v>
      </c>
      <c r="D13520" s="8">
        <v>362.05</v>
      </c>
      <c r="E13520" s="11">
        <v>0.26</v>
      </c>
      <c r="F13520" s="18">
        <v>2</v>
      </c>
      <c r="G13520" s="15">
        <v>45279</v>
      </c>
      <c r="H13520" s="3">
        <v>45283</v>
      </c>
      <c r="I13520" s="2">
        <f>DATEDIF(G13520,H13520,"d")</f>
        <v>4</v>
      </c>
      <c r="J13520" s="2" t="s">
        <v>21</v>
      </c>
      <c r="K13520" s="2" t="s">
        <v>27</v>
      </c>
      <c r="L13520" s="2">
        <v>92.83</v>
      </c>
      <c r="M13520" s="2" t="s">
        <v>39</v>
      </c>
    </row>
    <row r="13521" spans="1:13" ht="14.25" hidden="1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3"/>
      <c r="J13521" s="2" t="s">
        <v>31</v>
      </c>
      <c r="K13521" s="2" t="s">
        <v>27</v>
      </c>
      <c r="L13521" s="2">
        <v>633.16</v>
      </c>
      <c r="M13521" s="2" t="s">
        <v>48</v>
      </c>
    </row>
    <row r="13522" spans="1:13" ht="14.25" hidden="1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3"/>
      <c r="J13522" s="2" t="s">
        <v>15</v>
      </c>
      <c r="K13522" s="2" t="s">
        <v>22</v>
      </c>
      <c r="L13522" s="2">
        <v>53.13</v>
      </c>
      <c r="M13522" s="2" t="s">
        <v>48</v>
      </c>
    </row>
    <row r="13523" spans="1:13" ht="14.25" hidden="1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3"/>
      <c r="J13523" s="2" t="s">
        <v>15</v>
      </c>
      <c r="K13523" s="2" t="s">
        <v>16</v>
      </c>
      <c r="L13523" s="2">
        <v>173.22</v>
      </c>
      <c r="M13523" s="2" t="s">
        <v>34</v>
      </c>
    </row>
    <row r="13524" spans="1:13" ht="14.25" hidden="1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3"/>
      <c r="J13524" s="2" t="s">
        <v>21</v>
      </c>
      <c r="K13524" s="2" t="s">
        <v>27</v>
      </c>
      <c r="L13524" s="2">
        <v>472.7</v>
      </c>
      <c r="M13524" s="2" t="s">
        <v>34</v>
      </c>
    </row>
    <row r="13525" spans="1:13" ht="14.25" customHeight="1" x14ac:dyDescent="0.3">
      <c r="A13525" s="2" t="s">
        <v>13556</v>
      </c>
      <c r="B13525" s="2" t="s">
        <v>19</v>
      </c>
      <c r="C13525" s="2" t="s">
        <v>33</v>
      </c>
      <c r="D13525" s="8">
        <v>1872.76</v>
      </c>
      <c r="E13525" s="11">
        <v>0.28999999999999998</v>
      </c>
      <c r="F13525" s="18">
        <v>4</v>
      </c>
      <c r="G13525" s="15">
        <v>45315</v>
      </c>
      <c r="H13525" s="3">
        <v>45316</v>
      </c>
      <c r="I13525" s="2">
        <f>DATEDIF(G13525,H13525,"d")</f>
        <v>1</v>
      </c>
      <c r="J13525" s="2" t="s">
        <v>15</v>
      </c>
      <c r="K13525" s="2" t="s">
        <v>27</v>
      </c>
      <c r="L13525" s="2">
        <v>140.78</v>
      </c>
      <c r="M13525" s="2" t="s">
        <v>23</v>
      </c>
    </row>
    <row r="13526" spans="1:13" ht="14.25" hidden="1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3"/>
      <c r="J13526" s="2" t="s">
        <v>31</v>
      </c>
      <c r="K13526" s="2" t="s">
        <v>22</v>
      </c>
      <c r="L13526" s="2">
        <v>884.23</v>
      </c>
      <c r="M13526" s="2" t="s">
        <v>34</v>
      </c>
    </row>
    <row r="13527" spans="1:13" ht="14.25" hidden="1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3"/>
      <c r="J13527" s="2" t="s">
        <v>21</v>
      </c>
      <c r="K13527" s="2" t="s">
        <v>16</v>
      </c>
      <c r="L13527" s="2">
        <v>477.45</v>
      </c>
      <c r="M13527" s="2" t="s">
        <v>23</v>
      </c>
    </row>
    <row r="13528" spans="1:13" ht="14.25" hidden="1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3"/>
      <c r="J13528" s="2" t="s">
        <v>31</v>
      </c>
      <c r="K13528" s="2" t="s">
        <v>27</v>
      </c>
      <c r="L13528" s="2">
        <v>447.8</v>
      </c>
      <c r="M13528" s="2" t="s">
        <v>39</v>
      </c>
    </row>
    <row r="13529" spans="1:13" ht="14.25" hidden="1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3"/>
      <c r="J13529" s="2" t="s">
        <v>31</v>
      </c>
      <c r="K13529" s="2" t="s">
        <v>16</v>
      </c>
      <c r="L13529" s="2">
        <v>171.6</v>
      </c>
      <c r="M13529" s="2" t="s">
        <v>28</v>
      </c>
    </row>
    <row r="13530" spans="1:13" ht="14.25" hidden="1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3"/>
      <c r="J13530" s="2" t="s">
        <v>31</v>
      </c>
      <c r="K13530" s="2" t="s">
        <v>27</v>
      </c>
      <c r="L13530" s="2">
        <v>231.2</v>
      </c>
      <c r="M13530" s="2" t="s">
        <v>39</v>
      </c>
    </row>
    <row r="13531" spans="1:13" ht="14.25" hidden="1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3"/>
      <c r="J13531" s="2" t="s">
        <v>15</v>
      </c>
      <c r="K13531" s="2" t="s">
        <v>16</v>
      </c>
      <c r="L13531" s="2">
        <v>282.12</v>
      </c>
      <c r="M13531" s="2" t="s">
        <v>34</v>
      </c>
    </row>
    <row r="13532" spans="1:13" ht="14.25" hidden="1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3"/>
      <c r="J13532" s="2" t="s">
        <v>31</v>
      </c>
      <c r="K13532" s="2" t="s">
        <v>16</v>
      </c>
      <c r="L13532" s="2">
        <v>138.02000000000001</v>
      </c>
      <c r="M13532" s="2" t="s">
        <v>17</v>
      </c>
    </row>
    <row r="13533" spans="1:13" ht="14.25" hidden="1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3"/>
      <c r="J13533" s="2" t="s">
        <v>15</v>
      </c>
      <c r="K13533" s="2" t="s">
        <v>27</v>
      </c>
      <c r="L13533" s="2">
        <v>145.77000000000001</v>
      </c>
      <c r="M13533" s="2" t="s">
        <v>28</v>
      </c>
    </row>
    <row r="13534" spans="1:13" ht="14.25" hidden="1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3"/>
      <c r="J13534" s="2" t="s">
        <v>31</v>
      </c>
      <c r="K13534" s="2" t="s">
        <v>22</v>
      </c>
      <c r="L13534" s="2">
        <v>528.20000000000005</v>
      </c>
      <c r="M13534" s="2" t="s">
        <v>39</v>
      </c>
    </row>
    <row r="13535" spans="1:13" ht="14.25" customHeight="1" x14ac:dyDescent="0.3">
      <c r="A13535" s="2" t="s">
        <v>13566</v>
      </c>
      <c r="B13535" s="2" t="s">
        <v>19</v>
      </c>
      <c r="C13535" s="2" t="s">
        <v>36</v>
      </c>
      <c r="D13535" s="8">
        <v>3303.79</v>
      </c>
      <c r="E13535" s="11">
        <v>0.06</v>
      </c>
      <c r="F13535" s="18">
        <v>9</v>
      </c>
      <c r="G13535" s="15">
        <v>45485</v>
      </c>
      <c r="H13535" s="3">
        <v>45488</v>
      </c>
      <c r="I13535" s="2">
        <f t="shared" ref="I13535:I13536" si="605">DATEDIF(G13535,H13535,"d")</f>
        <v>3</v>
      </c>
      <c r="J13535" s="2" t="s">
        <v>31</v>
      </c>
      <c r="K13535" s="2" t="s">
        <v>27</v>
      </c>
      <c r="L13535" s="2">
        <v>917.18</v>
      </c>
      <c r="M13535" s="2" t="s">
        <v>34</v>
      </c>
    </row>
    <row r="13536" spans="1:13" ht="14.25" customHeight="1" x14ac:dyDescent="0.3">
      <c r="A13536" s="2" t="s">
        <v>13567</v>
      </c>
      <c r="B13536" s="2" t="s">
        <v>19</v>
      </c>
      <c r="C13536" s="2" t="s">
        <v>26</v>
      </c>
      <c r="D13536" s="8">
        <v>1247.3800000000001</v>
      </c>
      <c r="E13536" s="11">
        <v>0.04</v>
      </c>
      <c r="F13536" s="18">
        <v>6</v>
      </c>
      <c r="G13536" s="15">
        <v>45575</v>
      </c>
      <c r="H13536" s="3">
        <v>45578</v>
      </c>
      <c r="I13536" s="2">
        <f t="shared" si="605"/>
        <v>3</v>
      </c>
      <c r="J13536" s="2" t="s">
        <v>15</v>
      </c>
      <c r="K13536" s="2" t="s">
        <v>22</v>
      </c>
      <c r="L13536" s="2">
        <v>343.05</v>
      </c>
      <c r="M13536" s="2" t="s">
        <v>34</v>
      </c>
    </row>
    <row r="13537" spans="1:13" ht="14.25" hidden="1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3"/>
      <c r="J13537" s="2" t="s">
        <v>21</v>
      </c>
      <c r="K13537" s="2" t="s">
        <v>22</v>
      </c>
      <c r="L13537" s="2">
        <v>172.61</v>
      </c>
      <c r="M13537" s="2" t="s">
        <v>17</v>
      </c>
    </row>
    <row r="13538" spans="1:13" ht="14.25" hidden="1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3"/>
      <c r="J13538" s="2" t="s">
        <v>21</v>
      </c>
      <c r="K13538" s="2" t="s">
        <v>27</v>
      </c>
      <c r="L13538" s="2">
        <v>385.94</v>
      </c>
      <c r="M13538" s="2" t="s">
        <v>23</v>
      </c>
    </row>
    <row r="13539" spans="1:13" ht="14.25" customHeight="1" x14ac:dyDescent="0.3">
      <c r="A13539" s="2" t="s">
        <v>13570</v>
      </c>
      <c r="B13539" s="2" t="s">
        <v>19</v>
      </c>
      <c r="C13539" s="2" t="s">
        <v>14</v>
      </c>
      <c r="D13539" s="8">
        <v>673.24</v>
      </c>
      <c r="E13539" s="11">
        <v>0.32</v>
      </c>
      <c r="F13539" s="18">
        <v>2</v>
      </c>
      <c r="G13539" s="15">
        <v>44973</v>
      </c>
      <c r="H13539" s="3">
        <v>44975</v>
      </c>
      <c r="I13539" s="2">
        <f>DATEDIF(G13539,H13539,"d")</f>
        <v>2</v>
      </c>
      <c r="J13539" s="2" t="s">
        <v>15</v>
      </c>
      <c r="K13539" s="2" t="s">
        <v>27</v>
      </c>
      <c r="L13539" s="2">
        <v>185.18</v>
      </c>
      <c r="M13539" s="2" t="s">
        <v>28</v>
      </c>
    </row>
    <row r="13540" spans="1:13" ht="14.25" hidden="1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3"/>
      <c r="J13540" s="2" t="s">
        <v>21</v>
      </c>
      <c r="K13540" s="2" t="s">
        <v>22</v>
      </c>
      <c r="L13540" s="2">
        <v>712.8</v>
      </c>
      <c r="M13540" s="2" t="s">
        <v>34</v>
      </c>
    </row>
    <row r="13541" spans="1:13" ht="14.25" customHeight="1" x14ac:dyDescent="0.3">
      <c r="A13541" s="2" t="s">
        <v>13572</v>
      </c>
      <c r="B13541" s="2" t="s">
        <v>19</v>
      </c>
      <c r="C13541" s="2" t="s">
        <v>36</v>
      </c>
      <c r="D13541" s="8">
        <v>4724.32</v>
      </c>
      <c r="E13541" s="11">
        <v>0.12</v>
      </c>
      <c r="F13541" s="18">
        <v>8</v>
      </c>
      <c r="G13541" s="15">
        <v>45264</v>
      </c>
      <c r="H13541" s="3">
        <v>45269</v>
      </c>
      <c r="I13541" s="2">
        <f t="shared" ref="I13541:I13542" si="606">DATEDIF(G13541,H13541,"d")</f>
        <v>5</v>
      </c>
      <c r="J13541" s="2" t="s">
        <v>15</v>
      </c>
      <c r="K13541" s="2" t="s">
        <v>27</v>
      </c>
      <c r="L13541" s="2">
        <v>603.09</v>
      </c>
      <c r="M13541" s="2" t="s">
        <v>23</v>
      </c>
    </row>
    <row r="13542" spans="1:13" ht="14.25" customHeight="1" x14ac:dyDescent="0.3">
      <c r="A13542" s="2" t="s">
        <v>13573</v>
      </c>
      <c r="B13542" s="2" t="s">
        <v>19</v>
      </c>
      <c r="C13542" s="2" t="s">
        <v>26</v>
      </c>
      <c r="D13542" s="8">
        <v>4367.8599999999997</v>
      </c>
      <c r="E13542" s="11">
        <v>7.0000000000000007E-2</v>
      </c>
      <c r="F13542" s="18">
        <v>4</v>
      </c>
      <c r="G13542" s="15">
        <v>45199</v>
      </c>
      <c r="H13542" s="3">
        <v>45201</v>
      </c>
      <c r="I13542" s="2">
        <f t="shared" si="606"/>
        <v>2</v>
      </c>
      <c r="J13542" s="2" t="s">
        <v>31</v>
      </c>
      <c r="K13542" s="2" t="s">
        <v>27</v>
      </c>
      <c r="L13542" s="2">
        <v>1264.78</v>
      </c>
      <c r="M13542" s="2" t="s">
        <v>17</v>
      </c>
    </row>
    <row r="13543" spans="1:13" ht="14.25" hidden="1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3"/>
      <c r="J13543" s="2" t="s">
        <v>31</v>
      </c>
      <c r="K13543" s="2" t="s">
        <v>22</v>
      </c>
      <c r="L13543" s="2">
        <v>196.11</v>
      </c>
      <c r="M13543" s="2" t="s">
        <v>17</v>
      </c>
    </row>
    <row r="13544" spans="1:13" ht="14.25" customHeight="1" x14ac:dyDescent="0.3">
      <c r="A13544" s="2" t="s">
        <v>13575</v>
      </c>
      <c r="B13544" s="2" t="s">
        <v>19</v>
      </c>
      <c r="C13544" s="2" t="s">
        <v>26</v>
      </c>
      <c r="D13544" s="8">
        <v>182.33</v>
      </c>
      <c r="E13544" s="11">
        <v>0.26</v>
      </c>
      <c r="F13544" s="18">
        <v>7</v>
      </c>
      <c r="G13544" s="15">
        <v>45193</v>
      </c>
      <c r="H13544" s="3">
        <v>45194</v>
      </c>
      <c r="I13544" s="2">
        <f t="shared" ref="I13544:I13545" si="607">DATEDIF(G13544,H13544,"d")</f>
        <v>1</v>
      </c>
      <c r="J13544" s="2" t="s">
        <v>15</v>
      </c>
      <c r="K13544" s="2" t="s">
        <v>27</v>
      </c>
      <c r="L13544" s="2">
        <v>48.97</v>
      </c>
      <c r="M13544" s="2" t="s">
        <v>28</v>
      </c>
    </row>
    <row r="13545" spans="1:13" ht="14.25" customHeight="1" x14ac:dyDescent="0.3">
      <c r="A13545" s="2" t="s">
        <v>13576</v>
      </c>
      <c r="B13545" s="2" t="s">
        <v>19</v>
      </c>
      <c r="C13545" s="2" t="s">
        <v>36</v>
      </c>
      <c r="D13545" s="8">
        <v>4689.79</v>
      </c>
      <c r="E13545" s="11">
        <v>0.19</v>
      </c>
      <c r="F13545" s="18">
        <v>7</v>
      </c>
      <c r="G13545" s="15">
        <v>45471</v>
      </c>
      <c r="H13545" s="3">
        <v>45475</v>
      </c>
      <c r="I13545" s="2">
        <f t="shared" si="607"/>
        <v>4</v>
      </c>
      <c r="J13545" s="2" t="s">
        <v>21</v>
      </c>
      <c r="K13545" s="2" t="s">
        <v>27</v>
      </c>
      <c r="L13545" s="2">
        <v>245.27</v>
      </c>
      <c r="M13545" s="2" t="s">
        <v>34</v>
      </c>
    </row>
    <row r="13546" spans="1:13" ht="14.25" hidden="1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3"/>
      <c r="J13546" s="2" t="s">
        <v>21</v>
      </c>
      <c r="K13546" s="2" t="s">
        <v>16</v>
      </c>
      <c r="L13546" s="2">
        <v>113.72</v>
      </c>
      <c r="M13546" s="2" t="s">
        <v>34</v>
      </c>
    </row>
    <row r="13547" spans="1:13" ht="14.25" customHeight="1" x14ac:dyDescent="0.3">
      <c r="A13547" s="2" t="s">
        <v>13578</v>
      </c>
      <c r="B13547" s="2" t="s">
        <v>19</v>
      </c>
      <c r="C13547" s="2" t="s">
        <v>33</v>
      </c>
      <c r="D13547" s="8">
        <v>1621.01</v>
      </c>
      <c r="E13547" s="11">
        <v>0.11</v>
      </c>
      <c r="F13547" s="18">
        <v>3</v>
      </c>
      <c r="G13547" s="15">
        <v>44984</v>
      </c>
      <c r="H13547" s="3">
        <v>44987</v>
      </c>
      <c r="I13547" s="2">
        <f>DATEDIF(G13547,H13547,"d")</f>
        <v>3</v>
      </c>
      <c r="J13547" s="2" t="s">
        <v>21</v>
      </c>
      <c r="K13547" s="2" t="s">
        <v>22</v>
      </c>
      <c r="L13547" s="2">
        <v>275.12</v>
      </c>
      <c r="M13547" s="2" t="s">
        <v>28</v>
      </c>
    </row>
    <row r="13548" spans="1:13" ht="14.25" hidden="1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3"/>
      <c r="J13548" s="2" t="s">
        <v>31</v>
      </c>
      <c r="K13548" s="2" t="s">
        <v>16</v>
      </c>
      <c r="L13548" s="2">
        <v>294.44</v>
      </c>
      <c r="M13548" s="2" t="s">
        <v>28</v>
      </c>
    </row>
    <row r="13549" spans="1:13" ht="14.25" customHeight="1" x14ac:dyDescent="0.3">
      <c r="A13549" s="2" t="s">
        <v>13580</v>
      </c>
      <c r="B13549" s="2" t="s">
        <v>19</v>
      </c>
      <c r="C13549" s="2" t="s">
        <v>33</v>
      </c>
      <c r="D13549" s="8">
        <v>1298.23</v>
      </c>
      <c r="E13549" s="11">
        <v>0.19</v>
      </c>
      <c r="F13549" s="18">
        <v>7</v>
      </c>
      <c r="G13549" s="15">
        <v>45200</v>
      </c>
      <c r="H13549" s="3">
        <v>45204</v>
      </c>
      <c r="I13549" s="2">
        <f t="shared" ref="I13549:I13550" si="608">DATEDIF(G13549,H13549,"d")</f>
        <v>4</v>
      </c>
      <c r="J13549" s="2" t="s">
        <v>21</v>
      </c>
      <c r="K13549" s="2" t="s">
        <v>16</v>
      </c>
      <c r="L13549" s="2">
        <v>220.41</v>
      </c>
      <c r="M13549" s="2" t="s">
        <v>23</v>
      </c>
    </row>
    <row r="13550" spans="1:13" ht="14.25" customHeight="1" x14ac:dyDescent="0.3">
      <c r="A13550" s="2" t="s">
        <v>13581</v>
      </c>
      <c r="B13550" s="2" t="s">
        <v>19</v>
      </c>
      <c r="C13550" s="2" t="s">
        <v>36</v>
      </c>
      <c r="D13550" s="8">
        <v>3699.31</v>
      </c>
      <c r="E13550" s="11">
        <v>0.24</v>
      </c>
      <c r="F13550" s="18">
        <v>2</v>
      </c>
      <c r="G13550" s="15">
        <v>45260</v>
      </c>
      <c r="H13550" s="3">
        <v>45264</v>
      </c>
      <c r="I13550" s="2">
        <f t="shared" si="608"/>
        <v>4</v>
      </c>
      <c r="J13550" s="2" t="s">
        <v>31</v>
      </c>
      <c r="K13550" s="2" t="s">
        <v>27</v>
      </c>
      <c r="L13550" s="2">
        <v>623.24</v>
      </c>
      <c r="M13550" s="2" t="s">
        <v>48</v>
      </c>
    </row>
    <row r="13551" spans="1:13" ht="14.25" hidden="1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3"/>
      <c r="J13551" s="2" t="s">
        <v>31</v>
      </c>
      <c r="K13551" s="2" t="s">
        <v>22</v>
      </c>
      <c r="L13551" s="2">
        <v>603.04999999999995</v>
      </c>
      <c r="M13551" s="2" t="s">
        <v>23</v>
      </c>
    </row>
    <row r="13552" spans="1:13" ht="14.25" customHeight="1" x14ac:dyDescent="0.3">
      <c r="A13552" s="2" t="s">
        <v>13583</v>
      </c>
      <c r="B13552" s="2" t="s">
        <v>19</v>
      </c>
      <c r="C13552" s="2" t="s">
        <v>33</v>
      </c>
      <c r="D13552" s="8">
        <v>3951.68</v>
      </c>
      <c r="E13552" s="11">
        <v>0.08</v>
      </c>
      <c r="F13552" s="18">
        <v>6</v>
      </c>
      <c r="G13552" s="15">
        <v>45049</v>
      </c>
      <c r="H13552" s="3">
        <v>45055</v>
      </c>
      <c r="I13552" s="2">
        <f>DATEDIF(G13552,H13552,"d")</f>
        <v>6</v>
      </c>
      <c r="J13552" s="2" t="s">
        <v>31</v>
      </c>
      <c r="K13552" s="2" t="s">
        <v>22</v>
      </c>
      <c r="L13552" s="2">
        <v>648.37</v>
      </c>
      <c r="M13552" s="2" t="s">
        <v>17</v>
      </c>
    </row>
    <row r="13553" spans="1:13" ht="14.25" hidden="1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3"/>
      <c r="J13553" s="2" t="s">
        <v>31</v>
      </c>
      <c r="K13553" s="2" t="s">
        <v>27</v>
      </c>
      <c r="L13553" s="2">
        <v>879.31</v>
      </c>
      <c r="M13553" s="2" t="s">
        <v>23</v>
      </c>
    </row>
    <row r="13554" spans="1:13" ht="14.25" hidden="1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3"/>
      <c r="J13554" s="2" t="s">
        <v>31</v>
      </c>
      <c r="K13554" s="2" t="s">
        <v>16</v>
      </c>
      <c r="L13554" s="2">
        <v>362.95</v>
      </c>
      <c r="M13554" s="2" t="s">
        <v>28</v>
      </c>
    </row>
    <row r="13555" spans="1:13" ht="14.25" hidden="1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3"/>
      <c r="J13555" s="2" t="s">
        <v>15</v>
      </c>
      <c r="K13555" s="2" t="s">
        <v>22</v>
      </c>
      <c r="L13555" s="2">
        <v>298.49</v>
      </c>
      <c r="M13555" s="2" t="s">
        <v>28</v>
      </c>
    </row>
    <row r="13556" spans="1:13" ht="14.25" hidden="1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3"/>
      <c r="J13556" s="2" t="s">
        <v>31</v>
      </c>
      <c r="K13556" s="2" t="s">
        <v>16</v>
      </c>
      <c r="L13556" s="2">
        <v>289.68</v>
      </c>
      <c r="M13556" s="2" t="s">
        <v>28</v>
      </c>
    </row>
    <row r="13557" spans="1:13" ht="14.25" hidden="1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3"/>
      <c r="J13557" s="2" t="s">
        <v>31</v>
      </c>
      <c r="K13557" s="2" t="s">
        <v>27</v>
      </c>
      <c r="L13557" s="2">
        <v>142.87</v>
      </c>
      <c r="M13557" s="2" t="s">
        <v>17</v>
      </c>
    </row>
    <row r="13558" spans="1:13" ht="14.25" hidden="1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3"/>
      <c r="J13558" s="2" t="s">
        <v>31</v>
      </c>
      <c r="K13558" s="2" t="s">
        <v>27</v>
      </c>
      <c r="L13558" s="2">
        <v>57.51</v>
      </c>
      <c r="M13558" s="2" t="s">
        <v>28</v>
      </c>
    </row>
    <row r="13559" spans="1:13" ht="14.25" hidden="1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3"/>
      <c r="J13559" s="2" t="s">
        <v>15</v>
      </c>
      <c r="K13559" s="2" t="s">
        <v>16</v>
      </c>
      <c r="L13559" s="2">
        <v>813.18</v>
      </c>
      <c r="M13559" s="2" t="s">
        <v>17</v>
      </c>
    </row>
    <row r="13560" spans="1:13" ht="14.25" hidden="1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3"/>
      <c r="J13560" s="2" t="s">
        <v>21</v>
      </c>
      <c r="K13560" s="2" t="s">
        <v>16</v>
      </c>
      <c r="L13560" s="2">
        <v>18.77</v>
      </c>
      <c r="M13560" s="2" t="s">
        <v>23</v>
      </c>
    </row>
    <row r="13561" spans="1:13" ht="14.25" hidden="1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3"/>
      <c r="J13561" s="2" t="s">
        <v>15</v>
      </c>
      <c r="K13561" s="2" t="s">
        <v>22</v>
      </c>
      <c r="L13561" s="2">
        <v>249.15</v>
      </c>
      <c r="M13561" s="2" t="s">
        <v>17</v>
      </c>
    </row>
    <row r="13562" spans="1:13" ht="14.25" hidden="1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3"/>
      <c r="J13562" s="2" t="s">
        <v>15</v>
      </c>
      <c r="K13562" s="2" t="s">
        <v>22</v>
      </c>
      <c r="L13562" s="2">
        <v>1251.19</v>
      </c>
      <c r="M13562" s="2" t="s">
        <v>39</v>
      </c>
    </row>
    <row r="13563" spans="1:13" ht="14.25" hidden="1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3"/>
      <c r="J13563" s="2" t="s">
        <v>31</v>
      </c>
      <c r="K13563" s="2" t="s">
        <v>27</v>
      </c>
      <c r="L13563" s="2">
        <v>176.43</v>
      </c>
      <c r="M13563" s="2" t="s">
        <v>48</v>
      </c>
    </row>
    <row r="13564" spans="1:13" ht="14.25" hidden="1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3"/>
      <c r="J13564" s="2" t="s">
        <v>21</v>
      </c>
      <c r="K13564" s="2" t="s">
        <v>16</v>
      </c>
      <c r="L13564" s="2">
        <v>213.88</v>
      </c>
      <c r="M13564" s="2" t="s">
        <v>48</v>
      </c>
    </row>
    <row r="13565" spans="1:13" ht="14.25" hidden="1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3"/>
      <c r="J13565" s="2" t="s">
        <v>31</v>
      </c>
      <c r="K13565" s="2" t="s">
        <v>16</v>
      </c>
      <c r="L13565" s="2">
        <v>892.86</v>
      </c>
      <c r="M13565" s="2" t="s">
        <v>48</v>
      </c>
    </row>
    <row r="13566" spans="1:13" ht="14.25" hidden="1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3"/>
      <c r="J13566" s="2" t="s">
        <v>15</v>
      </c>
      <c r="K13566" s="2" t="s">
        <v>27</v>
      </c>
      <c r="L13566" s="2">
        <v>1289.73</v>
      </c>
      <c r="M13566" s="2" t="s">
        <v>28</v>
      </c>
    </row>
    <row r="13567" spans="1:13" ht="14.25" hidden="1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3"/>
      <c r="J13567" s="2" t="s">
        <v>21</v>
      </c>
      <c r="K13567" s="2" t="s">
        <v>16</v>
      </c>
      <c r="L13567" s="2">
        <v>420.43</v>
      </c>
      <c r="M13567" s="2" t="s">
        <v>48</v>
      </c>
    </row>
    <row r="13568" spans="1:13" ht="14.25" customHeight="1" x14ac:dyDescent="0.3">
      <c r="A13568" s="2" t="s">
        <v>13599</v>
      </c>
      <c r="B13568" s="2" t="s">
        <v>19</v>
      </c>
      <c r="C13568" s="2" t="s">
        <v>36</v>
      </c>
      <c r="D13568" s="8">
        <v>1348.3</v>
      </c>
      <c r="E13568" s="11">
        <v>0.33</v>
      </c>
      <c r="F13568" s="18">
        <v>5</v>
      </c>
      <c r="G13568" s="15">
        <v>45280</v>
      </c>
      <c r="H13568" s="3">
        <v>45283</v>
      </c>
      <c r="I13568" s="2">
        <f t="shared" ref="I13568:I13569" si="609">DATEDIF(G13568,H13568,"d")</f>
        <v>3</v>
      </c>
      <c r="J13568" s="2" t="s">
        <v>15</v>
      </c>
      <c r="K13568" s="2" t="s">
        <v>16</v>
      </c>
      <c r="L13568" s="2">
        <v>180.31</v>
      </c>
      <c r="M13568" s="2" t="s">
        <v>39</v>
      </c>
    </row>
    <row r="13569" spans="1:13" ht="14.25" customHeight="1" x14ac:dyDescent="0.3">
      <c r="A13569" s="2" t="s">
        <v>13600</v>
      </c>
      <c r="B13569" s="2" t="s">
        <v>19</v>
      </c>
      <c r="C13569" s="2" t="s">
        <v>26</v>
      </c>
      <c r="D13569" s="8">
        <v>517.46</v>
      </c>
      <c r="E13569" s="11">
        <v>0.45</v>
      </c>
      <c r="F13569" s="18">
        <v>4</v>
      </c>
      <c r="G13569" s="15">
        <v>45187</v>
      </c>
      <c r="H13569" s="3">
        <v>45193</v>
      </c>
      <c r="I13569" s="2">
        <f t="shared" si="609"/>
        <v>6</v>
      </c>
      <c r="J13569" s="2" t="s">
        <v>15</v>
      </c>
      <c r="K13569" s="2" t="s">
        <v>16</v>
      </c>
      <c r="L13569" s="2">
        <v>132.16999999999999</v>
      </c>
      <c r="M13569" s="2" t="s">
        <v>17</v>
      </c>
    </row>
    <row r="13570" spans="1:13" ht="14.25" hidden="1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3"/>
      <c r="J13570" s="2" t="s">
        <v>15</v>
      </c>
      <c r="K13570" s="2" t="s">
        <v>27</v>
      </c>
      <c r="L13570" s="2">
        <v>364.37</v>
      </c>
      <c r="M13570" s="2" t="s">
        <v>23</v>
      </c>
    </row>
    <row r="13571" spans="1:13" ht="14.25" customHeight="1" x14ac:dyDescent="0.3">
      <c r="A13571" s="2" t="s">
        <v>13602</v>
      </c>
      <c r="B13571" s="2" t="s">
        <v>19</v>
      </c>
      <c r="C13571" s="2" t="s">
        <v>26</v>
      </c>
      <c r="D13571" s="8">
        <v>2242.46</v>
      </c>
      <c r="E13571" s="11">
        <v>0.39</v>
      </c>
      <c r="F13571" s="18">
        <v>4</v>
      </c>
      <c r="G13571" s="15">
        <v>45575</v>
      </c>
      <c r="H13571" s="3">
        <v>45578</v>
      </c>
      <c r="I13571" s="2">
        <f>DATEDIF(G13571,H13571,"d")</f>
        <v>3</v>
      </c>
      <c r="J13571" s="2" t="s">
        <v>21</v>
      </c>
      <c r="K13571" s="2" t="s">
        <v>16</v>
      </c>
      <c r="L13571" s="2">
        <v>451.99</v>
      </c>
      <c r="M13571" s="2" t="s">
        <v>28</v>
      </c>
    </row>
    <row r="13572" spans="1:13" ht="14.25" hidden="1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3"/>
      <c r="J13572" s="2" t="s">
        <v>31</v>
      </c>
      <c r="K13572" s="2" t="s">
        <v>22</v>
      </c>
      <c r="L13572" s="2">
        <v>274.74</v>
      </c>
      <c r="M13572" s="2" t="s">
        <v>28</v>
      </c>
    </row>
    <row r="13573" spans="1:13" ht="14.25" hidden="1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3"/>
      <c r="J13573" s="2" t="s">
        <v>31</v>
      </c>
      <c r="K13573" s="2" t="s">
        <v>22</v>
      </c>
      <c r="L13573" s="2">
        <v>598.89</v>
      </c>
      <c r="M13573" s="2" t="s">
        <v>39</v>
      </c>
    </row>
    <row r="13574" spans="1:13" ht="14.25" hidden="1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3"/>
      <c r="J13574" s="2" t="s">
        <v>21</v>
      </c>
      <c r="K13574" s="2" t="s">
        <v>27</v>
      </c>
      <c r="L13574" s="2">
        <v>215.52</v>
      </c>
      <c r="M13574" s="2" t="s">
        <v>17</v>
      </c>
    </row>
    <row r="13575" spans="1:13" ht="14.25" hidden="1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3"/>
      <c r="J13575" s="2" t="s">
        <v>21</v>
      </c>
      <c r="K13575" s="2" t="s">
        <v>27</v>
      </c>
      <c r="L13575" s="2">
        <v>1210.78</v>
      </c>
      <c r="M13575" s="2" t="s">
        <v>48</v>
      </c>
    </row>
    <row r="13576" spans="1:13" ht="14.25" customHeight="1" x14ac:dyDescent="0.3">
      <c r="A13576" s="2" t="s">
        <v>13607</v>
      </c>
      <c r="B13576" s="2" t="s">
        <v>19</v>
      </c>
      <c r="C13576" s="2" t="s">
        <v>36</v>
      </c>
      <c r="D13576" s="8">
        <v>1205.6099999999999</v>
      </c>
      <c r="E13576" s="11">
        <v>7.0000000000000007E-2</v>
      </c>
      <c r="F13576" s="18">
        <v>6</v>
      </c>
      <c r="G13576" s="15">
        <v>45421</v>
      </c>
      <c r="H13576" s="3">
        <v>45422</v>
      </c>
      <c r="I13576" s="2">
        <f>DATEDIF(G13576,H13576,"d")</f>
        <v>1</v>
      </c>
      <c r="J13576" s="2" t="s">
        <v>21</v>
      </c>
      <c r="K13576" s="2" t="s">
        <v>22</v>
      </c>
      <c r="L13576" s="2">
        <v>217.66</v>
      </c>
      <c r="M13576" s="2" t="s">
        <v>17</v>
      </c>
    </row>
    <row r="13577" spans="1:13" ht="14.25" hidden="1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3"/>
      <c r="J13577" s="2" t="s">
        <v>15</v>
      </c>
      <c r="K13577" s="2" t="s">
        <v>16</v>
      </c>
      <c r="L13577" s="2">
        <v>332.37</v>
      </c>
      <c r="M13577" s="2" t="s">
        <v>17</v>
      </c>
    </row>
    <row r="13578" spans="1:13" ht="14.25" customHeight="1" x14ac:dyDescent="0.3">
      <c r="A13578" s="2" t="s">
        <v>13609</v>
      </c>
      <c r="B13578" s="2" t="s">
        <v>19</v>
      </c>
      <c r="C13578" s="2" t="s">
        <v>20</v>
      </c>
      <c r="D13578" s="8">
        <v>2294.2600000000002</v>
      </c>
      <c r="E13578" s="11">
        <v>0.03</v>
      </c>
      <c r="F13578" s="18">
        <v>3</v>
      </c>
      <c r="G13578" s="15">
        <v>45372</v>
      </c>
      <c r="H13578" s="3">
        <v>45377</v>
      </c>
      <c r="I13578" s="2">
        <f>DATEDIF(G13578,H13578,"d")</f>
        <v>5</v>
      </c>
      <c r="J13578" s="2" t="s">
        <v>31</v>
      </c>
      <c r="K13578" s="2" t="s">
        <v>16</v>
      </c>
      <c r="L13578" s="2">
        <v>324.89999999999998</v>
      </c>
      <c r="M13578" s="2" t="s">
        <v>34</v>
      </c>
    </row>
    <row r="13579" spans="1:13" ht="14.25" hidden="1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3"/>
      <c r="J13579" s="2" t="s">
        <v>15</v>
      </c>
      <c r="K13579" s="2" t="s">
        <v>27</v>
      </c>
      <c r="L13579" s="2">
        <v>320.23</v>
      </c>
      <c r="M13579" s="2" t="s">
        <v>48</v>
      </c>
    </row>
    <row r="13580" spans="1:13" ht="14.25" hidden="1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3"/>
      <c r="J13580" s="2" t="s">
        <v>21</v>
      </c>
      <c r="K13580" s="2" t="s">
        <v>16</v>
      </c>
      <c r="L13580" s="2">
        <v>726.42</v>
      </c>
      <c r="M13580" s="2" t="s">
        <v>28</v>
      </c>
    </row>
    <row r="13581" spans="1:13" ht="14.25" hidden="1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3"/>
      <c r="J13581" s="2" t="s">
        <v>15</v>
      </c>
      <c r="K13581" s="2" t="s">
        <v>22</v>
      </c>
      <c r="L13581" s="2">
        <v>450.01</v>
      </c>
      <c r="M13581" s="2" t="s">
        <v>39</v>
      </c>
    </row>
    <row r="13582" spans="1:13" ht="14.25" hidden="1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3"/>
      <c r="J13582" s="2" t="s">
        <v>15</v>
      </c>
      <c r="K13582" s="2" t="s">
        <v>16</v>
      </c>
      <c r="L13582" s="2">
        <v>1268.5899999999999</v>
      </c>
      <c r="M13582" s="2" t="s">
        <v>17</v>
      </c>
    </row>
    <row r="13583" spans="1:13" ht="14.25" hidden="1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3"/>
      <c r="J13583" s="2" t="s">
        <v>21</v>
      </c>
      <c r="K13583" s="2" t="s">
        <v>16</v>
      </c>
      <c r="L13583" s="2">
        <v>1211.5899999999999</v>
      </c>
      <c r="M13583" s="2" t="s">
        <v>34</v>
      </c>
    </row>
    <row r="13584" spans="1:13" ht="14.25" hidden="1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3"/>
      <c r="J13584" s="2" t="s">
        <v>21</v>
      </c>
      <c r="K13584" s="2" t="s">
        <v>22</v>
      </c>
      <c r="L13584" s="2">
        <v>283.41000000000003</v>
      </c>
      <c r="M13584" s="2" t="s">
        <v>28</v>
      </c>
    </row>
    <row r="13585" spans="1:13" ht="14.25" customHeight="1" x14ac:dyDescent="0.3">
      <c r="A13585" s="2" t="s">
        <v>13616</v>
      </c>
      <c r="B13585" s="2" t="s">
        <v>19</v>
      </c>
      <c r="C13585" s="2" t="s">
        <v>26</v>
      </c>
      <c r="D13585" s="8">
        <v>2660.86</v>
      </c>
      <c r="E13585" s="11">
        <v>0.42</v>
      </c>
      <c r="F13585" s="18">
        <v>4</v>
      </c>
      <c r="G13585" s="15">
        <v>45491</v>
      </c>
      <c r="H13585" s="3">
        <v>45493</v>
      </c>
      <c r="I13585" s="2">
        <f>DATEDIF(G13585,H13585,"d")</f>
        <v>2</v>
      </c>
      <c r="J13585" s="2" t="s">
        <v>21</v>
      </c>
      <c r="K13585" s="2" t="s">
        <v>27</v>
      </c>
      <c r="L13585" s="2">
        <v>787.19</v>
      </c>
      <c r="M13585" s="2" t="s">
        <v>39</v>
      </c>
    </row>
    <row r="13586" spans="1:13" ht="14.25" hidden="1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3"/>
      <c r="J13586" s="2" t="s">
        <v>31</v>
      </c>
      <c r="K13586" s="2" t="s">
        <v>16</v>
      </c>
      <c r="L13586" s="2">
        <v>288.54000000000002</v>
      </c>
      <c r="M13586" s="2" t="s">
        <v>23</v>
      </c>
    </row>
    <row r="13587" spans="1:13" ht="14.25" hidden="1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3"/>
      <c r="J13587" s="2" t="s">
        <v>21</v>
      </c>
      <c r="K13587" s="2" t="s">
        <v>16</v>
      </c>
      <c r="L13587" s="2">
        <v>244.1</v>
      </c>
      <c r="M13587" s="2" t="s">
        <v>23</v>
      </c>
    </row>
    <row r="13588" spans="1:13" ht="14.25" hidden="1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3"/>
      <c r="J13588" s="2" t="s">
        <v>31</v>
      </c>
      <c r="K13588" s="2" t="s">
        <v>16</v>
      </c>
      <c r="L13588" s="2">
        <v>615.95000000000005</v>
      </c>
      <c r="M13588" s="2" t="s">
        <v>48</v>
      </c>
    </row>
    <row r="13589" spans="1:13" ht="14.25" hidden="1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3"/>
      <c r="J13589" s="2" t="s">
        <v>21</v>
      </c>
      <c r="K13589" s="2" t="s">
        <v>16</v>
      </c>
      <c r="L13589" s="2">
        <v>291.95</v>
      </c>
      <c r="M13589" s="2" t="s">
        <v>28</v>
      </c>
    </row>
    <row r="13590" spans="1:13" ht="14.25" customHeight="1" x14ac:dyDescent="0.3">
      <c r="A13590" s="2" t="s">
        <v>13621</v>
      </c>
      <c r="B13590" s="2" t="s">
        <v>19</v>
      </c>
      <c r="C13590" s="2" t="s">
        <v>26</v>
      </c>
      <c r="D13590" s="8">
        <v>494.97</v>
      </c>
      <c r="E13590" s="11">
        <v>0.33</v>
      </c>
      <c r="F13590" s="18">
        <v>9</v>
      </c>
      <c r="G13590" s="15">
        <v>45119</v>
      </c>
      <c r="H13590" s="3">
        <v>45121</v>
      </c>
      <c r="I13590" s="2">
        <f>DATEDIF(G13590,H13590,"d")</f>
        <v>2</v>
      </c>
      <c r="J13590" s="2" t="s">
        <v>15</v>
      </c>
      <c r="K13590" s="2" t="s">
        <v>16</v>
      </c>
      <c r="L13590" s="2">
        <v>146.83000000000001</v>
      </c>
      <c r="M13590" s="2" t="s">
        <v>48</v>
      </c>
    </row>
    <row r="13591" spans="1:13" ht="14.25" hidden="1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3"/>
      <c r="J13591" s="2" t="s">
        <v>21</v>
      </c>
      <c r="K13591" s="2" t="s">
        <v>27</v>
      </c>
      <c r="L13591" s="2">
        <v>597.08000000000004</v>
      </c>
      <c r="M13591" s="2" t="s">
        <v>48</v>
      </c>
    </row>
    <row r="13592" spans="1:13" ht="14.25" hidden="1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3"/>
      <c r="J13592" s="2" t="s">
        <v>15</v>
      </c>
      <c r="K13592" s="2" t="s">
        <v>16</v>
      </c>
      <c r="L13592" s="2">
        <v>1102.08</v>
      </c>
      <c r="M13592" s="2" t="s">
        <v>34</v>
      </c>
    </row>
    <row r="13593" spans="1:13" ht="14.25" customHeight="1" x14ac:dyDescent="0.3">
      <c r="A13593" s="2" t="s">
        <v>13624</v>
      </c>
      <c r="B13593" s="2" t="s">
        <v>19</v>
      </c>
      <c r="C13593" s="2" t="s">
        <v>14</v>
      </c>
      <c r="D13593" s="8">
        <v>4934.8500000000004</v>
      </c>
      <c r="E13593" s="11">
        <v>0.01</v>
      </c>
      <c r="F13593" s="18">
        <v>3</v>
      </c>
      <c r="G13593" s="15">
        <v>44938</v>
      </c>
      <c r="H13593" s="3">
        <v>44939</v>
      </c>
      <c r="I13593" s="2">
        <f>DATEDIF(G13593,H13593,"d")</f>
        <v>1</v>
      </c>
      <c r="J13593" s="2" t="s">
        <v>15</v>
      </c>
      <c r="K13593" s="2" t="s">
        <v>22</v>
      </c>
      <c r="L13593" s="2">
        <v>719.78</v>
      </c>
      <c r="M13593" s="2" t="s">
        <v>17</v>
      </c>
    </row>
    <row r="13594" spans="1:13" ht="14.25" hidden="1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3"/>
      <c r="J13594" s="2" t="s">
        <v>31</v>
      </c>
      <c r="K13594" s="2" t="s">
        <v>27</v>
      </c>
      <c r="L13594" s="2">
        <v>249.6</v>
      </c>
      <c r="M13594" s="2" t="s">
        <v>48</v>
      </c>
    </row>
    <row r="13595" spans="1:13" ht="14.25" hidden="1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3"/>
      <c r="J13595" s="2" t="s">
        <v>15</v>
      </c>
      <c r="K13595" s="2" t="s">
        <v>22</v>
      </c>
      <c r="L13595" s="2">
        <v>398.63</v>
      </c>
      <c r="M13595" s="2" t="s">
        <v>34</v>
      </c>
    </row>
    <row r="13596" spans="1:13" ht="14.25" customHeight="1" x14ac:dyDescent="0.3">
      <c r="A13596" s="2" t="s">
        <v>13627</v>
      </c>
      <c r="B13596" s="2" t="s">
        <v>19</v>
      </c>
      <c r="C13596" s="2" t="s">
        <v>20</v>
      </c>
      <c r="D13596" s="8">
        <v>1225.9000000000001</v>
      </c>
      <c r="E13596" s="11">
        <v>0.4</v>
      </c>
      <c r="F13596" s="18">
        <v>3</v>
      </c>
      <c r="G13596" s="15">
        <v>45628</v>
      </c>
      <c r="H13596" s="3">
        <v>45631</v>
      </c>
      <c r="I13596" s="2">
        <f>DATEDIF(G13596,H13596,"d")</f>
        <v>3</v>
      </c>
      <c r="J13596" s="2" t="s">
        <v>21</v>
      </c>
      <c r="K13596" s="2" t="s">
        <v>16</v>
      </c>
      <c r="L13596" s="2">
        <v>165.83</v>
      </c>
      <c r="M13596" s="2" t="s">
        <v>34</v>
      </c>
    </row>
    <row r="13597" spans="1:13" ht="14.25" hidden="1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3"/>
      <c r="J13597" s="2" t="s">
        <v>15</v>
      </c>
      <c r="K13597" s="2" t="s">
        <v>27</v>
      </c>
      <c r="L13597" s="2">
        <v>624.86</v>
      </c>
      <c r="M13597" s="2" t="s">
        <v>39</v>
      </c>
    </row>
    <row r="13598" spans="1:13" ht="14.25" hidden="1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3"/>
      <c r="J13598" s="2" t="s">
        <v>15</v>
      </c>
      <c r="K13598" s="2" t="s">
        <v>16</v>
      </c>
      <c r="L13598" s="2">
        <v>132.69</v>
      </c>
      <c r="M13598" s="2" t="s">
        <v>34</v>
      </c>
    </row>
    <row r="13599" spans="1:13" ht="14.25" hidden="1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3"/>
      <c r="J13599" s="2" t="s">
        <v>15</v>
      </c>
      <c r="K13599" s="2" t="s">
        <v>22</v>
      </c>
      <c r="L13599" s="2">
        <v>222.92</v>
      </c>
      <c r="M13599" s="2" t="s">
        <v>28</v>
      </c>
    </row>
    <row r="13600" spans="1:13" ht="14.25" hidden="1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3"/>
      <c r="J13600" s="2" t="s">
        <v>21</v>
      </c>
      <c r="K13600" s="2" t="s">
        <v>22</v>
      </c>
      <c r="L13600" s="2">
        <v>196.83</v>
      </c>
      <c r="M13600" s="2" t="s">
        <v>48</v>
      </c>
    </row>
    <row r="13601" spans="1:13" ht="14.25" hidden="1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3"/>
      <c r="J13601" s="2" t="s">
        <v>21</v>
      </c>
      <c r="K13601" s="2" t="s">
        <v>16</v>
      </c>
      <c r="L13601" s="2">
        <v>481.27</v>
      </c>
      <c r="M13601" s="2" t="s">
        <v>23</v>
      </c>
    </row>
    <row r="13602" spans="1:13" ht="14.25" hidden="1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3"/>
      <c r="J13602" s="2" t="s">
        <v>15</v>
      </c>
      <c r="K13602" s="2" t="s">
        <v>16</v>
      </c>
      <c r="L13602" s="2">
        <v>542.70000000000005</v>
      </c>
      <c r="M13602" s="2" t="s">
        <v>34</v>
      </c>
    </row>
    <row r="13603" spans="1:13" ht="14.25" hidden="1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3"/>
      <c r="J13603" s="2" t="s">
        <v>15</v>
      </c>
      <c r="K13603" s="2" t="s">
        <v>27</v>
      </c>
      <c r="L13603" s="2">
        <v>693.68</v>
      </c>
      <c r="M13603" s="2" t="s">
        <v>48</v>
      </c>
    </row>
    <row r="13604" spans="1:13" ht="14.25" hidden="1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3"/>
      <c r="J13604" s="2" t="s">
        <v>31</v>
      </c>
      <c r="K13604" s="2" t="s">
        <v>27</v>
      </c>
      <c r="L13604" s="2">
        <v>261.49</v>
      </c>
      <c r="M13604" s="2" t="s">
        <v>48</v>
      </c>
    </row>
    <row r="13605" spans="1:13" ht="14.25" customHeight="1" x14ac:dyDescent="0.3">
      <c r="A13605" s="2" t="s">
        <v>13636</v>
      </c>
      <c r="B13605" s="2" t="s">
        <v>19</v>
      </c>
      <c r="C13605" s="2" t="s">
        <v>36</v>
      </c>
      <c r="D13605" s="8">
        <v>1311.67</v>
      </c>
      <c r="E13605" s="11">
        <v>0.25</v>
      </c>
      <c r="F13605" s="18">
        <v>1</v>
      </c>
      <c r="G13605" s="15">
        <v>45166</v>
      </c>
      <c r="H13605" s="3">
        <v>45173</v>
      </c>
      <c r="I13605" s="2">
        <f>DATEDIF(G13605,H13605,"d")</f>
        <v>7</v>
      </c>
      <c r="J13605" s="2" t="s">
        <v>15</v>
      </c>
      <c r="K13605" s="2" t="s">
        <v>16</v>
      </c>
      <c r="L13605" s="2">
        <v>235.37</v>
      </c>
      <c r="M13605" s="2" t="s">
        <v>17</v>
      </c>
    </row>
    <row r="13606" spans="1:13" ht="14.25" hidden="1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3"/>
      <c r="J13606" s="2" t="s">
        <v>15</v>
      </c>
      <c r="K13606" s="2" t="s">
        <v>27</v>
      </c>
      <c r="L13606" s="2">
        <v>987.5</v>
      </c>
      <c r="M13606" s="2" t="s">
        <v>28</v>
      </c>
    </row>
    <row r="13607" spans="1:13" ht="14.25" customHeight="1" x14ac:dyDescent="0.3">
      <c r="A13607" s="2" t="s">
        <v>13638</v>
      </c>
      <c r="B13607" s="2" t="s">
        <v>19</v>
      </c>
      <c r="C13607" s="2" t="s">
        <v>33</v>
      </c>
      <c r="D13607" s="8">
        <v>3414.31</v>
      </c>
      <c r="E13607" s="11">
        <v>0.14000000000000001</v>
      </c>
      <c r="F13607" s="18">
        <v>9</v>
      </c>
      <c r="G13607" s="15">
        <v>45092</v>
      </c>
      <c r="H13607" s="3">
        <v>45093</v>
      </c>
      <c r="I13607" s="2">
        <f>DATEDIF(G13607,H13607,"d")</f>
        <v>1</v>
      </c>
      <c r="J13607" s="2" t="s">
        <v>31</v>
      </c>
      <c r="K13607" s="2" t="s">
        <v>27</v>
      </c>
      <c r="L13607" s="2">
        <v>176.42</v>
      </c>
      <c r="M13607" s="2" t="s">
        <v>34</v>
      </c>
    </row>
    <row r="13608" spans="1:13" ht="14.25" hidden="1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3"/>
      <c r="J13608" s="2" t="s">
        <v>15</v>
      </c>
      <c r="K13608" s="2" t="s">
        <v>27</v>
      </c>
      <c r="L13608" s="2">
        <v>73.239999999999995</v>
      </c>
      <c r="M13608" s="2" t="s">
        <v>23</v>
      </c>
    </row>
    <row r="13609" spans="1:13" ht="14.25" hidden="1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3"/>
      <c r="J13609" s="2" t="s">
        <v>21</v>
      </c>
      <c r="K13609" s="2" t="s">
        <v>22</v>
      </c>
      <c r="L13609" s="2">
        <v>741.78</v>
      </c>
      <c r="M13609" s="2" t="s">
        <v>48</v>
      </c>
    </row>
    <row r="13610" spans="1:13" ht="14.25" hidden="1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3"/>
      <c r="J13610" s="2" t="s">
        <v>15</v>
      </c>
      <c r="K13610" s="2" t="s">
        <v>22</v>
      </c>
      <c r="L13610" s="2">
        <v>78.72</v>
      </c>
      <c r="M13610" s="2" t="s">
        <v>28</v>
      </c>
    </row>
    <row r="13611" spans="1:13" ht="14.25" customHeight="1" x14ac:dyDescent="0.3">
      <c r="A13611" s="2" t="s">
        <v>13642</v>
      </c>
      <c r="B13611" s="2" t="s">
        <v>19</v>
      </c>
      <c r="C13611" s="2" t="s">
        <v>33</v>
      </c>
      <c r="D13611" s="8">
        <v>3720.74</v>
      </c>
      <c r="E13611" s="11">
        <v>0.12</v>
      </c>
      <c r="F13611" s="18">
        <v>2</v>
      </c>
      <c r="G13611" s="15">
        <v>45191</v>
      </c>
      <c r="H13611" s="3">
        <v>45193</v>
      </c>
      <c r="I13611" s="2">
        <f>DATEDIF(G13611,H13611,"d")</f>
        <v>2</v>
      </c>
      <c r="J13611" s="2" t="s">
        <v>15</v>
      </c>
      <c r="K13611" s="2" t="s">
        <v>16</v>
      </c>
      <c r="L13611" s="2">
        <v>918.67</v>
      </c>
      <c r="M13611" s="2" t="s">
        <v>23</v>
      </c>
    </row>
    <row r="13612" spans="1:13" ht="14.25" hidden="1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3"/>
      <c r="J13612" s="2" t="s">
        <v>21</v>
      </c>
      <c r="K13612" s="2" t="s">
        <v>27</v>
      </c>
      <c r="L13612" s="2">
        <v>680.52</v>
      </c>
      <c r="M13612" s="2" t="s">
        <v>17</v>
      </c>
    </row>
    <row r="13613" spans="1:13" ht="14.25" hidden="1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3"/>
      <c r="J13613" s="2" t="s">
        <v>21</v>
      </c>
      <c r="K13613" s="2" t="s">
        <v>16</v>
      </c>
      <c r="L13613" s="2">
        <v>781.1</v>
      </c>
      <c r="M13613" s="2" t="s">
        <v>23</v>
      </c>
    </row>
    <row r="13614" spans="1:13" ht="14.25" hidden="1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3"/>
      <c r="J13614" s="2" t="s">
        <v>31</v>
      </c>
      <c r="K13614" s="2" t="s">
        <v>22</v>
      </c>
      <c r="L13614" s="2">
        <v>83.73</v>
      </c>
      <c r="M13614" s="2" t="s">
        <v>39</v>
      </c>
    </row>
    <row r="13615" spans="1:13" ht="14.25" hidden="1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3"/>
      <c r="J13615" s="2" t="s">
        <v>31</v>
      </c>
      <c r="K13615" s="2" t="s">
        <v>27</v>
      </c>
      <c r="L13615" s="2">
        <v>244.96</v>
      </c>
      <c r="M13615" s="2" t="s">
        <v>17</v>
      </c>
    </row>
    <row r="13616" spans="1:13" ht="14.25" hidden="1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3"/>
      <c r="J13616" s="2" t="s">
        <v>31</v>
      </c>
      <c r="K13616" s="2" t="s">
        <v>27</v>
      </c>
      <c r="L13616" s="2">
        <v>677.89</v>
      </c>
      <c r="M13616" s="2" t="s">
        <v>34</v>
      </c>
    </row>
    <row r="13617" spans="1:13" ht="14.25" customHeight="1" x14ac:dyDescent="0.3">
      <c r="A13617" s="2" t="s">
        <v>13648</v>
      </c>
      <c r="B13617" s="2" t="s">
        <v>19</v>
      </c>
      <c r="C13617" s="2" t="s">
        <v>14</v>
      </c>
      <c r="D13617" s="8">
        <v>3224.2</v>
      </c>
      <c r="E13617" s="11">
        <v>0.43</v>
      </c>
      <c r="F13617" s="18">
        <v>7</v>
      </c>
      <c r="G13617" s="15">
        <v>45004</v>
      </c>
      <c r="H13617" s="3">
        <v>45008</v>
      </c>
      <c r="I13617" s="2">
        <f>DATEDIF(G13617,H13617,"d")</f>
        <v>4</v>
      </c>
      <c r="J13617" s="2" t="s">
        <v>15</v>
      </c>
      <c r="K13617" s="2" t="s">
        <v>22</v>
      </c>
      <c r="L13617" s="2">
        <v>825.29</v>
      </c>
      <c r="M13617" s="2" t="s">
        <v>34</v>
      </c>
    </row>
    <row r="13618" spans="1:13" ht="14.25" hidden="1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3"/>
      <c r="J13618" s="2" t="s">
        <v>15</v>
      </c>
      <c r="K13618" s="2" t="s">
        <v>27</v>
      </c>
      <c r="L13618" s="2">
        <v>271.31</v>
      </c>
      <c r="M13618" s="2" t="s">
        <v>48</v>
      </c>
    </row>
    <row r="13619" spans="1:13" ht="14.25" hidden="1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3"/>
      <c r="J13619" s="2" t="s">
        <v>31</v>
      </c>
      <c r="K13619" s="2" t="s">
        <v>27</v>
      </c>
      <c r="L13619" s="2">
        <v>190.14</v>
      </c>
      <c r="M13619" s="2" t="s">
        <v>28</v>
      </c>
    </row>
    <row r="13620" spans="1:13" ht="14.25" hidden="1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3"/>
      <c r="J13620" s="2" t="s">
        <v>21</v>
      </c>
      <c r="K13620" s="2" t="s">
        <v>16</v>
      </c>
      <c r="L13620" s="2">
        <v>306.24</v>
      </c>
      <c r="M13620" s="2" t="s">
        <v>17</v>
      </c>
    </row>
    <row r="13621" spans="1:13" ht="14.25" hidden="1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3"/>
      <c r="J13621" s="2" t="s">
        <v>31</v>
      </c>
      <c r="K13621" s="2" t="s">
        <v>16</v>
      </c>
      <c r="L13621" s="2">
        <v>139.4</v>
      </c>
      <c r="M13621" s="2" t="s">
        <v>28</v>
      </c>
    </row>
    <row r="13622" spans="1:13" ht="14.25" hidden="1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3"/>
      <c r="J13622" s="2" t="s">
        <v>21</v>
      </c>
      <c r="K13622" s="2" t="s">
        <v>22</v>
      </c>
      <c r="L13622" s="2">
        <v>396.72</v>
      </c>
      <c r="M13622" s="2" t="s">
        <v>48</v>
      </c>
    </row>
    <row r="13623" spans="1:13" ht="14.25" hidden="1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3"/>
      <c r="J13623" s="2" t="s">
        <v>31</v>
      </c>
      <c r="K13623" s="2" t="s">
        <v>16</v>
      </c>
      <c r="L13623" s="2">
        <v>331.59</v>
      </c>
      <c r="M13623" s="2" t="s">
        <v>39</v>
      </c>
    </row>
    <row r="13624" spans="1:13" ht="14.25" hidden="1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3"/>
      <c r="J13624" s="2" t="s">
        <v>31</v>
      </c>
      <c r="K13624" s="2" t="s">
        <v>16</v>
      </c>
      <c r="L13624" s="2">
        <v>98.49</v>
      </c>
      <c r="M13624" s="2" t="s">
        <v>34</v>
      </c>
    </row>
    <row r="13625" spans="1:13" ht="14.25" hidden="1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3"/>
      <c r="J13625" s="2" t="s">
        <v>15</v>
      </c>
      <c r="K13625" s="2" t="s">
        <v>27</v>
      </c>
      <c r="L13625" s="2">
        <v>110.96</v>
      </c>
      <c r="M13625" s="2" t="s">
        <v>28</v>
      </c>
    </row>
    <row r="13626" spans="1:13" ht="14.25" hidden="1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3"/>
      <c r="J13626" s="2" t="s">
        <v>21</v>
      </c>
      <c r="K13626" s="2" t="s">
        <v>16</v>
      </c>
      <c r="L13626" s="2">
        <v>10.07</v>
      </c>
      <c r="M13626" s="2" t="s">
        <v>34</v>
      </c>
    </row>
    <row r="13627" spans="1:13" ht="14.25" hidden="1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3"/>
      <c r="J13627" s="2" t="s">
        <v>31</v>
      </c>
      <c r="K13627" s="2" t="s">
        <v>16</v>
      </c>
      <c r="L13627" s="2">
        <v>541.53</v>
      </c>
      <c r="M13627" s="2" t="s">
        <v>48</v>
      </c>
    </row>
    <row r="13628" spans="1:13" ht="14.25" customHeight="1" x14ac:dyDescent="0.3">
      <c r="A13628" s="2" t="s">
        <v>13659</v>
      </c>
      <c r="B13628" s="2" t="s">
        <v>19</v>
      </c>
      <c r="C13628" s="2" t="s">
        <v>20</v>
      </c>
      <c r="D13628" s="8">
        <v>2757.23</v>
      </c>
      <c r="E13628" s="11">
        <v>0.19</v>
      </c>
      <c r="F13628" s="18">
        <v>6</v>
      </c>
      <c r="G13628" s="15">
        <v>45470</v>
      </c>
      <c r="H13628" s="3">
        <v>45475</v>
      </c>
      <c r="I13628" s="2">
        <f t="shared" ref="I13628:I13629" si="610">DATEDIF(G13628,H13628,"d")</f>
        <v>5</v>
      </c>
      <c r="J13628" s="2" t="s">
        <v>31</v>
      </c>
      <c r="K13628" s="2" t="s">
        <v>27</v>
      </c>
      <c r="L13628" s="2">
        <v>727.15</v>
      </c>
      <c r="M13628" s="2" t="s">
        <v>23</v>
      </c>
    </row>
    <row r="13629" spans="1:13" ht="14.25" customHeight="1" x14ac:dyDescent="0.3">
      <c r="A13629" s="2" t="s">
        <v>13660</v>
      </c>
      <c r="B13629" s="2" t="s">
        <v>19</v>
      </c>
      <c r="C13629" s="2" t="s">
        <v>26</v>
      </c>
      <c r="D13629" s="8">
        <v>2550.37</v>
      </c>
      <c r="E13629" s="11">
        <v>0.43</v>
      </c>
      <c r="F13629" s="18">
        <v>5</v>
      </c>
      <c r="G13629" s="15">
        <v>45229</v>
      </c>
      <c r="H13629" s="3">
        <v>45236</v>
      </c>
      <c r="I13629" s="2">
        <f t="shared" si="610"/>
        <v>7</v>
      </c>
      <c r="J13629" s="2" t="s">
        <v>21</v>
      </c>
      <c r="K13629" s="2" t="s">
        <v>16</v>
      </c>
      <c r="L13629" s="2">
        <v>591.03</v>
      </c>
      <c r="M13629" s="2" t="s">
        <v>39</v>
      </c>
    </row>
    <row r="13630" spans="1:13" ht="14.25" hidden="1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3"/>
      <c r="J13630" s="2" t="s">
        <v>15</v>
      </c>
      <c r="K13630" s="2" t="s">
        <v>16</v>
      </c>
      <c r="L13630" s="2">
        <v>336.88</v>
      </c>
      <c r="M13630" s="2" t="s">
        <v>17</v>
      </c>
    </row>
    <row r="13631" spans="1:13" ht="14.25" hidden="1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3"/>
      <c r="J13631" s="2" t="s">
        <v>21</v>
      </c>
      <c r="K13631" s="2" t="s">
        <v>22</v>
      </c>
      <c r="L13631" s="2">
        <v>274.32</v>
      </c>
      <c r="M13631" s="2" t="s">
        <v>28</v>
      </c>
    </row>
    <row r="13632" spans="1:13" ht="14.25" hidden="1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3"/>
      <c r="J13632" s="2" t="s">
        <v>31</v>
      </c>
      <c r="K13632" s="2" t="s">
        <v>27</v>
      </c>
      <c r="L13632" s="2">
        <v>700.59</v>
      </c>
      <c r="M13632" s="2" t="s">
        <v>34</v>
      </c>
    </row>
    <row r="13633" spans="1:13" ht="14.25" hidden="1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3"/>
      <c r="J13633" s="2" t="s">
        <v>21</v>
      </c>
      <c r="K13633" s="2" t="s">
        <v>16</v>
      </c>
      <c r="L13633" s="2">
        <v>117.36</v>
      </c>
      <c r="M13633" s="2" t="s">
        <v>39</v>
      </c>
    </row>
    <row r="13634" spans="1:13" ht="14.25" customHeight="1" x14ac:dyDescent="0.3">
      <c r="A13634" s="2" t="s">
        <v>13665</v>
      </c>
      <c r="B13634" s="2" t="s">
        <v>19</v>
      </c>
      <c r="C13634" s="2" t="s">
        <v>14</v>
      </c>
      <c r="D13634" s="8">
        <v>1087.58</v>
      </c>
      <c r="E13634" s="11">
        <v>0.06</v>
      </c>
      <c r="F13634" s="18">
        <v>1</v>
      </c>
      <c r="G13634" s="15">
        <v>45208</v>
      </c>
      <c r="H13634" s="3">
        <v>45209</v>
      </c>
      <c r="I13634" s="2">
        <f t="shared" ref="I13634:I13635" si="611">DATEDIF(G13634,H13634,"d")</f>
        <v>1</v>
      </c>
      <c r="J13634" s="2" t="s">
        <v>21</v>
      </c>
      <c r="K13634" s="2" t="s">
        <v>16</v>
      </c>
      <c r="L13634" s="2">
        <v>95.49</v>
      </c>
      <c r="M13634" s="2" t="s">
        <v>34</v>
      </c>
    </row>
    <row r="13635" spans="1:13" ht="14.25" customHeight="1" x14ac:dyDescent="0.3">
      <c r="A13635" s="2" t="s">
        <v>13666</v>
      </c>
      <c r="B13635" s="2" t="s">
        <v>19</v>
      </c>
      <c r="C13635" s="2" t="s">
        <v>20</v>
      </c>
      <c r="D13635" s="8">
        <v>3368.19</v>
      </c>
      <c r="E13635" s="11">
        <v>0.06</v>
      </c>
      <c r="F13635" s="18">
        <v>2</v>
      </c>
      <c r="G13635" s="15">
        <v>45319</v>
      </c>
      <c r="H13635" s="3">
        <v>45320</v>
      </c>
      <c r="I13635" s="2">
        <f t="shared" si="611"/>
        <v>1</v>
      </c>
      <c r="J13635" s="2" t="s">
        <v>21</v>
      </c>
      <c r="K13635" s="2" t="s">
        <v>16</v>
      </c>
      <c r="L13635" s="2">
        <v>247.84</v>
      </c>
      <c r="M13635" s="2" t="s">
        <v>34</v>
      </c>
    </row>
    <row r="13636" spans="1:13" ht="14.25" hidden="1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3"/>
      <c r="J13636" s="2" t="s">
        <v>31</v>
      </c>
      <c r="K13636" s="2" t="s">
        <v>16</v>
      </c>
      <c r="L13636" s="2">
        <v>308.20999999999998</v>
      </c>
      <c r="M13636" s="2" t="s">
        <v>48</v>
      </c>
    </row>
    <row r="13637" spans="1:13" ht="14.25" hidden="1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3"/>
      <c r="J13637" s="2" t="s">
        <v>21</v>
      </c>
      <c r="K13637" s="2" t="s">
        <v>27</v>
      </c>
      <c r="L13637" s="2">
        <v>293.33999999999997</v>
      </c>
      <c r="M13637" s="2" t="s">
        <v>39</v>
      </c>
    </row>
    <row r="13638" spans="1:13" ht="14.25" hidden="1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3"/>
      <c r="J13638" s="2" t="s">
        <v>15</v>
      </c>
      <c r="K13638" s="2" t="s">
        <v>16</v>
      </c>
      <c r="L13638" s="2">
        <v>1074.8800000000001</v>
      </c>
      <c r="M13638" s="2" t="s">
        <v>48</v>
      </c>
    </row>
    <row r="13639" spans="1:13" ht="14.25" hidden="1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3"/>
      <c r="J13639" s="2" t="s">
        <v>31</v>
      </c>
      <c r="K13639" s="2" t="s">
        <v>22</v>
      </c>
      <c r="L13639" s="2">
        <v>63.95</v>
      </c>
      <c r="M13639" s="2" t="s">
        <v>48</v>
      </c>
    </row>
    <row r="13640" spans="1:13" ht="14.25" hidden="1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3"/>
      <c r="J13640" s="2" t="s">
        <v>31</v>
      </c>
      <c r="K13640" s="2" t="s">
        <v>22</v>
      </c>
      <c r="L13640" s="2">
        <v>134.86000000000001</v>
      </c>
      <c r="M13640" s="2" t="s">
        <v>28</v>
      </c>
    </row>
    <row r="13641" spans="1:13" ht="14.25" hidden="1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3"/>
      <c r="J13641" s="2" t="s">
        <v>15</v>
      </c>
      <c r="K13641" s="2" t="s">
        <v>16</v>
      </c>
      <c r="L13641" s="2">
        <v>450.94</v>
      </c>
      <c r="M13641" s="2" t="s">
        <v>23</v>
      </c>
    </row>
    <row r="13642" spans="1:13" ht="14.25" hidden="1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3"/>
      <c r="J13642" s="2" t="s">
        <v>15</v>
      </c>
      <c r="K13642" s="2" t="s">
        <v>16</v>
      </c>
      <c r="L13642" s="2">
        <v>461.14</v>
      </c>
      <c r="M13642" s="2" t="s">
        <v>23</v>
      </c>
    </row>
    <row r="13643" spans="1:13" ht="14.25" customHeight="1" x14ac:dyDescent="0.3">
      <c r="A13643" s="2" t="s">
        <v>13674</v>
      </c>
      <c r="B13643" s="2" t="s">
        <v>19</v>
      </c>
      <c r="C13643" s="2" t="s">
        <v>14</v>
      </c>
      <c r="D13643" s="8">
        <v>1917.1</v>
      </c>
      <c r="E13643" s="11">
        <v>0.48</v>
      </c>
      <c r="F13643" s="18">
        <v>3</v>
      </c>
      <c r="G13643" s="15">
        <v>45432</v>
      </c>
      <c r="H13643" s="3">
        <v>45439</v>
      </c>
      <c r="I13643" s="2">
        <f>DATEDIF(G13643,H13643,"d")</f>
        <v>7</v>
      </c>
      <c r="J13643" s="2" t="s">
        <v>31</v>
      </c>
      <c r="K13643" s="2" t="s">
        <v>27</v>
      </c>
      <c r="L13643" s="2">
        <v>537.09</v>
      </c>
      <c r="M13643" s="2" t="s">
        <v>17</v>
      </c>
    </row>
    <row r="13644" spans="1:13" ht="14.25" hidden="1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3"/>
      <c r="J13644" s="2" t="s">
        <v>31</v>
      </c>
      <c r="K13644" s="2" t="s">
        <v>27</v>
      </c>
      <c r="L13644" s="2">
        <v>659.29</v>
      </c>
      <c r="M13644" s="2" t="s">
        <v>17</v>
      </c>
    </row>
    <row r="13645" spans="1:13" ht="14.25" hidden="1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3"/>
      <c r="J13645" s="2" t="s">
        <v>15</v>
      </c>
      <c r="K13645" s="2" t="s">
        <v>27</v>
      </c>
      <c r="L13645" s="2">
        <v>55.35</v>
      </c>
      <c r="M13645" s="2" t="s">
        <v>48</v>
      </c>
    </row>
    <row r="13646" spans="1:13" ht="14.25" hidden="1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3"/>
      <c r="J13646" s="2" t="s">
        <v>31</v>
      </c>
      <c r="K13646" s="2" t="s">
        <v>22</v>
      </c>
      <c r="L13646" s="2">
        <v>417.77</v>
      </c>
      <c r="M13646" s="2" t="s">
        <v>48</v>
      </c>
    </row>
    <row r="13647" spans="1:13" ht="14.25" hidden="1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3"/>
      <c r="J13647" s="2" t="s">
        <v>15</v>
      </c>
      <c r="K13647" s="2" t="s">
        <v>22</v>
      </c>
      <c r="L13647" s="2">
        <v>125.56</v>
      </c>
      <c r="M13647" s="2" t="s">
        <v>34</v>
      </c>
    </row>
    <row r="13648" spans="1:13" ht="14.25" hidden="1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3"/>
      <c r="J13648" s="2" t="s">
        <v>31</v>
      </c>
      <c r="K13648" s="2" t="s">
        <v>16</v>
      </c>
      <c r="L13648" s="2">
        <v>414.26</v>
      </c>
      <c r="M13648" s="2" t="s">
        <v>34</v>
      </c>
    </row>
    <row r="13649" spans="1:13" ht="14.25" hidden="1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3"/>
      <c r="J13649" s="2" t="s">
        <v>31</v>
      </c>
      <c r="K13649" s="2" t="s">
        <v>16</v>
      </c>
      <c r="L13649" s="2">
        <v>283.77</v>
      </c>
      <c r="M13649" s="2" t="s">
        <v>39</v>
      </c>
    </row>
    <row r="13650" spans="1:13" ht="14.25" hidden="1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3"/>
      <c r="J13650" s="2" t="s">
        <v>31</v>
      </c>
      <c r="K13650" s="2" t="s">
        <v>22</v>
      </c>
      <c r="L13650" s="2">
        <v>368.89</v>
      </c>
      <c r="M13650" s="2" t="s">
        <v>28</v>
      </c>
    </row>
    <row r="13651" spans="1:13" ht="14.25" hidden="1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3"/>
      <c r="J13651" s="2" t="s">
        <v>21</v>
      </c>
      <c r="K13651" s="2" t="s">
        <v>22</v>
      </c>
      <c r="L13651" s="2">
        <v>206.62</v>
      </c>
      <c r="M13651" s="2" t="s">
        <v>48</v>
      </c>
    </row>
    <row r="13652" spans="1:13" ht="14.25" hidden="1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3"/>
      <c r="J13652" s="2" t="s">
        <v>31</v>
      </c>
      <c r="K13652" s="2" t="s">
        <v>16</v>
      </c>
      <c r="L13652" s="2">
        <v>363.67</v>
      </c>
      <c r="M13652" s="2" t="s">
        <v>34</v>
      </c>
    </row>
    <row r="13653" spans="1:13" ht="14.25" hidden="1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3"/>
      <c r="J13653" s="2" t="s">
        <v>21</v>
      </c>
      <c r="K13653" s="2" t="s">
        <v>22</v>
      </c>
      <c r="L13653" s="2">
        <v>589.14</v>
      </c>
      <c r="M13653" s="2" t="s">
        <v>23</v>
      </c>
    </row>
    <row r="13654" spans="1:13" ht="14.25" hidden="1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3"/>
      <c r="J13654" s="2" t="s">
        <v>15</v>
      </c>
      <c r="K13654" s="2" t="s">
        <v>16</v>
      </c>
      <c r="L13654" s="2">
        <v>1206.5899999999999</v>
      </c>
      <c r="M13654" s="2" t="s">
        <v>17</v>
      </c>
    </row>
    <row r="13655" spans="1:13" ht="14.25" customHeight="1" x14ac:dyDescent="0.3">
      <c r="A13655" s="2" t="s">
        <v>13686</v>
      </c>
      <c r="B13655" s="2" t="s">
        <v>19</v>
      </c>
      <c r="C13655" s="2" t="s">
        <v>14</v>
      </c>
      <c r="D13655" s="8">
        <v>3978.93</v>
      </c>
      <c r="E13655" s="11">
        <v>0.2</v>
      </c>
      <c r="F13655" s="18">
        <v>5</v>
      </c>
      <c r="G13655" s="15">
        <v>45113</v>
      </c>
      <c r="H13655" s="3">
        <v>45116</v>
      </c>
      <c r="I13655" s="2">
        <f>DATEDIF(G13655,H13655,"d")</f>
        <v>3</v>
      </c>
      <c r="J13655" s="2" t="s">
        <v>31</v>
      </c>
      <c r="K13655" s="2" t="s">
        <v>27</v>
      </c>
      <c r="L13655" s="2">
        <v>1128.9100000000001</v>
      </c>
      <c r="M13655" s="2" t="s">
        <v>48</v>
      </c>
    </row>
    <row r="13656" spans="1:13" ht="14.25" hidden="1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3"/>
      <c r="J13656" s="2" t="s">
        <v>31</v>
      </c>
      <c r="K13656" s="2" t="s">
        <v>16</v>
      </c>
      <c r="L13656" s="2">
        <v>661.03</v>
      </c>
      <c r="M13656" s="2" t="s">
        <v>28</v>
      </c>
    </row>
    <row r="13657" spans="1:13" ht="14.25" customHeight="1" x14ac:dyDescent="0.3">
      <c r="A13657" s="2" t="s">
        <v>13688</v>
      </c>
      <c r="B13657" s="2" t="s">
        <v>19</v>
      </c>
      <c r="C13657" s="2" t="s">
        <v>33</v>
      </c>
      <c r="D13657" s="8">
        <v>3173.57</v>
      </c>
      <c r="E13657" s="11">
        <v>0.02</v>
      </c>
      <c r="F13657" s="18">
        <v>3</v>
      </c>
      <c r="G13657" s="15">
        <v>45278</v>
      </c>
      <c r="H13657" s="3">
        <v>45280</v>
      </c>
      <c r="I13657" s="2">
        <f t="shared" ref="I13657:I13658" si="612">DATEDIF(G13657,H13657,"d")</f>
        <v>2</v>
      </c>
      <c r="J13657" s="2" t="s">
        <v>21</v>
      </c>
      <c r="K13657" s="2" t="s">
        <v>27</v>
      </c>
      <c r="L13657" s="2">
        <v>679.14</v>
      </c>
      <c r="M13657" s="2" t="s">
        <v>28</v>
      </c>
    </row>
    <row r="13658" spans="1:13" ht="14.25" customHeight="1" x14ac:dyDescent="0.3">
      <c r="A13658" s="2" t="s">
        <v>13689</v>
      </c>
      <c r="B13658" s="2" t="s">
        <v>19</v>
      </c>
      <c r="C13658" s="2" t="s">
        <v>20</v>
      </c>
      <c r="D13658" s="8">
        <v>2689.02</v>
      </c>
      <c r="E13658" s="11">
        <v>0.1</v>
      </c>
      <c r="F13658" s="18">
        <v>4</v>
      </c>
      <c r="G13658" s="15">
        <v>45586</v>
      </c>
      <c r="H13658" s="3">
        <v>45592</v>
      </c>
      <c r="I13658" s="2">
        <f t="shared" si="612"/>
        <v>6</v>
      </c>
      <c r="J13658" s="2" t="s">
        <v>15</v>
      </c>
      <c r="K13658" s="2" t="s">
        <v>27</v>
      </c>
      <c r="L13658" s="2">
        <v>769.43</v>
      </c>
      <c r="M13658" s="2" t="s">
        <v>48</v>
      </c>
    </row>
    <row r="13659" spans="1:13" ht="14.25" hidden="1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3"/>
      <c r="J13659" s="2" t="s">
        <v>15</v>
      </c>
      <c r="K13659" s="2" t="s">
        <v>22</v>
      </c>
      <c r="L13659" s="2">
        <v>390.04</v>
      </c>
      <c r="M13659" s="2" t="s">
        <v>23</v>
      </c>
    </row>
    <row r="13660" spans="1:13" ht="14.25" hidden="1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3"/>
      <c r="J13660" s="2" t="s">
        <v>21</v>
      </c>
      <c r="K13660" s="2" t="s">
        <v>22</v>
      </c>
      <c r="L13660" s="2">
        <v>897.5</v>
      </c>
      <c r="M13660" s="2" t="s">
        <v>34</v>
      </c>
    </row>
    <row r="13661" spans="1:13" ht="14.25" customHeight="1" x14ac:dyDescent="0.3">
      <c r="A13661" s="2" t="s">
        <v>13692</v>
      </c>
      <c r="B13661" s="2" t="s">
        <v>19</v>
      </c>
      <c r="C13661" s="2" t="s">
        <v>20</v>
      </c>
      <c r="D13661" s="8">
        <v>1029.08</v>
      </c>
      <c r="E13661" s="11">
        <v>0.47</v>
      </c>
      <c r="F13661" s="18">
        <v>3</v>
      </c>
      <c r="G13661" s="15">
        <v>45085</v>
      </c>
      <c r="H13661" s="3">
        <v>45086</v>
      </c>
      <c r="I13661" s="2">
        <f t="shared" ref="I13661:I13662" si="613">DATEDIF(G13661,H13661,"d")</f>
        <v>1</v>
      </c>
      <c r="J13661" s="2" t="s">
        <v>15</v>
      </c>
      <c r="K13661" s="2" t="s">
        <v>27</v>
      </c>
      <c r="L13661" s="2">
        <v>252.29</v>
      </c>
      <c r="M13661" s="2" t="s">
        <v>17</v>
      </c>
    </row>
    <row r="13662" spans="1:13" ht="14.25" customHeight="1" x14ac:dyDescent="0.3">
      <c r="A13662" s="2" t="s">
        <v>13693</v>
      </c>
      <c r="B13662" s="2" t="s">
        <v>19</v>
      </c>
      <c r="C13662" s="2" t="s">
        <v>14</v>
      </c>
      <c r="D13662" s="8">
        <v>279.08999999999997</v>
      </c>
      <c r="E13662" s="11">
        <v>0.42</v>
      </c>
      <c r="F13662" s="18">
        <v>5</v>
      </c>
      <c r="G13662" s="15">
        <v>45405</v>
      </c>
      <c r="H13662" s="3">
        <v>45412</v>
      </c>
      <c r="I13662" s="2">
        <f t="shared" si="613"/>
        <v>7</v>
      </c>
      <c r="J13662" s="2" t="s">
        <v>21</v>
      </c>
      <c r="K13662" s="2" t="s">
        <v>27</v>
      </c>
      <c r="L13662" s="2">
        <v>30.98</v>
      </c>
      <c r="M13662" s="2" t="s">
        <v>34</v>
      </c>
    </row>
    <row r="13663" spans="1:13" ht="14.25" hidden="1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3"/>
      <c r="J13663" s="2" t="s">
        <v>31</v>
      </c>
      <c r="K13663" s="2" t="s">
        <v>22</v>
      </c>
      <c r="L13663" s="2">
        <v>856.37</v>
      </c>
      <c r="M13663" s="2" t="s">
        <v>48</v>
      </c>
    </row>
    <row r="13664" spans="1:13" ht="14.25" hidden="1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3"/>
      <c r="J13664" s="2" t="s">
        <v>21</v>
      </c>
      <c r="K13664" s="2" t="s">
        <v>16</v>
      </c>
      <c r="L13664" s="2">
        <v>221.06</v>
      </c>
      <c r="M13664" s="2" t="s">
        <v>34</v>
      </c>
    </row>
    <row r="13665" spans="1:13" ht="14.25" hidden="1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3"/>
      <c r="J13665" s="2" t="s">
        <v>21</v>
      </c>
      <c r="K13665" s="2" t="s">
        <v>22</v>
      </c>
      <c r="L13665" s="2">
        <v>301.43</v>
      </c>
      <c r="M13665" s="2" t="s">
        <v>39</v>
      </c>
    </row>
    <row r="13666" spans="1:13" ht="14.25" hidden="1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3"/>
      <c r="J13666" s="2" t="s">
        <v>15</v>
      </c>
      <c r="K13666" s="2" t="s">
        <v>22</v>
      </c>
      <c r="L13666" s="2">
        <v>1073.3499999999999</v>
      </c>
      <c r="M13666" s="2" t="s">
        <v>39</v>
      </c>
    </row>
    <row r="13667" spans="1:13" ht="14.25" customHeight="1" x14ac:dyDescent="0.3">
      <c r="A13667" s="2" t="s">
        <v>13698</v>
      </c>
      <c r="B13667" s="2" t="s">
        <v>19</v>
      </c>
      <c r="C13667" s="2" t="s">
        <v>14</v>
      </c>
      <c r="D13667" s="8">
        <v>3051</v>
      </c>
      <c r="E13667" s="11">
        <v>0.15</v>
      </c>
      <c r="F13667" s="18">
        <v>8</v>
      </c>
      <c r="G13667" s="15">
        <v>45446</v>
      </c>
      <c r="H13667" s="3">
        <v>45453</v>
      </c>
      <c r="I13667" s="2">
        <f t="shared" ref="I13667:I13668" si="614">DATEDIF(G13667,H13667,"d")</f>
        <v>7</v>
      </c>
      <c r="J13667" s="2" t="s">
        <v>31</v>
      </c>
      <c r="K13667" s="2" t="s">
        <v>27</v>
      </c>
      <c r="L13667" s="2">
        <v>383.16</v>
      </c>
      <c r="M13667" s="2" t="s">
        <v>34</v>
      </c>
    </row>
    <row r="13668" spans="1:13" ht="14.25" customHeight="1" x14ac:dyDescent="0.3">
      <c r="A13668" s="2" t="s">
        <v>13699</v>
      </c>
      <c r="B13668" s="2" t="s">
        <v>19</v>
      </c>
      <c r="C13668" s="2" t="s">
        <v>33</v>
      </c>
      <c r="D13668" s="8">
        <v>1638.23</v>
      </c>
      <c r="E13668" s="11">
        <v>0.3</v>
      </c>
      <c r="F13668" s="18">
        <v>6</v>
      </c>
      <c r="G13668" s="15">
        <v>45404</v>
      </c>
      <c r="H13668" s="3">
        <v>45408</v>
      </c>
      <c r="I13668" s="2">
        <f t="shared" si="614"/>
        <v>4</v>
      </c>
      <c r="J13668" s="2" t="s">
        <v>31</v>
      </c>
      <c r="K13668" s="2" t="s">
        <v>22</v>
      </c>
      <c r="L13668" s="2">
        <v>434.13</v>
      </c>
      <c r="M13668" s="2" t="s">
        <v>39</v>
      </c>
    </row>
    <row r="13669" spans="1:13" ht="14.25" hidden="1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3"/>
      <c r="J13669" s="2" t="s">
        <v>21</v>
      </c>
      <c r="K13669" s="2" t="s">
        <v>27</v>
      </c>
      <c r="L13669" s="2">
        <v>201.83</v>
      </c>
      <c r="M13669" s="2" t="s">
        <v>34</v>
      </c>
    </row>
    <row r="13670" spans="1:13" ht="14.25" hidden="1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3"/>
      <c r="J13670" s="2" t="s">
        <v>15</v>
      </c>
      <c r="K13670" s="2" t="s">
        <v>27</v>
      </c>
      <c r="L13670" s="2">
        <v>684.71</v>
      </c>
      <c r="M13670" s="2" t="s">
        <v>39</v>
      </c>
    </row>
    <row r="13671" spans="1:13" ht="14.25" hidden="1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3"/>
      <c r="J13671" s="2" t="s">
        <v>21</v>
      </c>
      <c r="K13671" s="2" t="s">
        <v>16</v>
      </c>
      <c r="L13671" s="2">
        <v>197.61</v>
      </c>
      <c r="M13671" s="2" t="s">
        <v>28</v>
      </c>
    </row>
    <row r="13672" spans="1:13" ht="14.25" hidden="1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3"/>
      <c r="J13672" s="2" t="s">
        <v>31</v>
      </c>
      <c r="K13672" s="2" t="s">
        <v>22</v>
      </c>
      <c r="L13672" s="2">
        <v>1150.6400000000001</v>
      </c>
      <c r="M13672" s="2" t="s">
        <v>17</v>
      </c>
    </row>
    <row r="13673" spans="1:13" ht="14.25" hidden="1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3"/>
      <c r="J13673" s="2" t="s">
        <v>31</v>
      </c>
      <c r="K13673" s="2" t="s">
        <v>22</v>
      </c>
      <c r="L13673" s="2">
        <v>64.34</v>
      </c>
      <c r="M13673" s="2" t="s">
        <v>39</v>
      </c>
    </row>
    <row r="13674" spans="1:13" ht="14.25" hidden="1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3"/>
      <c r="J13674" s="2" t="s">
        <v>15</v>
      </c>
      <c r="K13674" s="2" t="s">
        <v>16</v>
      </c>
      <c r="L13674" s="2">
        <v>956.72</v>
      </c>
      <c r="M13674" s="2" t="s">
        <v>17</v>
      </c>
    </row>
    <row r="13675" spans="1:13" ht="14.25" hidden="1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3"/>
      <c r="J13675" s="2" t="s">
        <v>31</v>
      </c>
      <c r="K13675" s="2" t="s">
        <v>22</v>
      </c>
      <c r="L13675" s="2">
        <v>553.95000000000005</v>
      </c>
      <c r="M13675" s="2" t="s">
        <v>28</v>
      </c>
    </row>
    <row r="13676" spans="1:13" ht="14.25" hidden="1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3"/>
      <c r="J13676" s="2" t="s">
        <v>31</v>
      </c>
      <c r="K13676" s="2" t="s">
        <v>16</v>
      </c>
      <c r="L13676" s="2">
        <v>1299.42</v>
      </c>
      <c r="M13676" s="2" t="s">
        <v>17</v>
      </c>
    </row>
    <row r="13677" spans="1:13" ht="14.25" hidden="1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3"/>
      <c r="J13677" s="2" t="s">
        <v>21</v>
      </c>
      <c r="K13677" s="2" t="s">
        <v>22</v>
      </c>
      <c r="L13677" s="2">
        <v>499.38</v>
      </c>
      <c r="M13677" s="2" t="s">
        <v>23</v>
      </c>
    </row>
    <row r="13678" spans="1:13" ht="14.25" hidden="1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3"/>
      <c r="J13678" s="2" t="s">
        <v>21</v>
      </c>
      <c r="K13678" s="2" t="s">
        <v>22</v>
      </c>
      <c r="L13678" s="2">
        <v>753.77</v>
      </c>
      <c r="M13678" s="2" t="s">
        <v>34</v>
      </c>
    </row>
    <row r="13679" spans="1:13" ht="14.25" hidden="1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3"/>
      <c r="J13679" s="2" t="s">
        <v>31</v>
      </c>
      <c r="K13679" s="2" t="s">
        <v>27</v>
      </c>
      <c r="L13679" s="2">
        <v>827.81</v>
      </c>
      <c r="M13679" s="2" t="s">
        <v>28</v>
      </c>
    </row>
    <row r="13680" spans="1:13" ht="14.25" customHeight="1" x14ac:dyDescent="0.3">
      <c r="A13680" s="2" t="s">
        <v>13711</v>
      </c>
      <c r="B13680" s="2" t="s">
        <v>19</v>
      </c>
      <c r="C13680" s="2" t="s">
        <v>14</v>
      </c>
      <c r="D13680" s="8">
        <v>4025.36</v>
      </c>
      <c r="E13680" s="11">
        <v>0.35</v>
      </c>
      <c r="F13680" s="18">
        <v>5</v>
      </c>
      <c r="G13680" s="15">
        <v>45254</v>
      </c>
      <c r="H13680" s="3">
        <v>45261</v>
      </c>
      <c r="I13680" s="2">
        <f t="shared" ref="I13680:I13681" si="615">DATEDIF(G13680,H13680,"d")</f>
        <v>7</v>
      </c>
      <c r="J13680" s="2" t="s">
        <v>15</v>
      </c>
      <c r="K13680" s="2" t="s">
        <v>16</v>
      </c>
      <c r="L13680" s="2">
        <v>1077.1199999999999</v>
      </c>
      <c r="M13680" s="2" t="s">
        <v>28</v>
      </c>
    </row>
    <row r="13681" spans="1:13" ht="14.25" customHeight="1" x14ac:dyDescent="0.3">
      <c r="A13681" s="2" t="s">
        <v>13712</v>
      </c>
      <c r="B13681" s="2" t="s">
        <v>19</v>
      </c>
      <c r="C13681" s="2" t="s">
        <v>14</v>
      </c>
      <c r="D13681" s="8">
        <v>3841.82</v>
      </c>
      <c r="E13681" s="11">
        <v>0.3</v>
      </c>
      <c r="F13681" s="18">
        <v>2</v>
      </c>
      <c r="G13681" s="15">
        <v>45180</v>
      </c>
      <c r="H13681" s="3">
        <v>45183</v>
      </c>
      <c r="I13681" s="2">
        <f t="shared" si="615"/>
        <v>3</v>
      </c>
      <c r="J13681" s="2" t="s">
        <v>15</v>
      </c>
      <c r="K13681" s="2" t="s">
        <v>22</v>
      </c>
      <c r="L13681" s="2">
        <v>680.87</v>
      </c>
      <c r="M13681" s="2" t="s">
        <v>48</v>
      </c>
    </row>
    <row r="13682" spans="1:13" ht="14.25" hidden="1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3"/>
      <c r="J13682" s="2" t="s">
        <v>31</v>
      </c>
      <c r="K13682" s="2" t="s">
        <v>22</v>
      </c>
      <c r="L13682" s="2">
        <v>629.5</v>
      </c>
      <c r="M13682" s="2" t="s">
        <v>23</v>
      </c>
    </row>
    <row r="13683" spans="1:13" ht="14.25" hidden="1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3"/>
      <c r="J13683" s="2" t="s">
        <v>15</v>
      </c>
      <c r="K13683" s="2" t="s">
        <v>16</v>
      </c>
      <c r="L13683" s="2">
        <v>603.51</v>
      </c>
      <c r="M13683" s="2" t="s">
        <v>34</v>
      </c>
    </row>
    <row r="13684" spans="1:13" ht="14.25" hidden="1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3"/>
      <c r="J13684" s="2" t="s">
        <v>31</v>
      </c>
      <c r="K13684" s="2" t="s">
        <v>27</v>
      </c>
      <c r="L13684" s="2">
        <v>42.31</v>
      </c>
      <c r="M13684" s="2" t="s">
        <v>23</v>
      </c>
    </row>
    <row r="13685" spans="1:13" ht="14.25" hidden="1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3"/>
      <c r="J13685" s="2" t="s">
        <v>31</v>
      </c>
      <c r="K13685" s="2" t="s">
        <v>22</v>
      </c>
      <c r="L13685" s="2">
        <v>252.18</v>
      </c>
      <c r="M13685" s="2" t="s">
        <v>34</v>
      </c>
    </row>
    <row r="13686" spans="1:13" ht="14.25" hidden="1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3"/>
      <c r="J13686" s="2" t="s">
        <v>21</v>
      </c>
      <c r="K13686" s="2" t="s">
        <v>22</v>
      </c>
      <c r="L13686" s="2">
        <v>523.33000000000004</v>
      </c>
      <c r="M13686" s="2" t="s">
        <v>39</v>
      </c>
    </row>
    <row r="13687" spans="1:13" ht="14.25" hidden="1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3"/>
      <c r="J13687" s="2" t="s">
        <v>21</v>
      </c>
      <c r="K13687" s="2" t="s">
        <v>22</v>
      </c>
      <c r="L13687" s="2">
        <v>197.38</v>
      </c>
      <c r="M13687" s="2" t="s">
        <v>17</v>
      </c>
    </row>
    <row r="13688" spans="1:13" ht="14.25" hidden="1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3"/>
      <c r="J13688" s="2" t="s">
        <v>15</v>
      </c>
      <c r="K13688" s="2" t="s">
        <v>27</v>
      </c>
      <c r="L13688" s="2">
        <v>903.39</v>
      </c>
      <c r="M13688" s="2" t="s">
        <v>17</v>
      </c>
    </row>
    <row r="13689" spans="1:13" ht="14.25" hidden="1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3"/>
      <c r="J13689" s="2" t="s">
        <v>15</v>
      </c>
      <c r="K13689" s="2" t="s">
        <v>27</v>
      </c>
      <c r="L13689" s="2">
        <v>331.64</v>
      </c>
      <c r="M13689" s="2" t="s">
        <v>23</v>
      </c>
    </row>
    <row r="13690" spans="1:13" ht="14.25" hidden="1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3"/>
      <c r="J13690" s="2" t="s">
        <v>31</v>
      </c>
      <c r="K13690" s="2" t="s">
        <v>16</v>
      </c>
      <c r="L13690" s="2">
        <v>314.83</v>
      </c>
      <c r="M13690" s="2" t="s">
        <v>39</v>
      </c>
    </row>
    <row r="13691" spans="1:13" ht="14.25" hidden="1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3"/>
      <c r="J13691" s="2" t="s">
        <v>21</v>
      </c>
      <c r="K13691" s="2" t="s">
        <v>22</v>
      </c>
      <c r="L13691" s="2">
        <v>227.29</v>
      </c>
      <c r="M13691" s="2" t="s">
        <v>17</v>
      </c>
    </row>
    <row r="13692" spans="1:13" ht="14.25" hidden="1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3"/>
      <c r="J13692" s="2" t="s">
        <v>21</v>
      </c>
      <c r="K13692" s="2" t="s">
        <v>27</v>
      </c>
      <c r="L13692" s="2">
        <v>906.87</v>
      </c>
      <c r="M13692" s="2" t="s">
        <v>39</v>
      </c>
    </row>
    <row r="13693" spans="1:13" ht="14.25" hidden="1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3"/>
      <c r="J13693" s="2" t="s">
        <v>21</v>
      </c>
      <c r="K13693" s="2" t="s">
        <v>22</v>
      </c>
      <c r="L13693" s="2">
        <v>747.51</v>
      </c>
      <c r="M13693" s="2" t="s">
        <v>28</v>
      </c>
    </row>
    <row r="13694" spans="1:13" ht="14.25" hidden="1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3"/>
      <c r="J13694" s="2" t="s">
        <v>31</v>
      </c>
      <c r="K13694" s="2" t="s">
        <v>16</v>
      </c>
      <c r="L13694" s="2">
        <v>426.81</v>
      </c>
      <c r="M13694" s="2" t="s">
        <v>28</v>
      </c>
    </row>
    <row r="13695" spans="1:13" ht="14.25" hidden="1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3"/>
      <c r="J13695" s="2" t="s">
        <v>21</v>
      </c>
      <c r="K13695" s="2" t="s">
        <v>16</v>
      </c>
      <c r="L13695" s="2">
        <v>152.30000000000001</v>
      </c>
      <c r="M13695" s="2" t="s">
        <v>39</v>
      </c>
    </row>
    <row r="13696" spans="1:13" ht="14.25" customHeight="1" x14ac:dyDescent="0.3">
      <c r="A13696" s="2" t="s">
        <v>13727</v>
      </c>
      <c r="B13696" s="2" t="s">
        <v>19</v>
      </c>
      <c r="C13696" s="2" t="s">
        <v>20</v>
      </c>
      <c r="D13696" s="8">
        <v>2735.95</v>
      </c>
      <c r="E13696" s="11">
        <v>0.25</v>
      </c>
      <c r="F13696" s="18">
        <v>9</v>
      </c>
      <c r="G13696" s="15">
        <v>45092</v>
      </c>
      <c r="H13696" s="3">
        <v>45098</v>
      </c>
      <c r="I13696" s="2">
        <f>DATEDIF(G13696,H13696,"d")</f>
        <v>6</v>
      </c>
      <c r="J13696" s="2" t="s">
        <v>21</v>
      </c>
      <c r="K13696" s="2" t="s">
        <v>16</v>
      </c>
      <c r="L13696" s="2">
        <v>668.87</v>
      </c>
      <c r="M13696" s="2" t="s">
        <v>48</v>
      </c>
    </row>
    <row r="13697" spans="1:13" ht="14.25" hidden="1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3"/>
      <c r="J13697" s="2" t="s">
        <v>15</v>
      </c>
      <c r="K13697" s="2" t="s">
        <v>16</v>
      </c>
      <c r="L13697" s="2">
        <v>1054.72</v>
      </c>
      <c r="M13697" s="2" t="s">
        <v>34</v>
      </c>
    </row>
    <row r="13698" spans="1:13" ht="14.25" hidden="1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3"/>
      <c r="J13698" s="2" t="s">
        <v>21</v>
      </c>
      <c r="K13698" s="2" t="s">
        <v>27</v>
      </c>
      <c r="L13698" s="2">
        <v>551.98</v>
      </c>
      <c r="M13698" s="2" t="s">
        <v>28</v>
      </c>
    </row>
    <row r="13699" spans="1:13" ht="14.25" hidden="1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3"/>
      <c r="J13699" s="2" t="s">
        <v>15</v>
      </c>
      <c r="K13699" s="2" t="s">
        <v>16</v>
      </c>
      <c r="L13699" s="2">
        <v>500.37</v>
      </c>
      <c r="M13699" s="2" t="s">
        <v>23</v>
      </c>
    </row>
    <row r="13700" spans="1:13" ht="14.25" hidden="1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3"/>
      <c r="J13700" s="2" t="s">
        <v>15</v>
      </c>
      <c r="K13700" s="2" t="s">
        <v>16</v>
      </c>
      <c r="L13700" s="2">
        <v>203.49</v>
      </c>
      <c r="M13700" s="2" t="s">
        <v>34</v>
      </c>
    </row>
    <row r="13701" spans="1:13" ht="14.25" customHeight="1" x14ac:dyDescent="0.3">
      <c r="A13701" s="2" t="s">
        <v>13732</v>
      </c>
      <c r="B13701" s="2" t="s">
        <v>19</v>
      </c>
      <c r="C13701" s="2" t="s">
        <v>36</v>
      </c>
      <c r="D13701" s="8">
        <v>1718.91</v>
      </c>
      <c r="E13701" s="11">
        <v>0.48</v>
      </c>
      <c r="F13701" s="18">
        <v>3</v>
      </c>
      <c r="G13701" s="15">
        <v>45352</v>
      </c>
      <c r="H13701" s="3">
        <v>45353</v>
      </c>
      <c r="I13701" s="2">
        <f>DATEDIF(G13701,H13701,"d")</f>
        <v>1</v>
      </c>
      <c r="J13701" s="2" t="s">
        <v>15</v>
      </c>
      <c r="K13701" s="2" t="s">
        <v>27</v>
      </c>
      <c r="L13701" s="2">
        <v>148.31</v>
      </c>
      <c r="M13701" s="2" t="s">
        <v>48</v>
      </c>
    </row>
    <row r="13702" spans="1:13" ht="14.25" hidden="1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3"/>
      <c r="J13702" s="2" t="s">
        <v>31</v>
      </c>
      <c r="K13702" s="2" t="s">
        <v>22</v>
      </c>
      <c r="L13702" s="2">
        <v>113.25</v>
      </c>
      <c r="M13702" s="2" t="s">
        <v>28</v>
      </c>
    </row>
    <row r="13703" spans="1:13" ht="14.25" hidden="1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3"/>
      <c r="J13703" s="2" t="s">
        <v>15</v>
      </c>
      <c r="K13703" s="2" t="s">
        <v>22</v>
      </c>
      <c r="L13703" s="2">
        <v>64.319999999999993</v>
      </c>
      <c r="M13703" s="2" t="s">
        <v>34</v>
      </c>
    </row>
    <row r="13704" spans="1:13" ht="14.25" customHeight="1" x14ac:dyDescent="0.3">
      <c r="A13704" s="2" t="s">
        <v>13735</v>
      </c>
      <c r="B13704" s="2" t="s">
        <v>19</v>
      </c>
      <c r="C13704" s="2" t="s">
        <v>14</v>
      </c>
      <c r="D13704" s="8">
        <v>2985.44</v>
      </c>
      <c r="E13704" s="11">
        <v>0.44</v>
      </c>
      <c r="F13704" s="18">
        <v>8</v>
      </c>
      <c r="G13704" s="15">
        <v>45603</v>
      </c>
      <c r="H13704" s="3">
        <v>45609</v>
      </c>
      <c r="I13704" s="2">
        <f>DATEDIF(G13704,H13704,"d")</f>
        <v>6</v>
      </c>
      <c r="J13704" s="2" t="s">
        <v>21</v>
      </c>
      <c r="K13704" s="2" t="s">
        <v>27</v>
      </c>
      <c r="L13704" s="2">
        <v>323.99</v>
      </c>
      <c r="M13704" s="2" t="s">
        <v>23</v>
      </c>
    </row>
    <row r="13705" spans="1:13" ht="14.25" hidden="1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3"/>
      <c r="J13705" s="2" t="s">
        <v>21</v>
      </c>
      <c r="K13705" s="2" t="s">
        <v>16</v>
      </c>
      <c r="L13705" s="2">
        <v>557.79999999999995</v>
      </c>
      <c r="M13705" s="2" t="s">
        <v>39</v>
      </c>
    </row>
    <row r="13706" spans="1:13" ht="14.25" hidden="1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3"/>
      <c r="J13706" s="2" t="s">
        <v>15</v>
      </c>
      <c r="K13706" s="2" t="s">
        <v>16</v>
      </c>
      <c r="L13706" s="2">
        <v>1025.8</v>
      </c>
      <c r="M13706" s="2" t="s">
        <v>39</v>
      </c>
    </row>
    <row r="13707" spans="1:13" ht="14.25" hidden="1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3"/>
      <c r="J13707" s="2" t="s">
        <v>31</v>
      </c>
      <c r="K13707" s="2" t="s">
        <v>27</v>
      </c>
      <c r="L13707" s="2">
        <v>399.38</v>
      </c>
      <c r="M13707" s="2" t="s">
        <v>23</v>
      </c>
    </row>
    <row r="13708" spans="1:13" ht="14.25" hidden="1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3"/>
      <c r="J13708" s="2" t="s">
        <v>21</v>
      </c>
      <c r="K13708" s="2" t="s">
        <v>22</v>
      </c>
      <c r="L13708" s="2">
        <v>569.72</v>
      </c>
      <c r="M13708" s="2" t="s">
        <v>28</v>
      </c>
    </row>
    <row r="13709" spans="1:13" ht="14.25" hidden="1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3"/>
      <c r="J13709" s="2" t="s">
        <v>21</v>
      </c>
      <c r="K13709" s="2" t="s">
        <v>16</v>
      </c>
      <c r="L13709" s="2">
        <v>952.37</v>
      </c>
      <c r="M13709" s="2" t="s">
        <v>17</v>
      </c>
    </row>
    <row r="13710" spans="1:13" ht="14.25" hidden="1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3"/>
      <c r="J13710" s="2" t="s">
        <v>15</v>
      </c>
      <c r="K13710" s="2" t="s">
        <v>22</v>
      </c>
      <c r="L13710" s="2">
        <v>515.61</v>
      </c>
      <c r="M13710" s="2" t="s">
        <v>48</v>
      </c>
    </row>
    <row r="13711" spans="1:13" ht="14.25" hidden="1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3"/>
      <c r="J13711" s="2" t="s">
        <v>15</v>
      </c>
      <c r="K13711" s="2" t="s">
        <v>22</v>
      </c>
      <c r="L13711" s="2">
        <v>117.15</v>
      </c>
      <c r="M13711" s="2" t="s">
        <v>48</v>
      </c>
    </row>
    <row r="13712" spans="1:13" ht="14.25" hidden="1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3"/>
      <c r="J13712" s="2" t="s">
        <v>31</v>
      </c>
      <c r="K13712" s="2" t="s">
        <v>27</v>
      </c>
      <c r="L13712" s="2">
        <v>241.98</v>
      </c>
      <c r="M13712" s="2" t="s">
        <v>28</v>
      </c>
    </row>
    <row r="13713" spans="1:13" ht="14.25" hidden="1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3"/>
      <c r="J13713" s="2" t="s">
        <v>15</v>
      </c>
      <c r="K13713" s="2" t="s">
        <v>16</v>
      </c>
      <c r="L13713" s="2">
        <v>331.78</v>
      </c>
      <c r="M13713" s="2" t="s">
        <v>23</v>
      </c>
    </row>
    <row r="13714" spans="1:13" ht="14.25" hidden="1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3"/>
      <c r="J13714" s="2" t="s">
        <v>15</v>
      </c>
      <c r="K13714" s="2" t="s">
        <v>27</v>
      </c>
      <c r="L13714" s="2">
        <v>727.02</v>
      </c>
      <c r="M13714" s="2" t="s">
        <v>17</v>
      </c>
    </row>
    <row r="13715" spans="1:13" ht="14.25" customHeight="1" x14ac:dyDescent="0.3">
      <c r="A13715" s="2" t="s">
        <v>13746</v>
      </c>
      <c r="B13715" s="2" t="s">
        <v>19</v>
      </c>
      <c r="C13715" s="2" t="s">
        <v>14</v>
      </c>
      <c r="D13715" s="8">
        <v>4811.6000000000004</v>
      </c>
      <c r="E13715" s="11">
        <v>0.28999999999999998</v>
      </c>
      <c r="F13715" s="18">
        <v>9</v>
      </c>
      <c r="G13715" s="15">
        <v>44936</v>
      </c>
      <c r="H13715" s="3">
        <v>44942</v>
      </c>
      <c r="I13715" s="2">
        <f>DATEDIF(G13715,H13715,"d")</f>
        <v>6</v>
      </c>
      <c r="J13715" s="2" t="s">
        <v>21</v>
      </c>
      <c r="K13715" s="2" t="s">
        <v>16</v>
      </c>
      <c r="L13715" s="2">
        <v>821.3</v>
      </c>
      <c r="M13715" s="2" t="s">
        <v>48</v>
      </c>
    </row>
    <row r="13716" spans="1:13" ht="14.25" hidden="1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3"/>
      <c r="J13716" s="2" t="s">
        <v>15</v>
      </c>
      <c r="K13716" s="2" t="s">
        <v>22</v>
      </c>
      <c r="L13716" s="2">
        <v>646.99</v>
      </c>
      <c r="M13716" s="2" t="s">
        <v>23</v>
      </c>
    </row>
    <row r="13717" spans="1:13" ht="14.25" hidden="1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3"/>
      <c r="J13717" s="2" t="s">
        <v>21</v>
      </c>
      <c r="K13717" s="2" t="s">
        <v>27</v>
      </c>
      <c r="L13717" s="2">
        <v>1016.57</v>
      </c>
      <c r="M13717" s="2" t="s">
        <v>23</v>
      </c>
    </row>
    <row r="13718" spans="1:13" ht="14.25" customHeight="1" x14ac:dyDescent="0.3">
      <c r="A13718" s="2" t="s">
        <v>13749</v>
      </c>
      <c r="B13718" s="2" t="s">
        <v>19</v>
      </c>
      <c r="C13718" s="2" t="s">
        <v>33</v>
      </c>
      <c r="D13718" s="8">
        <v>2375.56</v>
      </c>
      <c r="E13718" s="11">
        <v>0.3</v>
      </c>
      <c r="F13718" s="18">
        <v>8</v>
      </c>
      <c r="G13718" s="15">
        <v>45063</v>
      </c>
      <c r="H13718" s="3">
        <v>45064</v>
      </c>
      <c r="I13718" s="2">
        <f>DATEDIF(G13718,H13718,"d")</f>
        <v>1</v>
      </c>
      <c r="J13718" s="2" t="s">
        <v>15</v>
      </c>
      <c r="K13718" s="2" t="s">
        <v>16</v>
      </c>
      <c r="L13718" s="2">
        <v>461.5</v>
      </c>
      <c r="M13718" s="2" t="s">
        <v>17</v>
      </c>
    </row>
    <row r="13719" spans="1:13" ht="14.25" hidden="1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3"/>
      <c r="J13719" s="2" t="s">
        <v>31</v>
      </c>
      <c r="K13719" s="2" t="s">
        <v>27</v>
      </c>
      <c r="L13719" s="2">
        <v>30.11</v>
      </c>
      <c r="M13719" s="2" t="s">
        <v>17</v>
      </c>
    </row>
    <row r="13720" spans="1:13" ht="14.25" customHeight="1" x14ac:dyDescent="0.3">
      <c r="A13720" s="2" t="s">
        <v>13751</v>
      </c>
      <c r="B13720" s="2" t="s">
        <v>19</v>
      </c>
      <c r="C13720" s="2" t="s">
        <v>26</v>
      </c>
      <c r="D13720" s="8">
        <v>4481.6400000000003</v>
      </c>
      <c r="E13720" s="11">
        <v>0.28000000000000003</v>
      </c>
      <c r="F13720" s="18">
        <v>6</v>
      </c>
      <c r="G13720" s="15">
        <v>45647</v>
      </c>
      <c r="H13720" s="3">
        <v>45654</v>
      </c>
      <c r="I13720" s="2">
        <f>DATEDIF(G13720,H13720,"d")</f>
        <v>7</v>
      </c>
      <c r="J13720" s="2" t="s">
        <v>21</v>
      </c>
      <c r="K13720" s="2" t="s">
        <v>27</v>
      </c>
      <c r="L13720" s="2">
        <v>1208.31</v>
      </c>
      <c r="M13720" s="2" t="s">
        <v>23</v>
      </c>
    </row>
    <row r="13721" spans="1:13" ht="14.25" hidden="1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3"/>
      <c r="J13721" s="2" t="s">
        <v>31</v>
      </c>
      <c r="K13721" s="2" t="s">
        <v>27</v>
      </c>
      <c r="L13721" s="2">
        <v>176.49</v>
      </c>
      <c r="M13721" s="2" t="s">
        <v>28</v>
      </c>
    </row>
    <row r="13722" spans="1:13" ht="14.25" hidden="1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3"/>
      <c r="J13722" s="2" t="s">
        <v>21</v>
      </c>
      <c r="K13722" s="2" t="s">
        <v>16</v>
      </c>
      <c r="L13722" s="2">
        <v>188.12</v>
      </c>
      <c r="M13722" s="2" t="s">
        <v>34</v>
      </c>
    </row>
    <row r="13723" spans="1:13" ht="14.25" customHeight="1" x14ac:dyDescent="0.3">
      <c r="A13723" s="2" t="s">
        <v>13754</v>
      </c>
      <c r="B13723" s="2" t="s">
        <v>19</v>
      </c>
      <c r="C13723" s="2" t="s">
        <v>20</v>
      </c>
      <c r="D13723" s="8">
        <v>4981.1899999999996</v>
      </c>
      <c r="E13723" s="11">
        <v>0.33</v>
      </c>
      <c r="F13723" s="18">
        <v>6</v>
      </c>
      <c r="G13723" s="15">
        <v>45646</v>
      </c>
      <c r="H13723" s="3">
        <v>45651</v>
      </c>
      <c r="I13723" s="2">
        <f>DATEDIF(G13723,H13723,"d")</f>
        <v>5</v>
      </c>
      <c r="J13723" s="2" t="s">
        <v>21</v>
      </c>
      <c r="K13723" s="2" t="s">
        <v>22</v>
      </c>
      <c r="L13723" s="2">
        <v>881.72</v>
      </c>
      <c r="M13723" s="2" t="s">
        <v>23</v>
      </c>
    </row>
    <row r="13724" spans="1:13" ht="14.25" hidden="1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3"/>
      <c r="J13724" s="2" t="s">
        <v>31</v>
      </c>
      <c r="K13724" s="2" t="s">
        <v>16</v>
      </c>
      <c r="L13724" s="2">
        <v>340.95</v>
      </c>
      <c r="M13724" s="2" t="s">
        <v>48</v>
      </c>
    </row>
    <row r="13725" spans="1:13" ht="14.25" hidden="1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3"/>
      <c r="J13725" s="2" t="s">
        <v>15</v>
      </c>
      <c r="K13725" s="2" t="s">
        <v>22</v>
      </c>
      <c r="L13725" s="2">
        <v>69.44</v>
      </c>
      <c r="M13725" s="2" t="s">
        <v>17</v>
      </c>
    </row>
    <row r="13726" spans="1:13" ht="14.25" hidden="1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3"/>
      <c r="J13726" s="2" t="s">
        <v>15</v>
      </c>
      <c r="K13726" s="2" t="s">
        <v>27</v>
      </c>
      <c r="L13726" s="2">
        <v>313.36</v>
      </c>
      <c r="M13726" s="2" t="s">
        <v>39</v>
      </c>
    </row>
    <row r="13727" spans="1:13" ht="14.25" hidden="1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3"/>
      <c r="J13727" s="2" t="s">
        <v>21</v>
      </c>
      <c r="K13727" s="2" t="s">
        <v>22</v>
      </c>
      <c r="L13727" s="2">
        <v>677.16</v>
      </c>
      <c r="M13727" s="2" t="s">
        <v>48</v>
      </c>
    </row>
    <row r="13728" spans="1:13" ht="14.25" hidden="1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3"/>
      <c r="J13728" s="2" t="s">
        <v>31</v>
      </c>
      <c r="K13728" s="2" t="s">
        <v>27</v>
      </c>
      <c r="L13728" s="2">
        <v>84.57</v>
      </c>
      <c r="M13728" s="2" t="s">
        <v>28</v>
      </c>
    </row>
    <row r="13729" spans="1:13" ht="14.25" hidden="1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3"/>
      <c r="J13729" s="2" t="s">
        <v>15</v>
      </c>
      <c r="K13729" s="2" t="s">
        <v>16</v>
      </c>
      <c r="L13729" s="2">
        <v>239.26</v>
      </c>
      <c r="M13729" s="2" t="s">
        <v>48</v>
      </c>
    </row>
    <row r="13730" spans="1:13" ht="14.25" hidden="1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3"/>
      <c r="J13730" s="2" t="s">
        <v>15</v>
      </c>
      <c r="K13730" s="2" t="s">
        <v>27</v>
      </c>
      <c r="L13730" s="2">
        <v>396.01</v>
      </c>
      <c r="M13730" s="2" t="s">
        <v>28</v>
      </c>
    </row>
    <row r="13731" spans="1:13" ht="14.25" customHeight="1" x14ac:dyDescent="0.3">
      <c r="A13731" s="2" t="s">
        <v>13762</v>
      </c>
      <c r="B13731" s="2" t="s">
        <v>19</v>
      </c>
      <c r="C13731" s="2" t="s">
        <v>36</v>
      </c>
      <c r="D13731" s="8">
        <v>4588.07</v>
      </c>
      <c r="E13731" s="11">
        <v>0.41</v>
      </c>
      <c r="F13731" s="18">
        <v>9</v>
      </c>
      <c r="G13731" s="15">
        <v>45639</v>
      </c>
      <c r="H13731" s="3">
        <v>45645</v>
      </c>
      <c r="I13731" s="2">
        <f>DATEDIF(G13731,H13731,"d")</f>
        <v>6</v>
      </c>
      <c r="J13731" s="2" t="s">
        <v>15</v>
      </c>
      <c r="K13731" s="2" t="s">
        <v>22</v>
      </c>
      <c r="L13731" s="2">
        <v>770.97</v>
      </c>
      <c r="M13731" s="2" t="s">
        <v>48</v>
      </c>
    </row>
    <row r="13732" spans="1:13" ht="14.25" hidden="1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3"/>
      <c r="J13732" s="2" t="s">
        <v>31</v>
      </c>
      <c r="K13732" s="2" t="s">
        <v>22</v>
      </c>
      <c r="L13732" s="2">
        <v>228.54</v>
      </c>
      <c r="M13732" s="2" t="s">
        <v>39</v>
      </c>
    </row>
    <row r="13733" spans="1:13" ht="14.25" hidden="1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3"/>
      <c r="J13733" s="2" t="s">
        <v>15</v>
      </c>
      <c r="K13733" s="2" t="s">
        <v>27</v>
      </c>
      <c r="L13733" s="2">
        <v>457.68</v>
      </c>
      <c r="M13733" s="2" t="s">
        <v>34</v>
      </c>
    </row>
    <row r="13734" spans="1:13" ht="14.25" hidden="1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3"/>
      <c r="J13734" s="2" t="s">
        <v>15</v>
      </c>
      <c r="K13734" s="2" t="s">
        <v>22</v>
      </c>
      <c r="L13734" s="2">
        <v>560.69000000000005</v>
      </c>
      <c r="M13734" s="2" t="s">
        <v>23</v>
      </c>
    </row>
    <row r="13735" spans="1:13" ht="14.25" hidden="1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3"/>
      <c r="J13735" s="2" t="s">
        <v>21</v>
      </c>
      <c r="K13735" s="2" t="s">
        <v>16</v>
      </c>
      <c r="L13735" s="2">
        <v>41.4</v>
      </c>
      <c r="M13735" s="2" t="s">
        <v>28</v>
      </c>
    </row>
    <row r="13736" spans="1:13" ht="14.25" hidden="1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3"/>
      <c r="J13736" s="2" t="s">
        <v>21</v>
      </c>
      <c r="K13736" s="2" t="s">
        <v>22</v>
      </c>
      <c r="L13736" s="2">
        <v>468.9</v>
      </c>
      <c r="M13736" s="2" t="s">
        <v>48</v>
      </c>
    </row>
    <row r="13737" spans="1:13" ht="14.25" hidden="1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3"/>
      <c r="J13737" s="2" t="s">
        <v>31</v>
      </c>
      <c r="K13737" s="2" t="s">
        <v>27</v>
      </c>
      <c r="L13737" s="2">
        <v>794.71</v>
      </c>
      <c r="M13737" s="2" t="s">
        <v>28</v>
      </c>
    </row>
    <row r="13738" spans="1:13" ht="14.25" customHeight="1" x14ac:dyDescent="0.3">
      <c r="A13738" s="2" t="s">
        <v>13769</v>
      </c>
      <c r="B13738" s="2" t="s">
        <v>19</v>
      </c>
      <c r="C13738" s="2" t="s">
        <v>14</v>
      </c>
      <c r="D13738" s="8">
        <v>3704.74</v>
      </c>
      <c r="E13738" s="11">
        <v>0.05</v>
      </c>
      <c r="F13738" s="18">
        <v>7</v>
      </c>
      <c r="G13738" s="15">
        <v>45513</v>
      </c>
      <c r="H13738" s="3">
        <v>45517</v>
      </c>
      <c r="I13738" s="2">
        <f>DATEDIF(G13738,H13738,"d")</f>
        <v>4</v>
      </c>
      <c r="J13738" s="2" t="s">
        <v>21</v>
      </c>
      <c r="K13738" s="2" t="s">
        <v>27</v>
      </c>
      <c r="L13738" s="2">
        <v>942.36</v>
      </c>
      <c r="M13738" s="2" t="s">
        <v>23</v>
      </c>
    </row>
    <row r="13739" spans="1:13" ht="14.25" hidden="1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3"/>
      <c r="J13739" s="2" t="s">
        <v>15</v>
      </c>
      <c r="K13739" s="2" t="s">
        <v>22</v>
      </c>
      <c r="L13739" s="2">
        <v>490.15</v>
      </c>
      <c r="M13739" s="2" t="s">
        <v>39</v>
      </c>
    </row>
    <row r="13740" spans="1:13" ht="14.25" customHeight="1" x14ac:dyDescent="0.3">
      <c r="A13740" s="2" t="s">
        <v>13771</v>
      </c>
      <c r="B13740" s="2" t="s">
        <v>19</v>
      </c>
      <c r="C13740" s="2" t="s">
        <v>20</v>
      </c>
      <c r="D13740" s="8">
        <v>133.01</v>
      </c>
      <c r="E13740" s="11">
        <v>0.35</v>
      </c>
      <c r="F13740" s="18">
        <v>1</v>
      </c>
      <c r="G13740" s="15">
        <v>45313</v>
      </c>
      <c r="H13740" s="3">
        <v>45316</v>
      </c>
      <c r="I13740" s="2">
        <f>DATEDIF(G13740,H13740,"d")</f>
        <v>3</v>
      </c>
      <c r="J13740" s="2" t="s">
        <v>21</v>
      </c>
      <c r="K13740" s="2" t="s">
        <v>27</v>
      </c>
      <c r="L13740" s="2">
        <v>23.59</v>
      </c>
      <c r="M13740" s="2" t="s">
        <v>17</v>
      </c>
    </row>
    <row r="13741" spans="1:13" ht="14.25" hidden="1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3"/>
      <c r="J13741" s="2" t="s">
        <v>21</v>
      </c>
      <c r="K13741" s="2" t="s">
        <v>27</v>
      </c>
      <c r="L13741" s="2">
        <v>36.22</v>
      </c>
      <c r="M13741" s="2" t="s">
        <v>48</v>
      </c>
    </row>
    <row r="13742" spans="1:13" ht="14.25" hidden="1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3"/>
      <c r="J13742" s="2" t="s">
        <v>15</v>
      </c>
      <c r="K13742" s="2" t="s">
        <v>27</v>
      </c>
      <c r="L13742" s="2">
        <v>544.14</v>
      </c>
      <c r="M13742" s="2" t="s">
        <v>17</v>
      </c>
    </row>
    <row r="13743" spans="1:13" ht="14.25" hidden="1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3"/>
      <c r="J13743" s="2" t="s">
        <v>15</v>
      </c>
      <c r="K13743" s="2" t="s">
        <v>27</v>
      </c>
      <c r="L13743" s="2">
        <v>812.8</v>
      </c>
      <c r="M13743" s="2" t="s">
        <v>28</v>
      </c>
    </row>
    <row r="13744" spans="1:13" ht="14.25" hidden="1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3"/>
      <c r="J13744" s="2" t="s">
        <v>31</v>
      </c>
      <c r="K13744" s="2" t="s">
        <v>27</v>
      </c>
      <c r="L13744" s="2">
        <v>444.32</v>
      </c>
      <c r="M13744" s="2" t="s">
        <v>34</v>
      </c>
    </row>
    <row r="13745" spans="1:13" ht="14.25" hidden="1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3"/>
      <c r="J13745" s="2" t="s">
        <v>31</v>
      </c>
      <c r="K13745" s="2" t="s">
        <v>16</v>
      </c>
      <c r="L13745" s="2">
        <v>889.14</v>
      </c>
      <c r="M13745" s="2" t="s">
        <v>34</v>
      </c>
    </row>
    <row r="13746" spans="1:13" ht="14.25" hidden="1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3"/>
      <c r="J13746" s="2" t="s">
        <v>15</v>
      </c>
      <c r="K13746" s="2" t="s">
        <v>27</v>
      </c>
      <c r="L13746" s="2">
        <v>634.77</v>
      </c>
      <c r="M13746" s="2" t="s">
        <v>34</v>
      </c>
    </row>
    <row r="13747" spans="1:13" ht="14.25" customHeight="1" x14ac:dyDescent="0.3">
      <c r="A13747" s="2" t="s">
        <v>13778</v>
      </c>
      <c r="B13747" s="2" t="s">
        <v>19</v>
      </c>
      <c r="C13747" s="2" t="s">
        <v>33</v>
      </c>
      <c r="D13747" s="8">
        <v>4951.83</v>
      </c>
      <c r="E13747" s="11">
        <v>0.01</v>
      </c>
      <c r="F13747" s="18">
        <v>7</v>
      </c>
      <c r="G13747" s="15">
        <v>45000</v>
      </c>
      <c r="H13747" s="3">
        <v>45005</v>
      </c>
      <c r="I13747" s="2">
        <f>DATEDIF(G13747,H13747,"d")</f>
        <v>5</v>
      </c>
      <c r="J13747" s="2" t="s">
        <v>21</v>
      </c>
      <c r="K13747" s="2" t="s">
        <v>27</v>
      </c>
      <c r="L13747" s="2">
        <v>405.75</v>
      </c>
      <c r="M13747" s="2" t="s">
        <v>28</v>
      </c>
    </row>
    <row r="13748" spans="1:13" ht="14.25" hidden="1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3"/>
      <c r="J13748" s="2" t="s">
        <v>31</v>
      </c>
      <c r="K13748" s="2" t="s">
        <v>16</v>
      </c>
      <c r="L13748" s="2">
        <v>939.62</v>
      </c>
      <c r="M13748" s="2" t="s">
        <v>48</v>
      </c>
    </row>
    <row r="13749" spans="1:13" ht="14.25" hidden="1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3"/>
      <c r="J13749" s="2" t="s">
        <v>21</v>
      </c>
      <c r="K13749" s="2" t="s">
        <v>22</v>
      </c>
      <c r="L13749" s="2">
        <v>588.4</v>
      </c>
      <c r="M13749" s="2" t="s">
        <v>39</v>
      </c>
    </row>
    <row r="13750" spans="1:13" ht="14.25" customHeight="1" x14ac:dyDescent="0.3">
      <c r="A13750" s="2" t="s">
        <v>13781</v>
      </c>
      <c r="B13750" s="2" t="s">
        <v>19</v>
      </c>
      <c r="C13750" s="2" t="s">
        <v>26</v>
      </c>
      <c r="D13750" s="8">
        <v>790.87</v>
      </c>
      <c r="E13750" s="11">
        <v>0.28999999999999998</v>
      </c>
      <c r="F13750" s="18">
        <v>3</v>
      </c>
      <c r="G13750" s="15">
        <v>45416</v>
      </c>
      <c r="H13750" s="3">
        <v>45419</v>
      </c>
      <c r="I13750" s="2">
        <f>DATEDIF(G13750,H13750,"d")</f>
        <v>3</v>
      </c>
      <c r="J13750" s="2" t="s">
        <v>21</v>
      </c>
      <c r="K13750" s="2" t="s">
        <v>27</v>
      </c>
      <c r="L13750" s="2">
        <v>154.74</v>
      </c>
      <c r="M13750" s="2" t="s">
        <v>34</v>
      </c>
    </row>
    <row r="13751" spans="1:13" ht="14.25" hidden="1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3"/>
      <c r="J13751" s="2" t="s">
        <v>15</v>
      </c>
      <c r="K13751" s="2" t="s">
        <v>27</v>
      </c>
      <c r="L13751" s="2">
        <v>570.33000000000004</v>
      </c>
      <c r="M13751" s="2" t="s">
        <v>48</v>
      </c>
    </row>
    <row r="13752" spans="1:13" ht="14.25" hidden="1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3"/>
      <c r="J13752" s="2" t="s">
        <v>31</v>
      </c>
      <c r="K13752" s="2" t="s">
        <v>27</v>
      </c>
      <c r="L13752" s="2">
        <v>717.96</v>
      </c>
      <c r="M13752" s="2" t="s">
        <v>39</v>
      </c>
    </row>
    <row r="13753" spans="1:13" ht="14.25" customHeight="1" x14ac:dyDescent="0.3">
      <c r="A13753" s="2" t="s">
        <v>13784</v>
      </c>
      <c r="B13753" s="2" t="s">
        <v>19</v>
      </c>
      <c r="C13753" s="2" t="s">
        <v>33</v>
      </c>
      <c r="D13753" s="8">
        <v>4999.0600000000004</v>
      </c>
      <c r="E13753" s="11">
        <v>0.03</v>
      </c>
      <c r="F13753" s="18">
        <v>7</v>
      </c>
      <c r="G13753" s="15">
        <v>45516</v>
      </c>
      <c r="H13753" s="3">
        <v>45523</v>
      </c>
      <c r="I13753" s="2">
        <f>DATEDIF(G13753,H13753,"d")</f>
        <v>7</v>
      </c>
      <c r="J13753" s="2" t="s">
        <v>31</v>
      </c>
      <c r="K13753" s="2" t="s">
        <v>16</v>
      </c>
      <c r="L13753" s="2">
        <v>340.23</v>
      </c>
      <c r="M13753" s="2" t="s">
        <v>23</v>
      </c>
    </row>
    <row r="13754" spans="1:13" ht="14.25" hidden="1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3"/>
      <c r="J13754" s="2" t="s">
        <v>15</v>
      </c>
      <c r="K13754" s="2" t="s">
        <v>27</v>
      </c>
      <c r="L13754" s="2">
        <v>43.87</v>
      </c>
      <c r="M13754" s="2" t="s">
        <v>39</v>
      </c>
    </row>
    <row r="13755" spans="1:13" ht="14.25" hidden="1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3"/>
      <c r="J13755" s="2" t="s">
        <v>31</v>
      </c>
      <c r="K13755" s="2" t="s">
        <v>16</v>
      </c>
      <c r="L13755" s="2">
        <v>774.43</v>
      </c>
      <c r="M13755" s="2" t="s">
        <v>23</v>
      </c>
    </row>
    <row r="13756" spans="1:13" ht="14.25" customHeight="1" x14ac:dyDescent="0.3">
      <c r="A13756" s="2" t="s">
        <v>13787</v>
      </c>
      <c r="B13756" s="2" t="s">
        <v>19</v>
      </c>
      <c r="C13756" s="2" t="s">
        <v>36</v>
      </c>
      <c r="D13756" s="8">
        <v>4994.8100000000004</v>
      </c>
      <c r="E13756" s="11">
        <v>0.46</v>
      </c>
      <c r="F13756" s="18">
        <v>8</v>
      </c>
      <c r="G13756" s="15">
        <v>45009</v>
      </c>
      <c r="H13756" s="3">
        <v>45011</v>
      </c>
      <c r="I13756" s="2">
        <f>DATEDIF(G13756,H13756,"d")</f>
        <v>2</v>
      </c>
      <c r="J13756" s="2" t="s">
        <v>15</v>
      </c>
      <c r="K13756" s="2" t="s">
        <v>27</v>
      </c>
      <c r="L13756" s="2">
        <v>819.35</v>
      </c>
      <c r="M13756" s="2" t="s">
        <v>17</v>
      </c>
    </row>
    <row r="13757" spans="1:13" ht="14.25" hidden="1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3"/>
      <c r="J13757" s="2" t="s">
        <v>15</v>
      </c>
      <c r="K13757" s="2" t="s">
        <v>22</v>
      </c>
      <c r="L13757" s="2">
        <v>254.06</v>
      </c>
      <c r="M13757" s="2" t="s">
        <v>39</v>
      </c>
    </row>
    <row r="13758" spans="1:13" ht="14.25" customHeight="1" x14ac:dyDescent="0.3">
      <c r="A13758" s="2" t="s">
        <v>13789</v>
      </c>
      <c r="B13758" s="2" t="s">
        <v>19</v>
      </c>
      <c r="C13758" s="2" t="s">
        <v>14</v>
      </c>
      <c r="D13758" s="8">
        <v>3859.01</v>
      </c>
      <c r="E13758" s="11">
        <v>0.44</v>
      </c>
      <c r="F13758" s="18">
        <v>8</v>
      </c>
      <c r="G13758" s="15">
        <v>45424</v>
      </c>
      <c r="H13758" s="3">
        <v>45428</v>
      </c>
      <c r="I13758" s="2">
        <f>DATEDIF(G13758,H13758,"d")</f>
        <v>4</v>
      </c>
      <c r="J13758" s="2" t="s">
        <v>15</v>
      </c>
      <c r="K13758" s="2" t="s">
        <v>16</v>
      </c>
      <c r="L13758" s="2">
        <v>287.47000000000003</v>
      </c>
      <c r="M13758" s="2" t="s">
        <v>48</v>
      </c>
    </row>
    <row r="13759" spans="1:13" ht="14.25" hidden="1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3"/>
      <c r="J13759" s="2" t="s">
        <v>21</v>
      </c>
      <c r="K13759" s="2" t="s">
        <v>22</v>
      </c>
      <c r="L13759" s="2">
        <v>185.19</v>
      </c>
      <c r="M13759" s="2" t="s">
        <v>39</v>
      </c>
    </row>
    <row r="13760" spans="1:13" ht="14.25" customHeight="1" x14ac:dyDescent="0.3">
      <c r="A13760" s="2" t="s">
        <v>13791</v>
      </c>
      <c r="B13760" s="2" t="s">
        <v>19</v>
      </c>
      <c r="C13760" s="2" t="s">
        <v>36</v>
      </c>
      <c r="D13760" s="8">
        <v>116.48</v>
      </c>
      <c r="E13760" s="11">
        <v>0.2</v>
      </c>
      <c r="F13760" s="18">
        <v>6</v>
      </c>
      <c r="G13760" s="15">
        <v>45615</v>
      </c>
      <c r="H13760" s="3">
        <v>45621</v>
      </c>
      <c r="I13760" s="2">
        <f>DATEDIF(G13760,H13760,"d")</f>
        <v>6</v>
      </c>
      <c r="J13760" s="2" t="s">
        <v>15</v>
      </c>
      <c r="K13760" s="2" t="s">
        <v>16</v>
      </c>
      <c r="L13760" s="2">
        <v>18.27</v>
      </c>
      <c r="M13760" s="2" t="s">
        <v>28</v>
      </c>
    </row>
    <row r="13761" spans="1:13" ht="14.25" hidden="1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3"/>
      <c r="J13761" s="2" t="s">
        <v>15</v>
      </c>
      <c r="K13761" s="2" t="s">
        <v>16</v>
      </c>
      <c r="L13761" s="2">
        <v>278.27999999999997</v>
      </c>
      <c r="M13761" s="2" t="s">
        <v>17</v>
      </c>
    </row>
    <row r="13762" spans="1:13" ht="14.25" hidden="1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3"/>
      <c r="J13762" s="2" t="s">
        <v>15</v>
      </c>
      <c r="K13762" s="2" t="s">
        <v>16</v>
      </c>
      <c r="L13762" s="2">
        <v>960.42</v>
      </c>
      <c r="M13762" s="2" t="s">
        <v>39</v>
      </c>
    </row>
    <row r="13763" spans="1:13" ht="14.25" hidden="1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3"/>
      <c r="J13763" s="2" t="s">
        <v>15</v>
      </c>
      <c r="K13763" s="2" t="s">
        <v>16</v>
      </c>
      <c r="L13763" s="2">
        <v>114.71</v>
      </c>
      <c r="M13763" s="2" t="s">
        <v>23</v>
      </c>
    </row>
    <row r="13764" spans="1:13" ht="14.25" hidden="1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3"/>
      <c r="J13764" s="2" t="s">
        <v>15</v>
      </c>
      <c r="K13764" s="2" t="s">
        <v>22</v>
      </c>
      <c r="L13764" s="2">
        <v>134.33000000000001</v>
      </c>
      <c r="M13764" s="2" t="s">
        <v>23</v>
      </c>
    </row>
    <row r="13765" spans="1:13" ht="14.25" hidden="1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3"/>
      <c r="J13765" s="2" t="s">
        <v>15</v>
      </c>
      <c r="K13765" s="2" t="s">
        <v>27</v>
      </c>
      <c r="L13765" s="2">
        <v>396.67</v>
      </c>
      <c r="M13765" s="2" t="s">
        <v>39</v>
      </c>
    </row>
    <row r="13766" spans="1:13" ht="14.25" hidden="1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3"/>
      <c r="J13766" s="2" t="s">
        <v>31</v>
      </c>
      <c r="K13766" s="2" t="s">
        <v>22</v>
      </c>
      <c r="L13766" s="2">
        <v>740.84</v>
      </c>
      <c r="M13766" s="2" t="s">
        <v>23</v>
      </c>
    </row>
    <row r="13767" spans="1:13" ht="14.25" customHeight="1" x14ac:dyDescent="0.3">
      <c r="A13767" s="2" t="s">
        <v>13798</v>
      </c>
      <c r="B13767" s="2" t="s">
        <v>19</v>
      </c>
      <c r="C13767" s="2" t="s">
        <v>20</v>
      </c>
      <c r="D13767" s="8">
        <v>2760.64</v>
      </c>
      <c r="E13767" s="11">
        <v>0.06</v>
      </c>
      <c r="F13767" s="18">
        <v>8</v>
      </c>
      <c r="G13767" s="15">
        <v>45382</v>
      </c>
      <c r="H13767" s="3">
        <v>45384</v>
      </c>
      <c r="I13767" s="2">
        <f>DATEDIF(G13767,H13767,"d")</f>
        <v>2</v>
      </c>
      <c r="J13767" s="2" t="s">
        <v>31</v>
      </c>
      <c r="K13767" s="2" t="s">
        <v>27</v>
      </c>
      <c r="L13767" s="2">
        <v>768.28</v>
      </c>
      <c r="M13767" s="2" t="s">
        <v>34</v>
      </c>
    </row>
    <row r="13768" spans="1:13" ht="14.25" hidden="1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3"/>
      <c r="J13768" s="2" t="s">
        <v>21</v>
      </c>
      <c r="K13768" s="2" t="s">
        <v>22</v>
      </c>
      <c r="L13768" s="2">
        <v>618.65</v>
      </c>
      <c r="M13768" s="2" t="s">
        <v>17</v>
      </c>
    </row>
    <row r="13769" spans="1:13" ht="14.25" hidden="1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3"/>
      <c r="J13769" s="2" t="s">
        <v>15</v>
      </c>
      <c r="K13769" s="2" t="s">
        <v>22</v>
      </c>
      <c r="L13769" s="2">
        <v>10.25</v>
      </c>
      <c r="M13769" s="2" t="s">
        <v>39</v>
      </c>
    </row>
    <row r="13770" spans="1:13" ht="14.25" hidden="1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3"/>
      <c r="J13770" s="2" t="s">
        <v>31</v>
      </c>
      <c r="K13770" s="2" t="s">
        <v>16</v>
      </c>
      <c r="L13770" s="2">
        <v>296.52999999999997</v>
      </c>
      <c r="M13770" s="2" t="s">
        <v>34</v>
      </c>
    </row>
    <row r="13771" spans="1:13" ht="14.25" hidden="1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3"/>
      <c r="J13771" s="2" t="s">
        <v>15</v>
      </c>
      <c r="K13771" s="2" t="s">
        <v>16</v>
      </c>
      <c r="L13771" s="2">
        <v>656.57</v>
      </c>
      <c r="M13771" s="2" t="s">
        <v>17</v>
      </c>
    </row>
    <row r="13772" spans="1:13" ht="14.25" hidden="1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3"/>
      <c r="J13772" s="2" t="s">
        <v>15</v>
      </c>
      <c r="K13772" s="2" t="s">
        <v>16</v>
      </c>
      <c r="L13772" s="2">
        <v>229.84</v>
      </c>
      <c r="M13772" s="2" t="s">
        <v>28</v>
      </c>
    </row>
    <row r="13773" spans="1:13" ht="14.25" hidden="1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3"/>
      <c r="J13773" s="2" t="s">
        <v>31</v>
      </c>
      <c r="K13773" s="2" t="s">
        <v>22</v>
      </c>
      <c r="L13773" s="2">
        <v>222.63</v>
      </c>
      <c r="M13773" s="2" t="s">
        <v>39</v>
      </c>
    </row>
    <row r="13774" spans="1:13" ht="14.25" hidden="1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3"/>
      <c r="J13774" s="2" t="s">
        <v>31</v>
      </c>
      <c r="K13774" s="2" t="s">
        <v>16</v>
      </c>
      <c r="L13774" s="2">
        <v>753.8</v>
      </c>
      <c r="M13774" s="2" t="s">
        <v>34</v>
      </c>
    </row>
    <row r="13775" spans="1:13" ht="14.25" customHeight="1" x14ac:dyDescent="0.3">
      <c r="A13775" s="2" t="s">
        <v>13806</v>
      </c>
      <c r="B13775" s="2" t="s">
        <v>19</v>
      </c>
      <c r="C13775" s="2" t="s">
        <v>14</v>
      </c>
      <c r="D13775" s="8">
        <v>3396.5</v>
      </c>
      <c r="E13775" s="11">
        <v>0</v>
      </c>
      <c r="F13775" s="18">
        <v>2</v>
      </c>
      <c r="G13775" s="15">
        <v>45374</v>
      </c>
      <c r="H13775" s="3">
        <v>45378</v>
      </c>
      <c r="I13775" s="2">
        <f>DATEDIF(G13775,H13775,"d")</f>
        <v>4</v>
      </c>
      <c r="J13775" s="2" t="s">
        <v>31</v>
      </c>
      <c r="K13775" s="2" t="s">
        <v>16</v>
      </c>
      <c r="L13775" s="2">
        <v>876.15</v>
      </c>
      <c r="M13775" s="2" t="s">
        <v>48</v>
      </c>
    </row>
    <row r="13776" spans="1:13" ht="14.25" hidden="1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3"/>
      <c r="J13776" s="2" t="s">
        <v>21</v>
      </c>
      <c r="K13776" s="2" t="s">
        <v>22</v>
      </c>
      <c r="L13776" s="2">
        <v>110.43</v>
      </c>
      <c r="M13776" s="2" t="s">
        <v>23</v>
      </c>
    </row>
    <row r="13777" spans="1:13" ht="14.25" hidden="1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3"/>
      <c r="J13777" s="2" t="s">
        <v>31</v>
      </c>
      <c r="K13777" s="2" t="s">
        <v>22</v>
      </c>
      <c r="L13777" s="2">
        <v>988.38</v>
      </c>
      <c r="M13777" s="2" t="s">
        <v>28</v>
      </c>
    </row>
    <row r="13778" spans="1:13" ht="14.25" customHeight="1" x14ac:dyDescent="0.3">
      <c r="A13778" s="2" t="s">
        <v>13809</v>
      </c>
      <c r="B13778" s="2" t="s">
        <v>19</v>
      </c>
      <c r="C13778" s="2" t="s">
        <v>36</v>
      </c>
      <c r="D13778" s="8">
        <v>4660.4799999999996</v>
      </c>
      <c r="E13778" s="11">
        <v>0.02</v>
      </c>
      <c r="F13778" s="18">
        <v>2</v>
      </c>
      <c r="G13778" s="15">
        <v>45615</v>
      </c>
      <c r="H13778" s="3">
        <v>45620</v>
      </c>
      <c r="I13778" s="2">
        <f>DATEDIF(G13778,H13778,"d")</f>
        <v>5</v>
      </c>
      <c r="J13778" s="2" t="s">
        <v>15</v>
      </c>
      <c r="K13778" s="2" t="s">
        <v>27</v>
      </c>
      <c r="L13778" s="2">
        <v>1218.3900000000001</v>
      </c>
      <c r="M13778" s="2" t="s">
        <v>39</v>
      </c>
    </row>
    <row r="13779" spans="1:13" ht="14.25" hidden="1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3"/>
      <c r="J13779" s="2" t="s">
        <v>21</v>
      </c>
      <c r="K13779" s="2" t="s">
        <v>16</v>
      </c>
      <c r="L13779" s="2">
        <v>83.7</v>
      </c>
      <c r="M13779" s="2" t="s">
        <v>17</v>
      </c>
    </row>
    <row r="13780" spans="1:13" ht="14.25" hidden="1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3"/>
      <c r="J13780" s="2" t="s">
        <v>31</v>
      </c>
      <c r="K13780" s="2" t="s">
        <v>16</v>
      </c>
      <c r="L13780" s="2">
        <v>477.35</v>
      </c>
      <c r="M13780" s="2" t="s">
        <v>23</v>
      </c>
    </row>
    <row r="13781" spans="1:13" ht="14.25" hidden="1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3"/>
      <c r="J13781" s="2" t="s">
        <v>21</v>
      </c>
      <c r="K13781" s="2" t="s">
        <v>16</v>
      </c>
      <c r="L13781" s="2">
        <v>663.84</v>
      </c>
      <c r="M13781" s="2" t="s">
        <v>17</v>
      </c>
    </row>
    <row r="13782" spans="1:13" ht="14.25" hidden="1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3"/>
      <c r="J13782" s="2" t="s">
        <v>31</v>
      </c>
      <c r="K13782" s="2" t="s">
        <v>27</v>
      </c>
      <c r="L13782" s="2">
        <v>40.39</v>
      </c>
      <c r="M13782" s="2" t="s">
        <v>23</v>
      </c>
    </row>
    <row r="13783" spans="1:13" ht="14.25" hidden="1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3"/>
      <c r="J13783" s="2" t="s">
        <v>15</v>
      </c>
      <c r="K13783" s="2" t="s">
        <v>16</v>
      </c>
      <c r="L13783" s="2">
        <v>650.16</v>
      </c>
      <c r="M13783" s="2" t="s">
        <v>34</v>
      </c>
    </row>
    <row r="13784" spans="1:13" ht="14.25" hidden="1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3"/>
      <c r="J13784" s="2" t="s">
        <v>31</v>
      </c>
      <c r="K13784" s="2" t="s">
        <v>22</v>
      </c>
      <c r="L13784" s="2">
        <v>252.24</v>
      </c>
      <c r="M13784" s="2" t="s">
        <v>17</v>
      </c>
    </row>
    <row r="13785" spans="1:13" ht="14.25" hidden="1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3"/>
      <c r="J13785" s="2" t="s">
        <v>31</v>
      </c>
      <c r="K13785" s="2" t="s">
        <v>27</v>
      </c>
      <c r="L13785" s="2">
        <v>882.62</v>
      </c>
      <c r="M13785" s="2" t="s">
        <v>39</v>
      </c>
    </row>
    <row r="13786" spans="1:13" ht="14.25" hidden="1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3"/>
      <c r="J13786" s="2" t="s">
        <v>21</v>
      </c>
      <c r="K13786" s="2" t="s">
        <v>27</v>
      </c>
      <c r="L13786" s="2">
        <v>117.08</v>
      </c>
      <c r="M13786" s="2" t="s">
        <v>34</v>
      </c>
    </row>
    <row r="13787" spans="1:13" ht="14.25" customHeight="1" x14ac:dyDescent="0.3">
      <c r="A13787" s="2" t="s">
        <v>13818</v>
      </c>
      <c r="B13787" s="2" t="s">
        <v>19</v>
      </c>
      <c r="C13787" s="2" t="s">
        <v>33</v>
      </c>
      <c r="D13787" s="8">
        <v>4975.0200000000004</v>
      </c>
      <c r="E13787" s="11">
        <v>0.45</v>
      </c>
      <c r="F13787" s="18">
        <v>7</v>
      </c>
      <c r="G13787" s="15">
        <v>45340</v>
      </c>
      <c r="H13787" s="3">
        <v>45341</v>
      </c>
      <c r="I13787" s="2">
        <f>DATEDIF(G13787,H13787,"d")</f>
        <v>1</v>
      </c>
      <c r="J13787" s="2" t="s">
        <v>31</v>
      </c>
      <c r="K13787" s="2" t="s">
        <v>22</v>
      </c>
      <c r="L13787" s="2">
        <v>362.57</v>
      </c>
      <c r="M13787" s="2" t="s">
        <v>23</v>
      </c>
    </row>
    <row r="13788" spans="1:13" ht="14.25" hidden="1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3"/>
      <c r="J13788" s="2" t="s">
        <v>31</v>
      </c>
      <c r="K13788" s="2" t="s">
        <v>16</v>
      </c>
      <c r="L13788" s="2">
        <v>45.44</v>
      </c>
      <c r="M13788" s="2" t="s">
        <v>48</v>
      </c>
    </row>
    <row r="13789" spans="1:13" ht="14.25" hidden="1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3"/>
      <c r="J13789" s="2" t="s">
        <v>31</v>
      </c>
      <c r="K13789" s="2" t="s">
        <v>16</v>
      </c>
      <c r="L13789" s="2">
        <v>69.23</v>
      </c>
      <c r="M13789" s="2" t="s">
        <v>34</v>
      </c>
    </row>
    <row r="13790" spans="1:13" ht="14.25" hidden="1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3"/>
      <c r="J13790" s="2" t="s">
        <v>21</v>
      </c>
      <c r="K13790" s="2" t="s">
        <v>22</v>
      </c>
      <c r="L13790" s="2">
        <v>214.78</v>
      </c>
      <c r="M13790" s="2" t="s">
        <v>39</v>
      </c>
    </row>
    <row r="13791" spans="1:13" ht="14.25" hidden="1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3"/>
      <c r="J13791" s="2" t="s">
        <v>31</v>
      </c>
      <c r="K13791" s="2" t="s">
        <v>22</v>
      </c>
      <c r="L13791" s="2">
        <v>550.73</v>
      </c>
      <c r="M13791" s="2" t="s">
        <v>39</v>
      </c>
    </row>
    <row r="13792" spans="1:13" ht="14.25" hidden="1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3"/>
      <c r="J13792" s="2" t="s">
        <v>31</v>
      </c>
      <c r="K13792" s="2" t="s">
        <v>16</v>
      </c>
      <c r="L13792" s="2">
        <v>146.59</v>
      </c>
      <c r="M13792" s="2" t="s">
        <v>17</v>
      </c>
    </row>
    <row r="13793" spans="1:13" ht="14.25" hidden="1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3"/>
      <c r="J13793" s="2" t="s">
        <v>21</v>
      </c>
      <c r="K13793" s="2" t="s">
        <v>22</v>
      </c>
      <c r="L13793" s="2">
        <v>290.41000000000003</v>
      </c>
      <c r="M13793" s="2" t="s">
        <v>23</v>
      </c>
    </row>
    <row r="13794" spans="1:13" ht="14.25" hidden="1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3"/>
      <c r="J13794" s="2" t="s">
        <v>15</v>
      </c>
      <c r="K13794" s="2" t="s">
        <v>22</v>
      </c>
      <c r="L13794" s="2">
        <v>339.9</v>
      </c>
      <c r="M13794" s="2" t="s">
        <v>28</v>
      </c>
    </row>
    <row r="13795" spans="1:13" ht="14.25" customHeight="1" x14ac:dyDescent="0.3">
      <c r="A13795" s="2" t="s">
        <v>13826</v>
      </c>
      <c r="B13795" s="2" t="s">
        <v>19</v>
      </c>
      <c r="C13795" s="2" t="s">
        <v>36</v>
      </c>
      <c r="D13795" s="8">
        <v>298.51</v>
      </c>
      <c r="E13795" s="11">
        <v>0.35</v>
      </c>
      <c r="F13795" s="18">
        <v>5</v>
      </c>
      <c r="G13795" s="15">
        <v>45092</v>
      </c>
      <c r="H13795" s="3">
        <v>45095</v>
      </c>
      <c r="I13795" s="2">
        <f>DATEDIF(G13795,H13795,"d")</f>
        <v>3</v>
      </c>
      <c r="J13795" s="2" t="s">
        <v>21</v>
      </c>
      <c r="K13795" s="2" t="s">
        <v>16</v>
      </c>
      <c r="L13795" s="2">
        <v>64.87</v>
      </c>
      <c r="M13795" s="2" t="s">
        <v>34</v>
      </c>
    </row>
    <row r="13796" spans="1:13" ht="14.25" hidden="1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3"/>
      <c r="J13796" s="2" t="s">
        <v>15</v>
      </c>
      <c r="K13796" s="2" t="s">
        <v>27</v>
      </c>
      <c r="L13796" s="2">
        <v>545.22</v>
      </c>
      <c r="M13796" s="2" t="s">
        <v>34</v>
      </c>
    </row>
    <row r="13797" spans="1:13" ht="14.25" hidden="1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3"/>
      <c r="J13797" s="2" t="s">
        <v>15</v>
      </c>
      <c r="K13797" s="2" t="s">
        <v>22</v>
      </c>
      <c r="L13797" s="2">
        <v>946.42</v>
      </c>
      <c r="M13797" s="2" t="s">
        <v>28</v>
      </c>
    </row>
    <row r="13798" spans="1:13" ht="14.25" customHeight="1" x14ac:dyDescent="0.3">
      <c r="A13798" s="2" t="s">
        <v>13829</v>
      </c>
      <c r="B13798" s="2" t="s">
        <v>19</v>
      </c>
      <c r="C13798" s="2" t="s">
        <v>36</v>
      </c>
      <c r="D13798" s="8">
        <v>450</v>
      </c>
      <c r="E13798" s="11">
        <v>0.37</v>
      </c>
      <c r="F13798" s="18">
        <v>7</v>
      </c>
      <c r="G13798" s="15">
        <v>45426</v>
      </c>
      <c r="H13798" s="3">
        <v>45429</v>
      </c>
      <c r="I13798" s="2">
        <f>DATEDIF(G13798,H13798,"d")</f>
        <v>3</v>
      </c>
      <c r="J13798" s="2" t="s">
        <v>15</v>
      </c>
      <c r="K13798" s="2" t="s">
        <v>16</v>
      </c>
      <c r="L13798" s="2">
        <v>26.12</v>
      </c>
      <c r="M13798" s="2" t="s">
        <v>23</v>
      </c>
    </row>
    <row r="13799" spans="1:13" ht="14.25" hidden="1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3"/>
      <c r="J13799" s="2" t="s">
        <v>15</v>
      </c>
      <c r="K13799" s="2" t="s">
        <v>16</v>
      </c>
      <c r="L13799" s="2">
        <v>208.43</v>
      </c>
      <c r="M13799" s="2" t="s">
        <v>28</v>
      </c>
    </row>
    <row r="13800" spans="1:13" ht="14.25" hidden="1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3"/>
      <c r="J13800" s="2" t="s">
        <v>15</v>
      </c>
      <c r="K13800" s="2" t="s">
        <v>16</v>
      </c>
      <c r="L13800" s="2">
        <v>514.79</v>
      </c>
      <c r="M13800" s="2" t="s">
        <v>17</v>
      </c>
    </row>
    <row r="13801" spans="1:13" ht="14.25" hidden="1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3"/>
      <c r="J13801" s="2" t="s">
        <v>31</v>
      </c>
      <c r="K13801" s="2" t="s">
        <v>27</v>
      </c>
      <c r="L13801" s="2">
        <v>505.48</v>
      </c>
      <c r="M13801" s="2" t="s">
        <v>39</v>
      </c>
    </row>
    <row r="13802" spans="1:13" ht="14.25" hidden="1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3"/>
      <c r="J13802" s="2" t="s">
        <v>21</v>
      </c>
      <c r="K13802" s="2" t="s">
        <v>22</v>
      </c>
      <c r="L13802" s="2">
        <v>583.77</v>
      </c>
      <c r="M13802" s="2" t="s">
        <v>48</v>
      </c>
    </row>
    <row r="13803" spans="1:13" ht="14.25" hidden="1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3"/>
      <c r="J13803" s="2" t="s">
        <v>21</v>
      </c>
      <c r="K13803" s="2" t="s">
        <v>22</v>
      </c>
      <c r="L13803" s="2">
        <v>289.89</v>
      </c>
      <c r="M13803" s="2" t="s">
        <v>48</v>
      </c>
    </row>
    <row r="13804" spans="1:13" ht="14.25" hidden="1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3"/>
      <c r="J13804" s="2" t="s">
        <v>31</v>
      </c>
      <c r="K13804" s="2" t="s">
        <v>27</v>
      </c>
      <c r="L13804" s="2">
        <v>894.82</v>
      </c>
      <c r="M13804" s="2" t="s">
        <v>48</v>
      </c>
    </row>
    <row r="13805" spans="1:13" ht="14.25" customHeight="1" x14ac:dyDescent="0.3">
      <c r="A13805" s="2" t="s">
        <v>13836</v>
      </c>
      <c r="B13805" s="2" t="s">
        <v>19</v>
      </c>
      <c r="C13805" s="2" t="s">
        <v>14</v>
      </c>
      <c r="D13805" s="8">
        <v>3551.68</v>
      </c>
      <c r="E13805" s="11">
        <v>0.5</v>
      </c>
      <c r="F13805" s="18">
        <v>3</v>
      </c>
      <c r="G13805" s="15">
        <v>45227</v>
      </c>
      <c r="H13805" s="3">
        <v>45233</v>
      </c>
      <c r="I13805" s="2">
        <f t="shared" ref="I13805:I13807" si="616">DATEDIF(G13805,H13805,"d")</f>
        <v>6</v>
      </c>
      <c r="J13805" s="2" t="s">
        <v>21</v>
      </c>
      <c r="K13805" s="2" t="s">
        <v>16</v>
      </c>
      <c r="L13805" s="2">
        <v>317.5</v>
      </c>
      <c r="M13805" s="2" t="s">
        <v>23</v>
      </c>
    </row>
    <row r="13806" spans="1:13" ht="14.25" customHeight="1" x14ac:dyDescent="0.3">
      <c r="A13806" s="2" t="s">
        <v>13837</v>
      </c>
      <c r="B13806" s="2" t="s">
        <v>19</v>
      </c>
      <c r="C13806" s="2" t="s">
        <v>14</v>
      </c>
      <c r="D13806" s="8">
        <v>3260.52</v>
      </c>
      <c r="E13806" s="11">
        <v>0.25</v>
      </c>
      <c r="F13806" s="18">
        <v>8</v>
      </c>
      <c r="G13806" s="15">
        <v>44934</v>
      </c>
      <c r="H13806" s="3">
        <v>44940</v>
      </c>
      <c r="I13806" s="2">
        <f t="shared" si="616"/>
        <v>6</v>
      </c>
      <c r="J13806" s="2" t="s">
        <v>21</v>
      </c>
      <c r="K13806" s="2" t="s">
        <v>27</v>
      </c>
      <c r="L13806" s="2">
        <v>411.25</v>
      </c>
      <c r="M13806" s="2" t="s">
        <v>23</v>
      </c>
    </row>
    <row r="13807" spans="1:13" ht="14.25" customHeight="1" x14ac:dyDescent="0.3">
      <c r="A13807" s="2" t="s">
        <v>13838</v>
      </c>
      <c r="B13807" s="2" t="s">
        <v>19</v>
      </c>
      <c r="C13807" s="2" t="s">
        <v>20</v>
      </c>
      <c r="D13807" s="8">
        <v>3021.02</v>
      </c>
      <c r="E13807" s="11">
        <v>0.03</v>
      </c>
      <c r="F13807" s="18">
        <v>8</v>
      </c>
      <c r="G13807" s="15">
        <v>45450</v>
      </c>
      <c r="H13807" s="3">
        <v>45453</v>
      </c>
      <c r="I13807" s="2">
        <f t="shared" si="616"/>
        <v>3</v>
      </c>
      <c r="J13807" s="2" t="s">
        <v>21</v>
      </c>
      <c r="K13807" s="2" t="s">
        <v>27</v>
      </c>
      <c r="L13807" s="2">
        <v>264.7</v>
      </c>
      <c r="M13807" s="2" t="s">
        <v>23</v>
      </c>
    </row>
    <row r="13808" spans="1:13" ht="14.25" hidden="1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3"/>
      <c r="J13808" s="2" t="s">
        <v>21</v>
      </c>
      <c r="K13808" s="2" t="s">
        <v>22</v>
      </c>
      <c r="L13808" s="2">
        <v>331.77</v>
      </c>
      <c r="M13808" s="2" t="s">
        <v>39</v>
      </c>
    </row>
    <row r="13809" spans="1:13" ht="14.25" hidden="1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3"/>
      <c r="J13809" s="2" t="s">
        <v>21</v>
      </c>
      <c r="K13809" s="2" t="s">
        <v>22</v>
      </c>
      <c r="L13809" s="2">
        <v>497.81</v>
      </c>
      <c r="M13809" s="2" t="s">
        <v>28</v>
      </c>
    </row>
    <row r="13810" spans="1:13" ht="14.25" hidden="1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3"/>
      <c r="J13810" s="2" t="s">
        <v>21</v>
      </c>
      <c r="K13810" s="2" t="s">
        <v>16</v>
      </c>
      <c r="L13810" s="2">
        <v>1171.6099999999999</v>
      </c>
      <c r="M13810" s="2" t="s">
        <v>39</v>
      </c>
    </row>
    <row r="13811" spans="1:13" ht="14.25" customHeight="1" x14ac:dyDescent="0.3">
      <c r="A13811" s="2" t="s">
        <v>13842</v>
      </c>
      <c r="B13811" s="2" t="s">
        <v>19</v>
      </c>
      <c r="C13811" s="2" t="s">
        <v>14</v>
      </c>
      <c r="D13811" s="8">
        <v>3219.76</v>
      </c>
      <c r="E13811" s="11">
        <v>0.18</v>
      </c>
      <c r="F13811" s="18">
        <v>5</v>
      </c>
      <c r="G13811" s="15">
        <v>45194</v>
      </c>
      <c r="H13811" s="3">
        <v>45197</v>
      </c>
      <c r="I13811" s="2">
        <f>DATEDIF(G13811,H13811,"d")</f>
        <v>3</v>
      </c>
      <c r="J13811" s="2" t="s">
        <v>21</v>
      </c>
      <c r="K13811" s="2" t="s">
        <v>22</v>
      </c>
      <c r="L13811" s="2">
        <v>892.63</v>
      </c>
      <c r="M13811" s="2" t="s">
        <v>28</v>
      </c>
    </row>
    <row r="13812" spans="1:13" ht="14.25" hidden="1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3"/>
      <c r="J13812" s="2" t="s">
        <v>15</v>
      </c>
      <c r="K13812" s="2" t="s">
        <v>27</v>
      </c>
      <c r="L13812" s="2">
        <v>189.59</v>
      </c>
      <c r="M13812" s="2" t="s">
        <v>23</v>
      </c>
    </row>
    <row r="13813" spans="1:13" ht="14.25" hidden="1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3"/>
      <c r="J13813" s="2" t="s">
        <v>21</v>
      </c>
      <c r="K13813" s="2" t="s">
        <v>27</v>
      </c>
      <c r="L13813" s="2">
        <v>282.27</v>
      </c>
      <c r="M13813" s="2" t="s">
        <v>23</v>
      </c>
    </row>
    <row r="13814" spans="1:13" ht="14.25" hidden="1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3"/>
      <c r="J13814" s="2" t="s">
        <v>21</v>
      </c>
      <c r="K13814" s="2" t="s">
        <v>16</v>
      </c>
      <c r="L13814" s="2">
        <v>334.65</v>
      </c>
      <c r="M13814" s="2" t="s">
        <v>48</v>
      </c>
    </row>
    <row r="13815" spans="1:13" ht="14.25" customHeight="1" x14ac:dyDescent="0.3">
      <c r="A13815" s="2" t="s">
        <v>13846</v>
      </c>
      <c r="B13815" s="2" t="s">
        <v>19</v>
      </c>
      <c r="C13815" s="2" t="s">
        <v>26</v>
      </c>
      <c r="D13815" s="8">
        <v>560.19000000000005</v>
      </c>
      <c r="E13815" s="11">
        <v>0.15</v>
      </c>
      <c r="F13815" s="18">
        <v>7</v>
      </c>
      <c r="G13815" s="15">
        <v>45227</v>
      </c>
      <c r="H13815" s="3">
        <v>45233</v>
      </c>
      <c r="I13815" s="2">
        <f>DATEDIF(G13815,H13815,"d")</f>
        <v>6</v>
      </c>
      <c r="J13815" s="2" t="s">
        <v>31</v>
      </c>
      <c r="K13815" s="2" t="s">
        <v>27</v>
      </c>
      <c r="L13815" s="2">
        <v>118.49</v>
      </c>
      <c r="M13815" s="2" t="s">
        <v>34</v>
      </c>
    </row>
    <row r="13816" spans="1:13" ht="14.25" hidden="1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3"/>
      <c r="J13816" s="2" t="s">
        <v>15</v>
      </c>
      <c r="K13816" s="2" t="s">
        <v>27</v>
      </c>
      <c r="L13816" s="2">
        <v>610.63</v>
      </c>
      <c r="M13816" s="2" t="s">
        <v>23</v>
      </c>
    </row>
    <row r="13817" spans="1:13" ht="14.25" hidden="1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3"/>
      <c r="J13817" s="2" t="s">
        <v>21</v>
      </c>
      <c r="K13817" s="2" t="s">
        <v>27</v>
      </c>
      <c r="L13817" s="2">
        <v>549.62</v>
      </c>
      <c r="M13817" s="2" t="s">
        <v>34</v>
      </c>
    </row>
    <row r="13818" spans="1:13" ht="14.25" hidden="1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3"/>
      <c r="J13818" s="2" t="s">
        <v>31</v>
      </c>
      <c r="K13818" s="2" t="s">
        <v>16</v>
      </c>
      <c r="L13818" s="2">
        <v>751.54</v>
      </c>
      <c r="M13818" s="2" t="s">
        <v>34</v>
      </c>
    </row>
    <row r="13819" spans="1:13" ht="14.25" hidden="1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3"/>
      <c r="J13819" s="2" t="s">
        <v>31</v>
      </c>
      <c r="K13819" s="2" t="s">
        <v>16</v>
      </c>
      <c r="L13819" s="2">
        <v>635.70000000000005</v>
      </c>
      <c r="M13819" s="2" t="s">
        <v>34</v>
      </c>
    </row>
    <row r="13820" spans="1:13" ht="14.25" hidden="1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3"/>
      <c r="J13820" s="2" t="s">
        <v>31</v>
      </c>
      <c r="K13820" s="2" t="s">
        <v>22</v>
      </c>
      <c r="L13820" s="2">
        <v>498.33</v>
      </c>
      <c r="M13820" s="2" t="s">
        <v>34</v>
      </c>
    </row>
    <row r="13821" spans="1:13" ht="14.25" hidden="1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3"/>
      <c r="J13821" s="2" t="s">
        <v>31</v>
      </c>
      <c r="K13821" s="2" t="s">
        <v>22</v>
      </c>
      <c r="L13821" s="2">
        <v>27.17</v>
      </c>
      <c r="M13821" s="2" t="s">
        <v>39</v>
      </c>
    </row>
    <row r="13822" spans="1:13" ht="14.25" hidden="1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3"/>
      <c r="J13822" s="2" t="s">
        <v>21</v>
      </c>
      <c r="K13822" s="2" t="s">
        <v>27</v>
      </c>
      <c r="L13822" s="2">
        <v>53.43</v>
      </c>
      <c r="M13822" s="2" t="s">
        <v>17</v>
      </c>
    </row>
    <row r="13823" spans="1:13" ht="14.25" customHeight="1" x14ac:dyDescent="0.3">
      <c r="A13823" s="2" t="s">
        <v>13854</v>
      </c>
      <c r="B13823" s="2" t="s">
        <v>19</v>
      </c>
      <c r="C13823" s="2" t="s">
        <v>33</v>
      </c>
      <c r="D13823" s="8">
        <v>3448.43</v>
      </c>
      <c r="E13823" s="11">
        <v>0.02</v>
      </c>
      <c r="F13823" s="18">
        <v>2</v>
      </c>
      <c r="G13823" s="15">
        <v>44928</v>
      </c>
      <c r="H13823" s="3">
        <v>44931</v>
      </c>
      <c r="I13823" s="2">
        <f>DATEDIF(G13823,H13823,"d")</f>
        <v>3</v>
      </c>
      <c r="J13823" s="2" t="s">
        <v>31</v>
      </c>
      <c r="K13823" s="2" t="s">
        <v>27</v>
      </c>
      <c r="L13823" s="2">
        <v>495.1</v>
      </c>
      <c r="M13823" s="2" t="s">
        <v>28</v>
      </c>
    </row>
    <row r="13824" spans="1:13" ht="14.25" hidden="1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3"/>
      <c r="J13824" s="2" t="s">
        <v>31</v>
      </c>
      <c r="K13824" s="2" t="s">
        <v>22</v>
      </c>
      <c r="L13824" s="2">
        <v>256.61</v>
      </c>
      <c r="M13824" s="2" t="s">
        <v>48</v>
      </c>
    </row>
    <row r="13825" spans="1:13" ht="14.25" customHeight="1" x14ac:dyDescent="0.3">
      <c r="A13825" s="2" t="s">
        <v>13856</v>
      </c>
      <c r="B13825" s="2" t="s">
        <v>19</v>
      </c>
      <c r="C13825" s="2" t="s">
        <v>20</v>
      </c>
      <c r="D13825" s="8">
        <v>628.77</v>
      </c>
      <c r="E13825" s="11">
        <v>7.0000000000000007E-2</v>
      </c>
      <c r="F13825" s="18">
        <v>5</v>
      </c>
      <c r="G13825" s="15">
        <v>45466</v>
      </c>
      <c r="H13825" s="3">
        <v>45471</v>
      </c>
      <c r="I13825" s="2">
        <f>DATEDIF(G13825,H13825,"d")</f>
        <v>5</v>
      </c>
      <c r="J13825" s="2" t="s">
        <v>21</v>
      </c>
      <c r="K13825" s="2" t="s">
        <v>27</v>
      </c>
      <c r="L13825" s="2">
        <v>100.45</v>
      </c>
      <c r="M13825" s="2" t="s">
        <v>34</v>
      </c>
    </row>
    <row r="13826" spans="1:13" ht="14.25" hidden="1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3"/>
      <c r="J13826" s="2" t="s">
        <v>31</v>
      </c>
      <c r="K13826" s="2" t="s">
        <v>22</v>
      </c>
      <c r="L13826" s="2">
        <v>414.01</v>
      </c>
      <c r="M13826" s="2" t="s">
        <v>23</v>
      </c>
    </row>
    <row r="13827" spans="1:13" ht="14.25" customHeight="1" x14ac:dyDescent="0.3">
      <c r="A13827" s="2" t="s">
        <v>13858</v>
      </c>
      <c r="B13827" s="2" t="s">
        <v>19</v>
      </c>
      <c r="C13827" s="2" t="s">
        <v>20</v>
      </c>
      <c r="D13827" s="8">
        <v>1346.96</v>
      </c>
      <c r="E13827" s="11">
        <v>0.46</v>
      </c>
      <c r="F13827" s="18">
        <v>4</v>
      </c>
      <c r="G13827" s="15">
        <v>45389</v>
      </c>
      <c r="H13827" s="3">
        <v>45396</v>
      </c>
      <c r="I13827" s="2">
        <f>DATEDIF(G13827,H13827,"d")</f>
        <v>7</v>
      </c>
      <c r="J13827" s="2" t="s">
        <v>31</v>
      </c>
      <c r="K13827" s="2" t="s">
        <v>22</v>
      </c>
      <c r="L13827" s="2">
        <v>140.30000000000001</v>
      </c>
      <c r="M13827" s="2" t="s">
        <v>23</v>
      </c>
    </row>
    <row r="13828" spans="1:13" ht="14.25" hidden="1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3"/>
      <c r="J13828" s="2" t="s">
        <v>15</v>
      </c>
      <c r="K13828" s="2" t="s">
        <v>16</v>
      </c>
      <c r="L13828" s="2">
        <v>26.13</v>
      </c>
      <c r="M13828" s="2" t="s">
        <v>48</v>
      </c>
    </row>
    <row r="13829" spans="1:13" ht="14.25" hidden="1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3"/>
      <c r="J13829" s="2" t="s">
        <v>21</v>
      </c>
      <c r="K13829" s="2" t="s">
        <v>22</v>
      </c>
      <c r="L13829" s="2">
        <v>594.44000000000005</v>
      </c>
      <c r="M13829" s="2" t="s">
        <v>23</v>
      </c>
    </row>
    <row r="13830" spans="1:13" ht="14.25" hidden="1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3"/>
      <c r="J13830" s="2" t="s">
        <v>31</v>
      </c>
      <c r="K13830" s="2" t="s">
        <v>16</v>
      </c>
      <c r="L13830" s="2">
        <v>18.23</v>
      </c>
      <c r="M13830" s="2" t="s">
        <v>23</v>
      </c>
    </row>
    <row r="13831" spans="1:13" ht="14.25" hidden="1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3"/>
      <c r="J13831" s="2" t="s">
        <v>21</v>
      </c>
      <c r="K13831" s="2" t="s">
        <v>16</v>
      </c>
      <c r="L13831" s="2">
        <v>11.17</v>
      </c>
      <c r="M13831" s="2" t="s">
        <v>34</v>
      </c>
    </row>
    <row r="13832" spans="1:13" ht="14.25" hidden="1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3"/>
      <c r="J13832" s="2" t="s">
        <v>15</v>
      </c>
      <c r="K13832" s="2" t="s">
        <v>16</v>
      </c>
      <c r="L13832" s="2">
        <v>936.26</v>
      </c>
      <c r="M13832" s="2" t="s">
        <v>23</v>
      </c>
    </row>
    <row r="13833" spans="1:13" ht="14.25" customHeight="1" x14ac:dyDescent="0.3">
      <c r="A13833" s="2" t="s">
        <v>13864</v>
      </c>
      <c r="B13833" s="2" t="s">
        <v>19</v>
      </c>
      <c r="C13833" s="2" t="s">
        <v>20</v>
      </c>
      <c r="D13833" s="8">
        <v>1643.36</v>
      </c>
      <c r="E13833" s="11">
        <v>0</v>
      </c>
      <c r="F13833" s="18">
        <v>1</v>
      </c>
      <c r="G13833" s="15">
        <v>45260</v>
      </c>
      <c r="H13833" s="3">
        <v>45267</v>
      </c>
      <c r="I13833" s="2">
        <f t="shared" ref="I13833:I13835" si="617">DATEDIF(G13833,H13833,"d")</f>
        <v>7</v>
      </c>
      <c r="J13833" s="2" t="s">
        <v>15</v>
      </c>
      <c r="K13833" s="2" t="s">
        <v>16</v>
      </c>
      <c r="L13833" s="2">
        <v>298</v>
      </c>
      <c r="M13833" s="2" t="s">
        <v>28</v>
      </c>
    </row>
    <row r="13834" spans="1:13" ht="14.25" customHeight="1" x14ac:dyDescent="0.3">
      <c r="A13834" s="2" t="s">
        <v>13865</v>
      </c>
      <c r="B13834" s="2" t="s">
        <v>19</v>
      </c>
      <c r="C13834" s="2" t="s">
        <v>20</v>
      </c>
      <c r="D13834" s="8">
        <v>2881.17</v>
      </c>
      <c r="E13834" s="11">
        <v>0.39</v>
      </c>
      <c r="F13834" s="18">
        <v>3</v>
      </c>
      <c r="G13834" s="15">
        <v>45249</v>
      </c>
      <c r="H13834" s="3">
        <v>45255</v>
      </c>
      <c r="I13834" s="2">
        <f t="shared" si="617"/>
        <v>6</v>
      </c>
      <c r="J13834" s="2" t="s">
        <v>15</v>
      </c>
      <c r="K13834" s="2" t="s">
        <v>16</v>
      </c>
      <c r="L13834" s="2">
        <v>231.53</v>
      </c>
      <c r="M13834" s="2" t="s">
        <v>23</v>
      </c>
    </row>
    <row r="13835" spans="1:13" ht="14.25" customHeight="1" x14ac:dyDescent="0.3">
      <c r="A13835" s="2" t="s">
        <v>13866</v>
      </c>
      <c r="B13835" s="2" t="s">
        <v>19</v>
      </c>
      <c r="C13835" s="2" t="s">
        <v>26</v>
      </c>
      <c r="D13835" s="8">
        <v>1558.98</v>
      </c>
      <c r="E13835" s="11">
        <v>7.0000000000000007E-2</v>
      </c>
      <c r="F13835" s="18">
        <v>3</v>
      </c>
      <c r="G13835" s="15">
        <v>45427</v>
      </c>
      <c r="H13835" s="3">
        <v>45434</v>
      </c>
      <c r="I13835" s="2">
        <f t="shared" si="617"/>
        <v>7</v>
      </c>
      <c r="J13835" s="2" t="s">
        <v>21</v>
      </c>
      <c r="K13835" s="2" t="s">
        <v>22</v>
      </c>
      <c r="L13835" s="2">
        <v>329.52</v>
      </c>
      <c r="M13835" s="2" t="s">
        <v>17</v>
      </c>
    </row>
    <row r="13836" spans="1:13" ht="14.25" hidden="1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3"/>
      <c r="J13836" s="2" t="s">
        <v>31</v>
      </c>
      <c r="K13836" s="2" t="s">
        <v>27</v>
      </c>
      <c r="L13836" s="2">
        <v>489.99</v>
      </c>
      <c r="M13836" s="2" t="s">
        <v>34</v>
      </c>
    </row>
    <row r="13837" spans="1:13" ht="14.25" customHeight="1" x14ac:dyDescent="0.3">
      <c r="A13837" s="2" t="s">
        <v>13868</v>
      </c>
      <c r="B13837" s="2" t="s">
        <v>19</v>
      </c>
      <c r="C13837" s="2" t="s">
        <v>14</v>
      </c>
      <c r="D13837" s="8">
        <v>3672.99</v>
      </c>
      <c r="E13837" s="11">
        <v>0.14000000000000001</v>
      </c>
      <c r="F13837" s="18">
        <v>7</v>
      </c>
      <c r="G13837" s="15">
        <v>45124</v>
      </c>
      <c r="H13837" s="3">
        <v>45125</v>
      </c>
      <c r="I13837" s="2">
        <f t="shared" ref="I13837:I13838" si="618">DATEDIF(G13837,H13837,"d")</f>
        <v>1</v>
      </c>
      <c r="J13837" s="2" t="s">
        <v>21</v>
      </c>
      <c r="K13837" s="2" t="s">
        <v>22</v>
      </c>
      <c r="L13837" s="2">
        <v>359.11</v>
      </c>
      <c r="M13837" s="2" t="s">
        <v>28</v>
      </c>
    </row>
    <row r="13838" spans="1:13" ht="14.25" customHeight="1" x14ac:dyDescent="0.3">
      <c r="A13838" s="2" t="s">
        <v>13869</v>
      </c>
      <c r="B13838" s="2" t="s">
        <v>19</v>
      </c>
      <c r="C13838" s="2" t="s">
        <v>36</v>
      </c>
      <c r="D13838" s="8">
        <v>1908.93</v>
      </c>
      <c r="E13838" s="11">
        <v>0.46</v>
      </c>
      <c r="F13838" s="18">
        <v>6</v>
      </c>
      <c r="G13838" s="15">
        <v>45473</v>
      </c>
      <c r="H13838" s="3">
        <v>45474</v>
      </c>
      <c r="I13838" s="2">
        <f t="shared" si="618"/>
        <v>1</v>
      </c>
      <c r="J13838" s="2" t="s">
        <v>21</v>
      </c>
      <c r="K13838" s="2" t="s">
        <v>16</v>
      </c>
      <c r="L13838" s="2">
        <v>230.77</v>
      </c>
      <c r="M13838" s="2" t="s">
        <v>17</v>
      </c>
    </row>
    <row r="13839" spans="1:13" ht="14.25" hidden="1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3"/>
      <c r="J13839" s="2" t="s">
        <v>21</v>
      </c>
      <c r="K13839" s="2" t="s">
        <v>27</v>
      </c>
      <c r="L13839" s="2">
        <v>163.13</v>
      </c>
      <c r="M13839" s="2" t="s">
        <v>28</v>
      </c>
    </row>
    <row r="13840" spans="1:13" ht="14.25" hidden="1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3"/>
      <c r="J13840" s="2" t="s">
        <v>15</v>
      </c>
      <c r="K13840" s="2" t="s">
        <v>16</v>
      </c>
      <c r="L13840" s="2">
        <v>213.79</v>
      </c>
      <c r="M13840" s="2" t="s">
        <v>28</v>
      </c>
    </row>
    <row r="13841" spans="1:13" ht="14.25" hidden="1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3"/>
      <c r="J13841" s="2" t="s">
        <v>21</v>
      </c>
      <c r="K13841" s="2" t="s">
        <v>22</v>
      </c>
      <c r="L13841" s="2">
        <v>679.2</v>
      </c>
      <c r="M13841" s="2" t="s">
        <v>48</v>
      </c>
    </row>
    <row r="13842" spans="1:13" ht="14.25" customHeight="1" x14ac:dyDescent="0.3">
      <c r="A13842" s="2" t="s">
        <v>13873</v>
      </c>
      <c r="B13842" s="2" t="s">
        <v>19</v>
      </c>
      <c r="C13842" s="2" t="s">
        <v>36</v>
      </c>
      <c r="D13842" s="8">
        <v>2319.88</v>
      </c>
      <c r="E13842" s="11">
        <v>0.45</v>
      </c>
      <c r="F13842" s="18">
        <v>7</v>
      </c>
      <c r="G13842" s="15">
        <v>45034</v>
      </c>
      <c r="H13842" s="3">
        <v>45039</v>
      </c>
      <c r="I13842" s="2">
        <f t="shared" ref="I13842:I13844" si="619">DATEDIF(G13842,H13842,"d")</f>
        <v>5</v>
      </c>
      <c r="J13842" s="2" t="s">
        <v>31</v>
      </c>
      <c r="K13842" s="2" t="s">
        <v>22</v>
      </c>
      <c r="L13842" s="2">
        <v>215.03</v>
      </c>
      <c r="M13842" s="2" t="s">
        <v>34</v>
      </c>
    </row>
    <row r="13843" spans="1:13" ht="14.25" customHeight="1" x14ac:dyDescent="0.3">
      <c r="A13843" s="2" t="s">
        <v>13874</v>
      </c>
      <c r="B13843" s="2" t="s">
        <v>19</v>
      </c>
      <c r="C13843" s="2" t="s">
        <v>36</v>
      </c>
      <c r="D13843" s="8">
        <v>1236.6199999999999</v>
      </c>
      <c r="E13843" s="11">
        <v>0.12</v>
      </c>
      <c r="F13843" s="18">
        <v>1</v>
      </c>
      <c r="G13843" s="15">
        <v>44929</v>
      </c>
      <c r="H13843" s="3">
        <v>44933</v>
      </c>
      <c r="I13843" s="2">
        <f t="shared" si="619"/>
        <v>4</v>
      </c>
      <c r="J13843" s="2" t="s">
        <v>31</v>
      </c>
      <c r="K13843" s="2" t="s">
        <v>16</v>
      </c>
      <c r="L13843" s="2">
        <v>361.37</v>
      </c>
      <c r="M13843" s="2" t="s">
        <v>39</v>
      </c>
    </row>
    <row r="13844" spans="1:13" ht="14.25" customHeight="1" x14ac:dyDescent="0.3">
      <c r="A13844" s="2" t="s">
        <v>13875</v>
      </c>
      <c r="B13844" s="2" t="s">
        <v>19</v>
      </c>
      <c r="C13844" s="2" t="s">
        <v>26</v>
      </c>
      <c r="D13844" s="8">
        <v>4606.17</v>
      </c>
      <c r="E13844" s="11">
        <v>0.21</v>
      </c>
      <c r="F13844" s="18">
        <v>8</v>
      </c>
      <c r="G13844" s="15">
        <v>44988</v>
      </c>
      <c r="H13844" s="3">
        <v>44993</v>
      </c>
      <c r="I13844" s="2">
        <f t="shared" si="619"/>
        <v>5</v>
      </c>
      <c r="J13844" s="2" t="s">
        <v>15</v>
      </c>
      <c r="K13844" s="2" t="s">
        <v>16</v>
      </c>
      <c r="L13844" s="2">
        <v>671.42</v>
      </c>
      <c r="M13844" s="2" t="s">
        <v>39</v>
      </c>
    </row>
    <row r="13845" spans="1:13" ht="14.25" hidden="1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3"/>
      <c r="J13845" s="2" t="s">
        <v>21</v>
      </c>
      <c r="K13845" s="2" t="s">
        <v>22</v>
      </c>
      <c r="L13845" s="2">
        <v>573.21</v>
      </c>
      <c r="M13845" s="2" t="s">
        <v>23</v>
      </c>
    </row>
    <row r="13846" spans="1:13" ht="14.25" hidden="1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3"/>
      <c r="J13846" s="2" t="s">
        <v>31</v>
      </c>
      <c r="K13846" s="2" t="s">
        <v>27</v>
      </c>
      <c r="L13846" s="2">
        <v>392.91</v>
      </c>
      <c r="M13846" s="2" t="s">
        <v>34</v>
      </c>
    </row>
    <row r="13847" spans="1:13" ht="14.25" customHeight="1" x14ac:dyDescent="0.3">
      <c r="A13847" s="2" t="s">
        <v>13878</v>
      </c>
      <c r="B13847" s="2" t="s">
        <v>19</v>
      </c>
      <c r="C13847" s="2" t="s">
        <v>26</v>
      </c>
      <c r="D13847" s="8">
        <v>4303.22</v>
      </c>
      <c r="E13847" s="11">
        <v>0.36</v>
      </c>
      <c r="F13847" s="18">
        <v>6</v>
      </c>
      <c r="G13847" s="15">
        <v>45624</v>
      </c>
      <c r="H13847" s="3">
        <v>45630</v>
      </c>
      <c r="I13847" s="2">
        <f t="shared" ref="I13847:I13850" si="620">DATEDIF(G13847,H13847,"d")</f>
        <v>6</v>
      </c>
      <c r="J13847" s="2" t="s">
        <v>15</v>
      </c>
      <c r="K13847" s="2" t="s">
        <v>16</v>
      </c>
      <c r="L13847" s="2">
        <v>308.11</v>
      </c>
      <c r="M13847" s="2" t="s">
        <v>28</v>
      </c>
    </row>
    <row r="13848" spans="1:13" ht="14.25" customHeight="1" x14ac:dyDescent="0.3">
      <c r="A13848" s="2" t="s">
        <v>13879</v>
      </c>
      <c r="B13848" s="2" t="s">
        <v>19</v>
      </c>
      <c r="C13848" s="2" t="s">
        <v>14</v>
      </c>
      <c r="D13848" s="8">
        <v>4183.54</v>
      </c>
      <c r="E13848" s="11">
        <v>0.13</v>
      </c>
      <c r="F13848" s="18">
        <v>1</v>
      </c>
      <c r="G13848" s="15">
        <v>44955</v>
      </c>
      <c r="H13848" s="3">
        <v>44956</v>
      </c>
      <c r="I13848" s="2">
        <f t="shared" si="620"/>
        <v>1</v>
      </c>
      <c r="J13848" s="2" t="s">
        <v>21</v>
      </c>
      <c r="K13848" s="2" t="s">
        <v>22</v>
      </c>
      <c r="L13848" s="2">
        <v>874.66</v>
      </c>
      <c r="M13848" s="2" t="s">
        <v>34</v>
      </c>
    </row>
    <row r="13849" spans="1:13" ht="14.25" customHeight="1" x14ac:dyDescent="0.3">
      <c r="A13849" s="2" t="s">
        <v>13880</v>
      </c>
      <c r="B13849" s="2" t="s">
        <v>19</v>
      </c>
      <c r="C13849" s="2" t="s">
        <v>36</v>
      </c>
      <c r="D13849" s="8">
        <v>3225.97</v>
      </c>
      <c r="E13849" s="11">
        <v>0.21</v>
      </c>
      <c r="F13849" s="18">
        <v>7</v>
      </c>
      <c r="G13849" s="15">
        <v>45348</v>
      </c>
      <c r="H13849" s="3">
        <v>45354</v>
      </c>
      <c r="I13849" s="2">
        <f t="shared" si="620"/>
        <v>6</v>
      </c>
      <c r="J13849" s="2" t="s">
        <v>15</v>
      </c>
      <c r="K13849" s="2" t="s">
        <v>16</v>
      </c>
      <c r="L13849" s="2">
        <v>917.6</v>
      </c>
      <c r="M13849" s="2" t="s">
        <v>34</v>
      </c>
    </row>
    <row r="13850" spans="1:13" ht="14.25" customHeight="1" x14ac:dyDescent="0.3">
      <c r="A13850" s="2" t="s">
        <v>13881</v>
      </c>
      <c r="B13850" s="2" t="s">
        <v>19</v>
      </c>
      <c r="C13850" s="2" t="s">
        <v>26</v>
      </c>
      <c r="D13850" s="8">
        <v>4454.26</v>
      </c>
      <c r="E13850" s="11">
        <v>0.21</v>
      </c>
      <c r="F13850" s="18">
        <v>3</v>
      </c>
      <c r="G13850" s="15">
        <v>45266</v>
      </c>
      <c r="H13850" s="3">
        <v>45273</v>
      </c>
      <c r="I13850" s="2">
        <f t="shared" si="620"/>
        <v>7</v>
      </c>
      <c r="J13850" s="2" t="s">
        <v>31</v>
      </c>
      <c r="K13850" s="2" t="s">
        <v>27</v>
      </c>
      <c r="L13850" s="2">
        <v>1003.68</v>
      </c>
      <c r="M13850" s="2" t="s">
        <v>17</v>
      </c>
    </row>
    <row r="13851" spans="1:13" ht="14.25" hidden="1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3"/>
      <c r="J13851" s="2" t="s">
        <v>15</v>
      </c>
      <c r="K13851" s="2" t="s">
        <v>27</v>
      </c>
      <c r="L13851" s="2">
        <v>286.94</v>
      </c>
      <c r="M13851" s="2" t="s">
        <v>23</v>
      </c>
    </row>
    <row r="13852" spans="1:13" ht="14.25" hidden="1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3"/>
      <c r="J13852" s="2" t="s">
        <v>15</v>
      </c>
      <c r="K13852" s="2" t="s">
        <v>27</v>
      </c>
      <c r="L13852" s="2">
        <v>533.77</v>
      </c>
      <c r="M13852" s="2" t="s">
        <v>23</v>
      </c>
    </row>
    <row r="13853" spans="1:13" ht="14.25" hidden="1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3"/>
      <c r="J13853" s="2" t="s">
        <v>15</v>
      </c>
      <c r="K13853" s="2" t="s">
        <v>16</v>
      </c>
      <c r="L13853" s="2">
        <v>349.27</v>
      </c>
      <c r="M13853" s="2" t="s">
        <v>17</v>
      </c>
    </row>
    <row r="13854" spans="1:13" ht="14.25" hidden="1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3"/>
      <c r="J13854" s="2" t="s">
        <v>31</v>
      </c>
      <c r="K13854" s="2" t="s">
        <v>22</v>
      </c>
      <c r="L13854" s="2">
        <v>105.22</v>
      </c>
      <c r="M13854" s="2" t="s">
        <v>34</v>
      </c>
    </row>
    <row r="13855" spans="1:13" ht="14.25" customHeight="1" x14ac:dyDescent="0.3">
      <c r="A13855" s="2" t="s">
        <v>13886</v>
      </c>
      <c r="B13855" s="2" t="s">
        <v>19</v>
      </c>
      <c r="C13855" s="2" t="s">
        <v>33</v>
      </c>
      <c r="D13855" s="8">
        <v>1278.47</v>
      </c>
      <c r="E13855" s="11">
        <v>0.46</v>
      </c>
      <c r="F13855" s="18">
        <v>7</v>
      </c>
      <c r="G13855" s="15">
        <v>45036</v>
      </c>
      <c r="H13855" s="3">
        <v>45040</v>
      </c>
      <c r="I13855" s="2">
        <f t="shared" ref="I13855:I13856" si="621">DATEDIF(G13855,H13855,"d")</f>
        <v>4</v>
      </c>
      <c r="J13855" s="2" t="s">
        <v>21</v>
      </c>
      <c r="K13855" s="2" t="s">
        <v>16</v>
      </c>
      <c r="L13855" s="2">
        <v>235.26</v>
      </c>
      <c r="M13855" s="2" t="s">
        <v>48</v>
      </c>
    </row>
    <row r="13856" spans="1:13" ht="14.25" customHeight="1" x14ac:dyDescent="0.3">
      <c r="A13856" s="2" t="s">
        <v>13887</v>
      </c>
      <c r="B13856" s="2" t="s">
        <v>19</v>
      </c>
      <c r="C13856" s="2" t="s">
        <v>26</v>
      </c>
      <c r="D13856" s="8">
        <v>4200.47</v>
      </c>
      <c r="E13856" s="11">
        <v>0.16</v>
      </c>
      <c r="F13856" s="18">
        <v>5</v>
      </c>
      <c r="G13856" s="15">
        <v>45563</v>
      </c>
      <c r="H13856" s="3">
        <v>45567</v>
      </c>
      <c r="I13856" s="2">
        <f t="shared" si="621"/>
        <v>4</v>
      </c>
      <c r="J13856" s="2" t="s">
        <v>15</v>
      </c>
      <c r="K13856" s="2" t="s">
        <v>16</v>
      </c>
      <c r="L13856" s="2">
        <v>1051.4000000000001</v>
      </c>
      <c r="M13856" s="2" t="s">
        <v>48</v>
      </c>
    </row>
    <row r="13857" spans="1:13" ht="14.25" hidden="1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3"/>
      <c r="J13857" s="2" t="s">
        <v>31</v>
      </c>
      <c r="K13857" s="2" t="s">
        <v>16</v>
      </c>
      <c r="L13857" s="2">
        <v>206.97</v>
      </c>
      <c r="M13857" s="2" t="s">
        <v>17</v>
      </c>
    </row>
    <row r="13858" spans="1:13" ht="14.25" hidden="1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3"/>
      <c r="J13858" s="2" t="s">
        <v>15</v>
      </c>
      <c r="K13858" s="2" t="s">
        <v>27</v>
      </c>
      <c r="L13858" s="2">
        <v>337.89</v>
      </c>
      <c r="M13858" s="2" t="s">
        <v>23</v>
      </c>
    </row>
    <row r="13859" spans="1:13" ht="14.25" customHeight="1" x14ac:dyDescent="0.3">
      <c r="A13859" s="2" t="s">
        <v>13890</v>
      </c>
      <c r="B13859" s="2" t="s">
        <v>19</v>
      </c>
      <c r="C13859" s="2" t="s">
        <v>36</v>
      </c>
      <c r="D13859" s="8">
        <v>147.69</v>
      </c>
      <c r="E13859" s="11">
        <v>0.37</v>
      </c>
      <c r="F13859" s="18">
        <v>9</v>
      </c>
      <c r="G13859" s="15">
        <v>45616</v>
      </c>
      <c r="H13859" s="3">
        <v>45621</v>
      </c>
      <c r="I13859" s="2">
        <f t="shared" ref="I13859:I13860" si="622">DATEDIF(G13859,H13859,"d")</f>
        <v>5</v>
      </c>
      <c r="J13859" s="2" t="s">
        <v>15</v>
      </c>
      <c r="K13859" s="2" t="s">
        <v>27</v>
      </c>
      <c r="L13859" s="2">
        <v>32.479999999999997</v>
      </c>
      <c r="M13859" s="2" t="s">
        <v>23</v>
      </c>
    </row>
    <row r="13860" spans="1:13" ht="14.25" customHeight="1" x14ac:dyDescent="0.3">
      <c r="A13860" s="2" t="s">
        <v>13891</v>
      </c>
      <c r="B13860" s="2" t="s">
        <v>19</v>
      </c>
      <c r="C13860" s="2" t="s">
        <v>33</v>
      </c>
      <c r="D13860" s="8">
        <v>3013.77</v>
      </c>
      <c r="E13860" s="11">
        <v>0.08</v>
      </c>
      <c r="F13860" s="18">
        <v>6</v>
      </c>
      <c r="G13860" s="15">
        <v>45287</v>
      </c>
      <c r="H13860" s="3">
        <v>45290</v>
      </c>
      <c r="I13860" s="2">
        <f t="shared" si="622"/>
        <v>3</v>
      </c>
      <c r="J13860" s="2" t="s">
        <v>31</v>
      </c>
      <c r="K13860" s="2" t="s">
        <v>16</v>
      </c>
      <c r="L13860" s="2">
        <v>266.58999999999997</v>
      </c>
      <c r="M13860" s="2" t="s">
        <v>28</v>
      </c>
    </row>
    <row r="13861" spans="1:13" ht="14.25" hidden="1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3"/>
      <c r="J13861" s="2" t="s">
        <v>15</v>
      </c>
      <c r="K13861" s="2" t="s">
        <v>16</v>
      </c>
      <c r="L13861" s="2">
        <v>264.02999999999997</v>
      </c>
      <c r="M13861" s="2" t="s">
        <v>17</v>
      </c>
    </row>
    <row r="13862" spans="1:13" ht="14.25" hidden="1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3"/>
      <c r="J13862" s="2" t="s">
        <v>21</v>
      </c>
      <c r="K13862" s="2" t="s">
        <v>16</v>
      </c>
      <c r="L13862" s="2">
        <v>278.2</v>
      </c>
      <c r="M13862" s="2" t="s">
        <v>23</v>
      </c>
    </row>
    <row r="13863" spans="1:13" ht="14.25" hidden="1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3"/>
      <c r="J13863" s="2" t="s">
        <v>31</v>
      </c>
      <c r="K13863" s="2" t="s">
        <v>22</v>
      </c>
      <c r="L13863" s="2">
        <v>334.03</v>
      </c>
      <c r="M13863" s="2" t="s">
        <v>48</v>
      </c>
    </row>
    <row r="13864" spans="1:13" ht="14.25" hidden="1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3"/>
      <c r="J13864" s="2" t="s">
        <v>21</v>
      </c>
      <c r="K13864" s="2" t="s">
        <v>16</v>
      </c>
      <c r="L13864" s="2">
        <v>474.38</v>
      </c>
      <c r="M13864" s="2" t="s">
        <v>39</v>
      </c>
    </row>
    <row r="13865" spans="1:13" ht="14.25" hidden="1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3"/>
      <c r="J13865" s="2" t="s">
        <v>15</v>
      </c>
      <c r="K13865" s="2" t="s">
        <v>27</v>
      </c>
      <c r="L13865" s="2">
        <v>363.32</v>
      </c>
      <c r="M13865" s="2" t="s">
        <v>48</v>
      </c>
    </row>
    <row r="13866" spans="1:13" ht="14.25" customHeight="1" x14ac:dyDescent="0.3">
      <c r="A13866" s="2" t="s">
        <v>13897</v>
      </c>
      <c r="B13866" s="2" t="s">
        <v>19</v>
      </c>
      <c r="C13866" s="2" t="s">
        <v>33</v>
      </c>
      <c r="D13866" s="8">
        <v>4785.21</v>
      </c>
      <c r="E13866" s="11">
        <v>0.31</v>
      </c>
      <c r="F13866" s="18">
        <v>8</v>
      </c>
      <c r="G13866" s="15">
        <v>45335</v>
      </c>
      <c r="H13866" s="3">
        <v>45337</v>
      </c>
      <c r="I13866" s="2">
        <f>DATEDIF(G13866,H13866,"d")</f>
        <v>2</v>
      </c>
      <c r="J13866" s="2" t="s">
        <v>31</v>
      </c>
      <c r="K13866" s="2" t="s">
        <v>27</v>
      </c>
      <c r="L13866" s="2">
        <v>684.16</v>
      </c>
      <c r="M13866" s="2" t="s">
        <v>23</v>
      </c>
    </row>
    <row r="13867" spans="1:13" ht="14.25" hidden="1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3"/>
      <c r="J13867" s="2" t="s">
        <v>21</v>
      </c>
      <c r="K13867" s="2" t="s">
        <v>22</v>
      </c>
      <c r="L13867" s="2">
        <v>647.88</v>
      </c>
      <c r="M13867" s="2" t="s">
        <v>34</v>
      </c>
    </row>
    <row r="13868" spans="1:13" ht="14.25" hidden="1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3"/>
      <c r="J13868" s="2" t="s">
        <v>21</v>
      </c>
      <c r="K13868" s="2" t="s">
        <v>22</v>
      </c>
      <c r="L13868" s="2">
        <v>190.9</v>
      </c>
      <c r="M13868" s="2" t="s">
        <v>23</v>
      </c>
    </row>
    <row r="13869" spans="1:13" ht="14.25" customHeight="1" x14ac:dyDescent="0.3">
      <c r="A13869" s="2" t="s">
        <v>13900</v>
      </c>
      <c r="B13869" s="2" t="s">
        <v>19</v>
      </c>
      <c r="C13869" s="2" t="s">
        <v>36</v>
      </c>
      <c r="D13869" s="8">
        <v>4917.8900000000003</v>
      </c>
      <c r="E13869" s="11">
        <v>0.35</v>
      </c>
      <c r="F13869" s="18">
        <v>5</v>
      </c>
      <c r="G13869" s="15">
        <v>45285</v>
      </c>
      <c r="H13869" s="3">
        <v>45289</v>
      </c>
      <c r="I13869" s="2">
        <f>DATEDIF(G13869,H13869,"d")</f>
        <v>4</v>
      </c>
      <c r="J13869" s="2" t="s">
        <v>15</v>
      </c>
      <c r="K13869" s="2" t="s">
        <v>22</v>
      </c>
      <c r="L13869" s="2">
        <v>1007.04</v>
      </c>
      <c r="M13869" s="2" t="s">
        <v>34</v>
      </c>
    </row>
    <row r="13870" spans="1:13" ht="14.25" hidden="1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3"/>
      <c r="J13870" s="2" t="s">
        <v>15</v>
      </c>
      <c r="K13870" s="2" t="s">
        <v>27</v>
      </c>
      <c r="L13870" s="2">
        <v>429.68</v>
      </c>
      <c r="M13870" s="2" t="s">
        <v>28</v>
      </c>
    </row>
    <row r="13871" spans="1:13" ht="14.25" hidden="1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3"/>
      <c r="J13871" s="2" t="s">
        <v>15</v>
      </c>
      <c r="K13871" s="2" t="s">
        <v>27</v>
      </c>
      <c r="L13871" s="2">
        <v>745.49</v>
      </c>
      <c r="M13871" s="2" t="s">
        <v>39</v>
      </c>
    </row>
    <row r="13872" spans="1:13" ht="14.25" hidden="1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3"/>
      <c r="J13872" s="2" t="s">
        <v>31</v>
      </c>
      <c r="K13872" s="2" t="s">
        <v>16</v>
      </c>
      <c r="L13872" s="2">
        <v>662.21</v>
      </c>
      <c r="M13872" s="2" t="s">
        <v>34</v>
      </c>
    </row>
    <row r="13873" spans="1:13" ht="14.25" hidden="1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3"/>
      <c r="J13873" s="2" t="s">
        <v>15</v>
      </c>
      <c r="K13873" s="2" t="s">
        <v>16</v>
      </c>
      <c r="L13873" s="2">
        <v>309.20999999999998</v>
      </c>
      <c r="M13873" s="2" t="s">
        <v>48</v>
      </c>
    </row>
    <row r="13874" spans="1:13" ht="14.25" hidden="1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3"/>
      <c r="J13874" s="2" t="s">
        <v>15</v>
      </c>
      <c r="K13874" s="2" t="s">
        <v>27</v>
      </c>
      <c r="L13874" s="2">
        <v>557</v>
      </c>
      <c r="M13874" s="2" t="s">
        <v>39</v>
      </c>
    </row>
    <row r="13875" spans="1:13" ht="14.25" customHeight="1" x14ac:dyDescent="0.3">
      <c r="A13875" s="2" t="s">
        <v>13906</v>
      </c>
      <c r="B13875" s="2" t="s">
        <v>19</v>
      </c>
      <c r="C13875" s="2" t="s">
        <v>33</v>
      </c>
      <c r="D13875" s="8">
        <v>1274.93</v>
      </c>
      <c r="E13875" s="11">
        <v>0.17</v>
      </c>
      <c r="F13875" s="18">
        <v>2</v>
      </c>
      <c r="G13875" s="15">
        <v>45063</v>
      </c>
      <c r="H13875" s="3">
        <v>45069</v>
      </c>
      <c r="I13875" s="2">
        <f>DATEDIF(G13875,H13875,"d")</f>
        <v>6</v>
      </c>
      <c r="J13875" s="2" t="s">
        <v>31</v>
      </c>
      <c r="K13875" s="2" t="s">
        <v>22</v>
      </c>
      <c r="L13875" s="2">
        <v>217.15</v>
      </c>
      <c r="M13875" s="2" t="s">
        <v>23</v>
      </c>
    </row>
    <row r="13876" spans="1:13" ht="14.25" hidden="1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3"/>
      <c r="J13876" s="2" t="s">
        <v>31</v>
      </c>
      <c r="K13876" s="2" t="s">
        <v>27</v>
      </c>
      <c r="L13876" s="2">
        <v>154.6</v>
      </c>
      <c r="M13876" s="2" t="s">
        <v>34</v>
      </c>
    </row>
    <row r="13877" spans="1:13" ht="14.25" hidden="1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3"/>
      <c r="J13877" s="2" t="s">
        <v>21</v>
      </c>
      <c r="K13877" s="2" t="s">
        <v>27</v>
      </c>
      <c r="L13877" s="2">
        <v>279.81</v>
      </c>
      <c r="M13877" s="2" t="s">
        <v>39</v>
      </c>
    </row>
    <row r="13878" spans="1:13" ht="14.25" hidden="1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3"/>
      <c r="J13878" s="2" t="s">
        <v>31</v>
      </c>
      <c r="K13878" s="2" t="s">
        <v>22</v>
      </c>
      <c r="L13878" s="2">
        <v>394.34</v>
      </c>
      <c r="M13878" s="2" t="s">
        <v>17</v>
      </c>
    </row>
    <row r="13879" spans="1:13" ht="14.25" hidden="1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3"/>
      <c r="J13879" s="2" t="s">
        <v>15</v>
      </c>
      <c r="K13879" s="2" t="s">
        <v>27</v>
      </c>
      <c r="L13879" s="2">
        <v>217.54</v>
      </c>
      <c r="M13879" s="2" t="s">
        <v>23</v>
      </c>
    </row>
    <row r="13880" spans="1:13" ht="14.25" hidden="1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3"/>
      <c r="J13880" s="2" t="s">
        <v>21</v>
      </c>
      <c r="K13880" s="2" t="s">
        <v>27</v>
      </c>
      <c r="L13880" s="2">
        <v>239.46</v>
      </c>
      <c r="M13880" s="2" t="s">
        <v>39</v>
      </c>
    </row>
    <row r="13881" spans="1:13" ht="14.25" hidden="1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3"/>
      <c r="J13881" s="2" t="s">
        <v>15</v>
      </c>
      <c r="K13881" s="2" t="s">
        <v>22</v>
      </c>
      <c r="L13881" s="2">
        <v>753.13</v>
      </c>
      <c r="M13881" s="2" t="s">
        <v>39</v>
      </c>
    </row>
    <row r="13882" spans="1:13" ht="14.25" hidden="1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3"/>
      <c r="J13882" s="2" t="s">
        <v>21</v>
      </c>
      <c r="K13882" s="2" t="s">
        <v>27</v>
      </c>
      <c r="L13882" s="2">
        <v>77.19</v>
      </c>
      <c r="M13882" s="2" t="s">
        <v>48</v>
      </c>
    </row>
    <row r="13883" spans="1:13" ht="14.25" hidden="1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3"/>
      <c r="J13883" s="2" t="s">
        <v>31</v>
      </c>
      <c r="K13883" s="2" t="s">
        <v>16</v>
      </c>
      <c r="L13883" s="2">
        <v>82.01</v>
      </c>
      <c r="M13883" s="2" t="s">
        <v>48</v>
      </c>
    </row>
    <row r="13884" spans="1:13" ht="14.25" hidden="1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3"/>
      <c r="J13884" s="2" t="s">
        <v>21</v>
      </c>
      <c r="K13884" s="2" t="s">
        <v>27</v>
      </c>
      <c r="L13884" s="2">
        <v>68.7</v>
      </c>
      <c r="M13884" s="2" t="s">
        <v>23</v>
      </c>
    </row>
    <row r="13885" spans="1:13" ht="14.25" hidden="1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3"/>
      <c r="J13885" s="2" t="s">
        <v>15</v>
      </c>
      <c r="K13885" s="2" t="s">
        <v>22</v>
      </c>
      <c r="L13885" s="2">
        <v>1284.3800000000001</v>
      </c>
      <c r="M13885" s="2" t="s">
        <v>34</v>
      </c>
    </row>
    <row r="13886" spans="1:13" ht="14.25" hidden="1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3"/>
      <c r="J13886" s="2" t="s">
        <v>31</v>
      </c>
      <c r="K13886" s="2" t="s">
        <v>22</v>
      </c>
      <c r="L13886" s="2">
        <v>869.12</v>
      </c>
      <c r="M13886" s="2" t="s">
        <v>17</v>
      </c>
    </row>
    <row r="13887" spans="1:13" ht="14.25" customHeight="1" x14ac:dyDescent="0.3">
      <c r="A13887" s="2" t="s">
        <v>13918</v>
      </c>
      <c r="B13887" s="2" t="s">
        <v>19</v>
      </c>
      <c r="C13887" s="2" t="s">
        <v>14</v>
      </c>
      <c r="D13887" s="8">
        <v>4628.1899999999996</v>
      </c>
      <c r="E13887" s="11">
        <v>0.23</v>
      </c>
      <c r="F13887" s="18">
        <v>6</v>
      </c>
      <c r="G13887" s="15">
        <v>45450</v>
      </c>
      <c r="H13887" s="3">
        <v>45451</v>
      </c>
      <c r="I13887" s="2">
        <f t="shared" ref="I13887:I13888" si="623">DATEDIF(G13887,H13887,"d")</f>
        <v>1</v>
      </c>
      <c r="J13887" s="2" t="s">
        <v>31</v>
      </c>
      <c r="K13887" s="2" t="s">
        <v>16</v>
      </c>
      <c r="L13887" s="2">
        <v>1290.8399999999999</v>
      </c>
      <c r="M13887" s="2" t="s">
        <v>23</v>
      </c>
    </row>
    <row r="13888" spans="1:13" ht="14.25" customHeight="1" x14ac:dyDescent="0.3">
      <c r="A13888" s="2" t="s">
        <v>13919</v>
      </c>
      <c r="B13888" s="2" t="s">
        <v>19</v>
      </c>
      <c r="C13888" s="2" t="s">
        <v>36</v>
      </c>
      <c r="D13888" s="8">
        <v>1433.24</v>
      </c>
      <c r="E13888" s="11">
        <v>0.37</v>
      </c>
      <c r="F13888" s="18">
        <v>7</v>
      </c>
      <c r="G13888" s="15">
        <v>45520</v>
      </c>
      <c r="H13888" s="3">
        <v>45521</v>
      </c>
      <c r="I13888" s="2">
        <f t="shared" si="623"/>
        <v>1</v>
      </c>
      <c r="J13888" s="2" t="s">
        <v>15</v>
      </c>
      <c r="K13888" s="2" t="s">
        <v>22</v>
      </c>
      <c r="L13888" s="2">
        <v>426.43</v>
      </c>
      <c r="M13888" s="2" t="s">
        <v>17</v>
      </c>
    </row>
    <row r="13889" spans="1:13" ht="14.25" hidden="1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3"/>
      <c r="J13889" s="2" t="s">
        <v>15</v>
      </c>
      <c r="K13889" s="2" t="s">
        <v>22</v>
      </c>
      <c r="L13889" s="2">
        <v>761.73</v>
      </c>
      <c r="M13889" s="2" t="s">
        <v>39</v>
      </c>
    </row>
    <row r="13890" spans="1:13" ht="14.25" customHeight="1" x14ac:dyDescent="0.3">
      <c r="A13890" s="2" t="s">
        <v>13921</v>
      </c>
      <c r="B13890" s="2" t="s">
        <v>19</v>
      </c>
      <c r="C13890" s="2" t="s">
        <v>36</v>
      </c>
      <c r="D13890" s="8">
        <v>2818.94</v>
      </c>
      <c r="E13890" s="11">
        <v>0.43</v>
      </c>
      <c r="F13890" s="18">
        <v>6</v>
      </c>
      <c r="G13890" s="15">
        <v>45504</v>
      </c>
      <c r="H13890" s="3">
        <v>45510</v>
      </c>
      <c r="I13890" s="2">
        <f>DATEDIF(G13890,H13890,"d")</f>
        <v>6</v>
      </c>
      <c r="J13890" s="2" t="s">
        <v>15</v>
      </c>
      <c r="K13890" s="2" t="s">
        <v>27</v>
      </c>
      <c r="L13890" s="2">
        <v>782.53</v>
      </c>
      <c r="M13890" s="2" t="s">
        <v>39</v>
      </c>
    </row>
    <row r="13891" spans="1:13" ht="14.25" hidden="1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3"/>
      <c r="J13891" s="2" t="s">
        <v>15</v>
      </c>
      <c r="K13891" s="2" t="s">
        <v>16</v>
      </c>
      <c r="L13891" s="2">
        <v>699.88</v>
      </c>
      <c r="M13891" s="2" t="s">
        <v>17</v>
      </c>
    </row>
    <row r="13892" spans="1:13" ht="14.25" hidden="1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3"/>
      <c r="J13892" s="2" t="s">
        <v>15</v>
      </c>
      <c r="K13892" s="2" t="s">
        <v>27</v>
      </c>
      <c r="L13892" s="2">
        <v>1009.91</v>
      </c>
      <c r="M13892" s="2" t="s">
        <v>34</v>
      </c>
    </row>
    <row r="13893" spans="1:13" ht="14.25" customHeight="1" x14ac:dyDescent="0.3">
      <c r="A13893" s="2" t="s">
        <v>13924</v>
      </c>
      <c r="B13893" s="2" t="s">
        <v>19</v>
      </c>
      <c r="C13893" s="2" t="s">
        <v>26</v>
      </c>
      <c r="D13893" s="8">
        <v>2030.5</v>
      </c>
      <c r="E13893" s="11">
        <v>7.0000000000000007E-2</v>
      </c>
      <c r="F13893" s="18">
        <v>5</v>
      </c>
      <c r="G13893" s="15">
        <v>45022</v>
      </c>
      <c r="H13893" s="3">
        <v>45029</v>
      </c>
      <c r="I13893" s="2">
        <f>DATEDIF(G13893,H13893,"d")</f>
        <v>7</v>
      </c>
      <c r="J13893" s="2" t="s">
        <v>31</v>
      </c>
      <c r="K13893" s="2" t="s">
        <v>27</v>
      </c>
      <c r="L13893" s="2">
        <v>340.58</v>
      </c>
      <c r="M13893" s="2" t="s">
        <v>39</v>
      </c>
    </row>
    <row r="13894" spans="1:13" ht="14.25" hidden="1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3"/>
      <c r="J13894" s="2" t="s">
        <v>31</v>
      </c>
      <c r="K13894" s="2" t="s">
        <v>16</v>
      </c>
      <c r="L13894" s="2">
        <v>961.87</v>
      </c>
      <c r="M13894" s="2" t="s">
        <v>28</v>
      </c>
    </row>
    <row r="13895" spans="1:13" ht="14.25" hidden="1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3"/>
      <c r="J13895" s="2" t="s">
        <v>21</v>
      </c>
      <c r="K13895" s="2" t="s">
        <v>22</v>
      </c>
      <c r="L13895" s="2">
        <v>408.59</v>
      </c>
      <c r="M13895" s="2" t="s">
        <v>48</v>
      </c>
    </row>
    <row r="13896" spans="1:13" ht="14.25" hidden="1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3"/>
      <c r="J13896" s="2" t="s">
        <v>21</v>
      </c>
      <c r="K13896" s="2" t="s">
        <v>16</v>
      </c>
      <c r="L13896" s="2">
        <v>120.63</v>
      </c>
      <c r="M13896" s="2" t="s">
        <v>48</v>
      </c>
    </row>
    <row r="13897" spans="1:13" ht="14.25" hidden="1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3"/>
      <c r="J13897" s="2" t="s">
        <v>15</v>
      </c>
      <c r="K13897" s="2" t="s">
        <v>22</v>
      </c>
      <c r="L13897" s="2">
        <v>795.26</v>
      </c>
      <c r="M13897" s="2" t="s">
        <v>17</v>
      </c>
    </row>
    <row r="13898" spans="1:13" ht="14.25" hidden="1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3"/>
      <c r="J13898" s="2" t="s">
        <v>21</v>
      </c>
      <c r="K13898" s="2" t="s">
        <v>22</v>
      </c>
      <c r="L13898" s="2">
        <v>301.89</v>
      </c>
      <c r="M13898" s="2" t="s">
        <v>48</v>
      </c>
    </row>
    <row r="13899" spans="1:13" ht="14.25" hidden="1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3"/>
      <c r="J13899" s="2" t="s">
        <v>21</v>
      </c>
      <c r="K13899" s="2" t="s">
        <v>27</v>
      </c>
      <c r="L13899" s="2">
        <v>788.63</v>
      </c>
      <c r="M13899" s="2" t="s">
        <v>34</v>
      </c>
    </row>
    <row r="13900" spans="1:13" ht="14.25" customHeight="1" x14ac:dyDescent="0.3">
      <c r="A13900" s="2" t="s">
        <v>13931</v>
      </c>
      <c r="B13900" s="2" t="s">
        <v>19</v>
      </c>
      <c r="C13900" s="2" t="s">
        <v>36</v>
      </c>
      <c r="D13900" s="8">
        <v>3671.73</v>
      </c>
      <c r="E13900" s="11">
        <v>0.21</v>
      </c>
      <c r="F13900" s="18">
        <v>7</v>
      </c>
      <c r="G13900" s="15">
        <v>45164</v>
      </c>
      <c r="H13900" s="3">
        <v>45168</v>
      </c>
      <c r="I13900" s="2">
        <f t="shared" ref="I13900:I13901" si="624">DATEDIF(G13900,H13900,"d")</f>
        <v>4</v>
      </c>
      <c r="J13900" s="2" t="s">
        <v>15</v>
      </c>
      <c r="K13900" s="2" t="s">
        <v>27</v>
      </c>
      <c r="L13900" s="2">
        <v>932.71</v>
      </c>
      <c r="M13900" s="2" t="s">
        <v>48</v>
      </c>
    </row>
    <row r="13901" spans="1:13" ht="14.25" customHeight="1" x14ac:dyDescent="0.3">
      <c r="A13901" s="2" t="s">
        <v>13932</v>
      </c>
      <c r="B13901" s="2" t="s">
        <v>19</v>
      </c>
      <c r="C13901" s="2" t="s">
        <v>14</v>
      </c>
      <c r="D13901" s="8">
        <v>2869.69</v>
      </c>
      <c r="E13901" s="11">
        <v>0.48</v>
      </c>
      <c r="F13901" s="18">
        <v>5</v>
      </c>
      <c r="G13901" s="15">
        <v>45265</v>
      </c>
      <c r="H13901" s="3">
        <v>45269</v>
      </c>
      <c r="I13901" s="2">
        <f t="shared" si="624"/>
        <v>4</v>
      </c>
      <c r="J13901" s="2" t="s">
        <v>21</v>
      </c>
      <c r="K13901" s="2" t="s">
        <v>27</v>
      </c>
      <c r="L13901" s="2">
        <v>298.93</v>
      </c>
      <c r="M13901" s="2" t="s">
        <v>34</v>
      </c>
    </row>
    <row r="13902" spans="1:13" ht="14.25" hidden="1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3"/>
      <c r="J13902" s="2" t="s">
        <v>31</v>
      </c>
      <c r="K13902" s="2" t="s">
        <v>22</v>
      </c>
      <c r="L13902" s="2">
        <v>113.37</v>
      </c>
      <c r="M13902" s="2" t="s">
        <v>17</v>
      </c>
    </row>
    <row r="13903" spans="1:13" ht="14.25" hidden="1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3"/>
      <c r="J13903" s="2" t="s">
        <v>31</v>
      </c>
      <c r="K13903" s="2" t="s">
        <v>16</v>
      </c>
      <c r="L13903" s="2">
        <v>680.31</v>
      </c>
      <c r="M13903" s="2" t="s">
        <v>34</v>
      </c>
    </row>
    <row r="13904" spans="1:13" ht="14.25" customHeight="1" x14ac:dyDescent="0.3">
      <c r="A13904" s="2" t="s">
        <v>13935</v>
      </c>
      <c r="B13904" s="2" t="s">
        <v>19</v>
      </c>
      <c r="C13904" s="2" t="s">
        <v>20</v>
      </c>
      <c r="D13904" s="8">
        <v>527.70000000000005</v>
      </c>
      <c r="E13904" s="11">
        <v>0.47</v>
      </c>
      <c r="F13904" s="18">
        <v>9</v>
      </c>
      <c r="G13904" s="15">
        <v>45290</v>
      </c>
      <c r="H13904" s="3">
        <v>45292</v>
      </c>
      <c r="I13904" s="2">
        <f>DATEDIF(G13904,H13904,"d")</f>
        <v>2</v>
      </c>
      <c r="J13904" s="2" t="s">
        <v>31</v>
      </c>
      <c r="K13904" s="2" t="s">
        <v>16</v>
      </c>
      <c r="L13904" s="2">
        <v>113.36</v>
      </c>
      <c r="M13904" s="2" t="s">
        <v>17</v>
      </c>
    </row>
    <row r="13905" spans="1:13" ht="14.25" hidden="1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3"/>
      <c r="J13905" s="2" t="s">
        <v>15</v>
      </c>
      <c r="K13905" s="2" t="s">
        <v>22</v>
      </c>
      <c r="L13905" s="2">
        <v>957.47</v>
      </c>
      <c r="M13905" s="2" t="s">
        <v>34</v>
      </c>
    </row>
    <row r="13906" spans="1:13" ht="14.25" customHeight="1" x14ac:dyDescent="0.3">
      <c r="A13906" s="2" t="s">
        <v>13937</v>
      </c>
      <c r="B13906" s="2" t="s">
        <v>19</v>
      </c>
      <c r="C13906" s="2" t="s">
        <v>36</v>
      </c>
      <c r="D13906" s="8">
        <v>1001.59</v>
      </c>
      <c r="E13906" s="11">
        <v>0.14000000000000001</v>
      </c>
      <c r="F13906" s="18">
        <v>5</v>
      </c>
      <c r="G13906" s="15">
        <v>45400</v>
      </c>
      <c r="H13906" s="3">
        <v>45402</v>
      </c>
      <c r="I13906" s="2">
        <f t="shared" ref="I13906:I13907" si="625">DATEDIF(G13906,H13906,"d")</f>
        <v>2</v>
      </c>
      <c r="J13906" s="2" t="s">
        <v>31</v>
      </c>
      <c r="K13906" s="2" t="s">
        <v>27</v>
      </c>
      <c r="L13906" s="2">
        <v>223.14</v>
      </c>
      <c r="M13906" s="2" t="s">
        <v>28</v>
      </c>
    </row>
    <row r="13907" spans="1:13" ht="14.25" customHeight="1" x14ac:dyDescent="0.3">
      <c r="A13907" s="2" t="s">
        <v>13938</v>
      </c>
      <c r="B13907" s="2" t="s">
        <v>19</v>
      </c>
      <c r="C13907" s="2" t="s">
        <v>26</v>
      </c>
      <c r="D13907" s="8">
        <v>1449.59</v>
      </c>
      <c r="E13907" s="11">
        <v>0.39</v>
      </c>
      <c r="F13907" s="18">
        <v>2</v>
      </c>
      <c r="G13907" s="15">
        <v>45111</v>
      </c>
      <c r="H13907" s="3">
        <v>45115</v>
      </c>
      <c r="I13907" s="2">
        <f t="shared" si="625"/>
        <v>4</v>
      </c>
      <c r="J13907" s="2" t="s">
        <v>31</v>
      </c>
      <c r="K13907" s="2" t="s">
        <v>22</v>
      </c>
      <c r="L13907" s="2">
        <v>93.36</v>
      </c>
      <c r="M13907" s="2" t="s">
        <v>17</v>
      </c>
    </row>
    <row r="13908" spans="1:13" ht="14.25" hidden="1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3"/>
      <c r="J13908" s="2" t="s">
        <v>21</v>
      </c>
      <c r="K13908" s="2" t="s">
        <v>16</v>
      </c>
      <c r="L13908" s="2">
        <v>1056.32</v>
      </c>
      <c r="M13908" s="2" t="s">
        <v>17</v>
      </c>
    </row>
    <row r="13909" spans="1:13" ht="14.25" hidden="1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3"/>
      <c r="J13909" s="2" t="s">
        <v>21</v>
      </c>
      <c r="K13909" s="2" t="s">
        <v>27</v>
      </c>
      <c r="L13909" s="2">
        <v>179.76</v>
      </c>
      <c r="M13909" s="2" t="s">
        <v>23</v>
      </c>
    </row>
    <row r="13910" spans="1:13" ht="14.25" customHeight="1" x14ac:dyDescent="0.3">
      <c r="A13910" s="2" t="s">
        <v>13941</v>
      </c>
      <c r="B13910" s="2" t="s">
        <v>19</v>
      </c>
      <c r="C13910" s="2" t="s">
        <v>20</v>
      </c>
      <c r="D13910" s="8">
        <v>933.45</v>
      </c>
      <c r="E13910" s="11">
        <v>0.16</v>
      </c>
      <c r="F13910" s="18">
        <v>6</v>
      </c>
      <c r="G13910" s="15">
        <v>45654</v>
      </c>
      <c r="H13910" s="3">
        <v>45656</v>
      </c>
      <c r="I13910" s="2">
        <f t="shared" ref="I13910:I13912" si="626">DATEDIF(G13910,H13910,"d")</f>
        <v>2</v>
      </c>
      <c r="J13910" s="2" t="s">
        <v>31</v>
      </c>
      <c r="K13910" s="2" t="s">
        <v>16</v>
      </c>
      <c r="L13910" s="2">
        <v>113.71</v>
      </c>
      <c r="M13910" s="2" t="s">
        <v>39</v>
      </c>
    </row>
    <row r="13911" spans="1:13" ht="14.25" customHeight="1" x14ac:dyDescent="0.3">
      <c r="A13911" s="2" t="s">
        <v>13942</v>
      </c>
      <c r="B13911" s="2" t="s">
        <v>19</v>
      </c>
      <c r="C13911" s="2" t="s">
        <v>33</v>
      </c>
      <c r="D13911" s="8">
        <v>4042.23</v>
      </c>
      <c r="E13911" s="11">
        <v>0.2</v>
      </c>
      <c r="F13911" s="18">
        <v>6</v>
      </c>
      <c r="G13911" s="15">
        <v>45422</v>
      </c>
      <c r="H13911" s="3">
        <v>45423</v>
      </c>
      <c r="I13911" s="2">
        <f t="shared" si="626"/>
        <v>1</v>
      </c>
      <c r="J13911" s="2" t="s">
        <v>15</v>
      </c>
      <c r="K13911" s="2" t="s">
        <v>16</v>
      </c>
      <c r="L13911" s="2">
        <v>647.34</v>
      </c>
      <c r="M13911" s="2" t="s">
        <v>34</v>
      </c>
    </row>
    <row r="13912" spans="1:13" ht="14.25" customHeight="1" x14ac:dyDescent="0.3">
      <c r="A13912" s="2" t="s">
        <v>13943</v>
      </c>
      <c r="B13912" s="2" t="s">
        <v>19</v>
      </c>
      <c r="C13912" s="2" t="s">
        <v>20</v>
      </c>
      <c r="D13912" s="8">
        <v>1331.31</v>
      </c>
      <c r="E13912" s="11">
        <v>0.28999999999999998</v>
      </c>
      <c r="F13912" s="18">
        <v>6</v>
      </c>
      <c r="G13912" s="15">
        <v>45593</v>
      </c>
      <c r="H13912" s="3">
        <v>45600</v>
      </c>
      <c r="I13912" s="2">
        <f t="shared" si="626"/>
        <v>7</v>
      </c>
      <c r="J13912" s="2" t="s">
        <v>21</v>
      </c>
      <c r="K13912" s="2" t="s">
        <v>27</v>
      </c>
      <c r="L13912" s="2">
        <v>128.69</v>
      </c>
      <c r="M13912" s="2" t="s">
        <v>17</v>
      </c>
    </row>
    <row r="13913" spans="1:13" ht="14.25" hidden="1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3"/>
      <c r="J13913" s="2" t="s">
        <v>15</v>
      </c>
      <c r="K13913" s="2" t="s">
        <v>27</v>
      </c>
      <c r="L13913" s="2">
        <v>31.62</v>
      </c>
      <c r="M13913" s="2" t="s">
        <v>34</v>
      </c>
    </row>
    <row r="13914" spans="1:13" ht="14.25" customHeight="1" x14ac:dyDescent="0.3">
      <c r="A13914" s="2" t="s">
        <v>13945</v>
      </c>
      <c r="B13914" s="2" t="s">
        <v>19</v>
      </c>
      <c r="C13914" s="2" t="s">
        <v>14</v>
      </c>
      <c r="D13914" s="8">
        <v>1210.55</v>
      </c>
      <c r="E13914" s="11">
        <v>0.37</v>
      </c>
      <c r="F13914" s="18">
        <v>2</v>
      </c>
      <c r="G13914" s="15">
        <v>45235</v>
      </c>
      <c r="H13914" s="3">
        <v>45238</v>
      </c>
      <c r="I13914" s="2">
        <f>DATEDIF(G13914,H13914,"d")</f>
        <v>3</v>
      </c>
      <c r="J13914" s="2" t="s">
        <v>21</v>
      </c>
      <c r="K13914" s="2" t="s">
        <v>16</v>
      </c>
      <c r="L13914" s="2">
        <v>120.02</v>
      </c>
      <c r="M13914" s="2" t="s">
        <v>17</v>
      </c>
    </row>
    <row r="13915" spans="1:13" ht="14.25" hidden="1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3"/>
      <c r="J13915" s="2" t="s">
        <v>21</v>
      </c>
      <c r="K13915" s="2" t="s">
        <v>27</v>
      </c>
      <c r="L13915" s="2">
        <v>787.9</v>
      </c>
      <c r="M13915" s="2" t="s">
        <v>23</v>
      </c>
    </row>
    <row r="13916" spans="1:13" ht="14.25" hidden="1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3"/>
      <c r="J13916" s="2" t="s">
        <v>15</v>
      </c>
      <c r="K13916" s="2" t="s">
        <v>27</v>
      </c>
      <c r="L13916" s="2">
        <v>236.05</v>
      </c>
      <c r="M13916" s="2" t="s">
        <v>34</v>
      </c>
    </row>
    <row r="13917" spans="1:13" ht="14.25" hidden="1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3"/>
      <c r="J13917" s="2" t="s">
        <v>21</v>
      </c>
      <c r="K13917" s="2" t="s">
        <v>22</v>
      </c>
      <c r="L13917" s="2">
        <v>1014.73</v>
      </c>
      <c r="M13917" s="2" t="s">
        <v>17</v>
      </c>
    </row>
    <row r="13918" spans="1:13" ht="14.25" hidden="1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3"/>
      <c r="J13918" s="2" t="s">
        <v>31</v>
      </c>
      <c r="K13918" s="2" t="s">
        <v>22</v>
      </c>
      <c r="L13918" s="2">
        <v>560.39</v>
      </c>
      <c r="M13918" s="2" t="s">
        <v>28</v>
      </c>
    </row>
    <row r="13919" spans="1:13" ht="14.25" hidden="1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3"/>
      <c r="J13919" s="2" t="s">
        <v>31</v>
      </c>
      <c r="K13919" s="2" t="s">
        <v>22</v>
      </c>
      <c r="L13919" s="2">
        <v>154.25</v>
      </c>
      <c r="M13919" s="2" t="s">
        <v>23</v>
      </c>
    </row>
    <row r="13920" spans="1:13" ht="14.25" hidden="1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3"/>
      <c r="J13920" s="2" t="s">
        <v>31</v>
      </c>
      <c r="K13920" s="2" t="s">
        <v>27</v>
      </c>
      <c r="L13920" s="2">
        <v>124.85</v>
      </c>
      <c r="M13920" s="2" t="s">
        <v>39</v>
      </c>
    </row>
    <row r="13921" spans="1:13" ht="14.25" hidden="1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3"/>
      <c r="J13921" s="2" t="s">
        <v>31</v>
      </c>
      <c r="K13921" s="2" t="s">
        <v>22</v>
      </c>
      <c r="L13921" s="2">
        <v>1419.63</v>
      </c>
      <c r="M13921" s="2" t="s">
        <v>39</v>
      </c>
    </row>
    <row r="13922" spans="1:13" ht="14.25" hidden="1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3"/>
      <c r="J13922" s="2" t="s">
        <v>31</v>
      </c>
      <c r="K13922" s="2" t="s">
        <v>16</v>
      </c>
      <c r="L13922" s="2">
        <v>397.55</v>
      </c>
      <c r="M13922" s="2" t="s">
        <v>48</v>
      </c>
    </row>
    <row r="13923" spans="1:13" ht="14.25" hidden="1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3"/>
      <c r="J13923" s="2" t="s">
        <v>15</v>
      </c>
      <c r="K13923" s="2" t="s">
        <v>22</v>
      </c>
      <c r="L13923" s="2">
        <v>195.58</v>
      </c>
      <c r="M13923" s="2" t="s">
        <v>28</v>
      </c>
    </row>
    <row r="13924" spans="1:13" ht="14.25" hidden="1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3"/>
      <c r="J13924" s="2" t="s">
        <v>31</v>
      </c>
      <c r="K13924" s="2" t="s">
        <v>16</v>
      </c>
      <c r="L13924" s="2">
        <v>115.23</v>
      </c>
      <c r="M13924" s="2" t="s">
        <v>34</v>
      </c>
    </row>
    <row r="13925" spans="1:13" ht="14.25" hidden="1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3"/>
      <c r="J13925" s="2" t="s">
        <v>21</v>
      </c>
      <c r="K13925" s="2" t="s">
        <v>16</v>
      </c>
      <c r="L13925" s="2">
        <v>419.8</v>
      </c>
      <c r="M13925" s="2" t="s">
        <v>28</v>
      </c>
    </row>
    <row r="13926" spans="1:13" ht="14.25" hidden="1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3"/>
      <c r="J13926" s="2" t="s">
        <v>31</v>
      </c>
      <c r="K13926" s="2" t="s">
        <v>22</v>
      </c>
      <c r="L13926" s="2">
        <v>663.57</v>
      </c>
      <c r="M13926" s="2" t="s">
        <v>34</v>
      </c>
    </row>
    <row r="13927" spans="1:13" ht="14.25" customHeight="1" x14ac:dyDescent="0.3">
      <c r="A13927" s="2" t="s">
        <v>13958</v>
      </c>
      <c r="B13927" s="2" t="s">
        <v>19</v>
      </c>
      <c r="C13927" s="2" t="s">
        <v>20</v>
      </c>
      <c r="D13927" s="8">
        <v>990.8</v>
      </c>
      <c r="E13927" s="11">
        <v>0.1</v>
      </c>
      <c r="F13927" s="18">
        <v>1</v>
      </c>
      <c r="G13927" s="15">
        <v>45471</v>
      </c>
      <c r="H13927" s="3">
        <v>45475</v>
      </c>
      <c r="I13927" s="2">
        <f>DATEDIF(G13927,H13927,"d")</f>
        <v>4</v>
      </c>
      <c r="J13927" s="2" t="s">
        <v>15</v>
      </c>
      <c r="K13927" s="2" t="s">
        <v>22</v>
      </c>
      <c r="L13927" s="2">
        <v>81.25</v>
      </c>
      <c r="M13927" s="2" t="s">
        <v>17</v>
      </c>
    </row>
    <row r="13928" spans="1:13" ht="14.25" hidden="1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3"/>
      <c r="J13928" s="2" t="s">
        <v>21</v>
      </c>
      <c r="K13928" s="2" t="s">
        <v>27</v>
      </c>
      <c r="L13928" s="2">
        <v>430.49</v>
      </c>
      <c r="M13928" s="2" t="s">
        <v>39</v>
      </c>
    </row>
    <row r="13929" spans="1:13" ht="14.25" hidden="1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3"/>
      <c r="J13929" s="2" t="s">
        <v>21</v>
      </c>
      <c r="K13929" s="2" t="s">
        <v>27</v>
      </c>
      <c r="L13929" s="2">
        <v>873.39</v>
      </c>
      <c r="M13929" s="2" t="s">
        <v>48</v>
      </c>
    </row>
    <row r="13930" spans="1:13" ht="14.25" hidden="1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3"/>
      <c r="J13930" s="2" t="s">
        <v>15</v>
      </c>
      <c r="K13930" s="2" t="s">
        <v>22</v>
      </c>
      <c r="L13930" s="2">
        <v>143.46</v>
      </c>
      <c r="M13930" s="2" t="s">
        <v>28</v>
      </c>
    </row>
    <row r="13931" spans="1:13" ht="14.25" customHeight="1" x14ac:dyDescent="0.3">
      <c r="A13931" s="2" t="s">
        <v>13962</v>
      </c>
      <c r="B13931" s="2" t="s">
        <v>19</v>
      </c>
      <c r="C13931" s="2" t="s">
        <v>20</v>
      </c>
      <c r="D13931" s="8">
        <v>106.87</v>
      </c>
      <c r="E13931" s="11">
        <v>0.28999999999999998</v>
      </c>
      <c r="F13931" s="18">
        <v>3</v>
      </c>
      <c r="G13931" s="15">
        <v>45055</v>
      </c>
      <c r="H13931" s="3">
        <v>45056</v>
      </c>
      <c r="I13931" s="2">
        <f>DATEDIF(G13931,H13931,"d")</f>
        <v>1</v>
      </c>
      <c r="J13931" s="2" t="s">
        <v>21</v>
      </c>
      <c r="K13931" s="2" t="s">
        <v>16</v>
      </c>
      <c r="L13931" s="2">
        <v>7.25</v>
      </c>
      <c r="M13931" s="2" t="s">
        <v>39</v>
      </c>
    </row>
    <row r="13932" spans="1:13" ht="14.25" hidden="1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3"/>
      <c r="J13932" s="2" t="s">
        <v>15</v>
      </c>
      <c r="K13932" s="2" t="s">
        <v>22</v>
      </c>
      <c r="L13932" s="2">
        <v>45.93</v>
      </c>
      <c r="M13932" s="2" t="s">
        <v>23</v>
      </c>
    </row>
    <row r="13933" spans="1:13" ht="14.25" hidden="1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3"/>
      <c r="J13933" s="2" t="s">
        <v>15</v>
      </c>
      <c r="K13933" s="2" t="s">
        <v>27</v>
      </c>
      <c r="L13933" s="2">
        <v>656.92</v>
      </c>
      <c r="M13933" s="2" t="s">
        <v>28</v>
      </c>
    </row>
    <row r="13934" spans="1:13" ht="14.25" hidden="1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3"/>
      <c r="J13934" s="2" t="s">
        <v>21</v>
      </c>
      <c r="K13934" s="2" t="s">
        <v>27</v>
      </c>
      <c r="L13934" s="2">
        <v>102.21</v>
      </c>
      <c r="M13934" s="2" t="s">
        <v>39</v>
      </c>
    </row>
    <row r="13935" spans="1:13" ht="14.25" hidden="1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3"/>
      <c r="J13935" s="2" t="s">
        <v>15</v>
      </c>
      <c r="K13935" s="2" t="s">
        <v>16</v>
      </c>
      <c r="L13935" s="2">
        <v>225.23</v>
      </c>
      <c r="M13935" s="2" t="s">
        <v>39</v>
      </c>
    </row>
    <row r="13936" spans="1:13" ht="14.25" hidden="1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3"/>
      <c r="J13936" s="2" t="s">
        <v>15</v>
      </c>
      <c r="K13936" s="2" t="s">
        <v>27</v>
      </c>
      <c r="L13936" s="2">
        <v>414.76</v>
      </c>
      <c r="M13936" s="2" t="s">
        <v>39</v>
      </c>
    </row>
    <row r="13937" spans="1:13" ht="14.25" hidden="1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3"/>
      <c r="J13937" s="2" t="s">
        <v>31</v>
      </c>
      <c r="K13937" s="2" t="s">
        <v>22</v>
      </c>
      <c r="L13937" s="2">
        <v>643.58000000000004</v>
      </c>
      <c r="M13937" s="2" t="s">
        <v>28</v>
      </c>
    </row>
    <row r="13938" spans="1:13" ht="14.25" hidden="1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3"/>
      <c r="J13938" s="2" t="s">
        <v>21</v>
      </c>
      <c r="K13938" s="2" t="s">
        <v>16</v>
      </c>
      <c r="L13938" s="2">
        <v>457.49</v>
      </c>
      <c r="M13938" s="2" t="s">
        <v>34</v>
      </c>
    </row>
    <row r="13939" spans="1:13" ht="14.25" hidden="1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3"/>
      <c r="J13939" s="2" t="s">
        <v>31</v>
      </c>
      <c r="K13939" s="2" t="s">
        <v>22</v>
      </c>
      <c r="L13939" s="2">
        <v>901.53</v>
      </c>
      <c r="M13939" s="2" t="s">
        <v>48</v>
      </c>
    </row>
    <row r="13940" spans="1:13" ht="14.25" hidden="1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3"/>
      <c r="J13940" s="2" t="s">
        <v>15</v>
      </c>
      <c r="K13940" s="2" t="s">
        <v>16</v>
      </c>
      <c r="L13940" s="2">
        <v>468.19</v>
      </c>
      <c r="M13940" s="2" t="s">
        <v>23</v>
      </c>
    </row>
    <row r="13941" spans="1:13" ht="14.25" hidden="1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3"/>
      <c r="J13941" s="2" t="s">
        <v>21</v>
      </c>
      <c r="K13941" s="2" t="s">
        <v>16</v>
      </c>
      <c r="L13941" s="2">
        <v>237.17</v>
      </c>
      <c r="M13941" s="2" t="s">
        <v>39</v>
      </c>
    </row>
    <row r="13942" spans="1:13" ht="14.25" customHeight="1" x14ac:dyDescent="0.3">
      <c r="A13942" s="2" t="s">
        <v>13973</v>
      </c>
      <c r="B13942" s="2" t="s">
        <v>19</v>
      </c>
      <c r="C13942" s="2" t="s">
        <v>33</v>
      </c>
      <c r="D13942" s="8">
        <v>947.93</v>
      </c>
      <c r="E13942" s="11">
        <v>0.06</v>
      </c>
      <c r="F13942" s="18">
        <v>4</v>
      </c>
      <c r="G13942" s="15">
        <v>45409</v>
      </c>
      <c r="H13942" s="3">
        <v>45415</v>
      </c>
      <c r="I13942" s="2">
        <f>DATEDIF(G13942,H13942,"d")</f>
        <v>6</v>
      </c>
      <c r="J13942" s="2" t="s">
        <v>21</v>
      </c>
      <c r="K13942" s="2" t="s">
        <v>22</v>
      </c>
      <c r="L13942" s="2">
        <v>61.77</v>
      </c>
      <c r="M13942" s="2" t="s">
        <v>28</v>
      </c>
    </row>
    <row r="13943" spans="1:13" ht="14.25" hidden="1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3"/>
      <c r="J13943" s="2" t="s">
        <v>21</v>
      </c>
      <c r="K13943" s="2" t="s">
        <v>27</v>
      </c>
      <c r="L13943" s="2">
        <v>177.35</v>
      </c>
      <c r="M13943" s="2" t="s">
        <v>34</v>
      </c>
    </row>
    <row r="13944" spans="1:13" ht="14.25" hidden="1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3"/>
      <c r="J13944" s="2" t="s">
        <v>21</v>
      </c>
      <c r="K13944" s="2" t="s">
        <v>27</v>
      </c>
      <c r="L13944" s="2">
        <v>905.95</v>
      </c>
      <c r="M13944" s="2" t="s">
        <v>39</v>
      </c>
    </row>
    <row r="13945" spans="1:13" ht="14.25" customHeight="1" x14ac:dyDescent="0.3">
      <c r="A13945" s="2" t="s">
        <v>13976</v>
      </c>
      <c r="B13945" s="2" t="s">
        <v>19</v>
      </c>
      <c r="C13945" s="2" t="s">
        <v>20</v>
      </c>
      <c r="D13945" s="8">
        <v>2928.72</v>
      </c>
      <c r="E13945" s="11">
        <v>0.18</v>
      </c>
      <c r="F13945" s="18">
        <v>7</v>
      </c>
      <c r="G13945" s="15">
        <v>45067</v>
      </c>
      <c r="H13945" s="3">
        <v>45072</v>
      </c>
      <c r="I13945" s="2">
        <f>DATEDIF(G13945,H13945,"d")</f>
        <v>5</v>
      </c>
      <c r="J13945" s="2" t="s">
        <v>21</v>
      </c>
      <c r="K13945" s="2" t="s">
        <v>16</v>
      </c>
      <c r="L13945" s="2">
        <v>489.82</v>
      </c>
      <c r="M13945" s="2" t="s">
        <v>34</v>
      </c>
    </row>
    <row r="13946" spans="1:13" ht="14.25" hidden="1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3"/>
      <c r="J13946" s="2" t="s">
        <v>31</v>
      </c>
      <c r="K13946" s="2" t="s">
        <v>16</v>
      </c>
      <c r="L13946" s="2">
        <v>58.44</v>
      </c>
      <c r="M13946" s="2" t="s">
        <v>34</v>
      </c>
    </row>
    <row r="13947" spans="1:13" ht="14.25" hidden="1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3"/>
      <c r="J13947" s="2" t="s">
        <v>31</v>
      </c>
      <c r="K13947" s="2" t="s">
        <v>27</v>
      </c>
      <c r="L13947" s="2">
        <v>108.96</v>
      </c>
      <c r="M13947" s="2" t="s">
        <v>17</v>
      </c>
    </row>
    <row r="13948" spans="1:13" ht="14.25" customHeight="1" x14ac:dyDescent="0.3">
      <c r="A13948" s="2" t="s">
        <v>13979</v>
      </c>
      <c r="B13948" s="2" t="s">
        <v>19</v>
      </c>
      <c r="C13948" s="2" t="s">
        <v>26</v>
      </c>
      <c r="D13948" s="8">
        <v>3655.39</v>
      </c>
      <c r="E13948" s="11">
        <v>0.3</v>
      </c>
      <c r="F13948" s="18">
        <v>8</v>
      </c>
      <c r="G13948" s="15">
        <v>45654</v>
      </c>
      <c r="H13948" s="3">
        <v>45660</v>
      </c>
      <c r="I13948" s="2">
        <f>DATEDIF(G13948,H13948,"d")</f>
        <v>6</v>
      </c>
      <c r="J13948" s="2" t="s">
        <v>31</v>
      </c>
      <c r="K13948" s="2" t="s">
        <v>16</v>
      </c>
      <c r="L13948" s="2">
        <v>510.87</v>
      </c>
      <c r="M13948" s="2" t="s">
        <v>17</v>
      </c>
    </row>
    <row r="13949" spans="1:13" ht="14.25" hidden="1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3"/>
      <c r="J13949" s="2" t="s">
        <v>15</v>
      </c>
      <c r="K13949" s="2" t="s">
        <v>27</v>
      </c>
      <c r="L13949" s="2">
        <v>22.05</v>
      </c>
      <c r="M13949" s="2" t="s">
        <v>23</v>
      </c>
    </row>
    <row r="13950" spans="1:13" ht="14.25" hidden="1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3"/>
      <c r="J13950" s="2" t="s">
        <v>21</v>
      </c>
      <c r="K13950" s="2" t="s">
        <v>27</v>
      </c>
      <c r="L13950" s="2">
        <v>401.78</v>
      </c>
      <c r="M13950" s="2" t="s">
        <v>23</v>
      </c>
    </row>
    <row r="13951" spans="1:13" ht="14.25" customHeight="1" x14ac:dyDescent="0.3">
      <c r="A13951" s="2" t="s">
        <v>13982</v>
      </c>
      <c r="B13951" s="2" t="s">
        <v>19</v>
      </c>
      <c r="C13951" s="2" t="s">
        <v>20</v>
      </c>
      <c r="D13951" s="8">
        <v>4566.18</v>
      </c>
      <c r="E13951" s="11">
        <v>0.42</v>
      </c>
      <c r="F13951" s="18">
        <v>1</v>
      </c>
      <c r="G13951" s="15">
        <v>45324</v>
      </c>
      <c r="H13951" s="3">
        <v>45328</v>
      </c>
      <c r="I13951" s="2">
        <f>DATEDIF(G13951,H13951,"d")</f>
        <v>4</v>
      </c>
      <c r="J13951" s="2" t="s">
        <v>21</v>
      </c>
      <c r="K13951" s="2" t="s">
        <v>22</v>
      </c>
      <c r="L13951" s="2">
        <v>1355.34</v>
      </c>
      <c r="M13951" s="2" t="s">
        <v>48</v>
      </c>
    </row>
    <row r="13952" spans="1:13" ht="14.25" hidden="1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3"/>
      <c r="J13952" s="2" t="s">
        <v>31</v>
      </c>
      <c r="K13952" s="2" t="s">
        <v>22</v>
      </c>
      <c r="L13952" s="2">
        <v>98.27</v>
      </c>
      <c r="M13952" s="2" t="s">
        <v>28</v>
      </c>
    </row>
    <row r="13953" spans="1:13" ht="14.25" hidden="1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3"/>
      <c r="J13953" s="2" t="s">
        <v>15</v>
      </c>
      <c r="K13953" s="2" t="s">
        <v>27</v>
      </c>
      <c r="L13953" s="2">
        <v>61.13</v>
      </c>
      <c r="M13953" s="2" t="s">
        <v>34</v>
      </c>
    </row>
    <row r="13954" spans="1:13" ht="14.25" hidden="1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3"/>
      <c r="J13954" s="2" t="s">
        <v>31</v>
      </c>
      <c r="K13954" s="2" t="s">
        <v>27</v>
      </c>
      <c r="L13954" s="2">
        <v>14.48</v>
      </c>
      <c r="M13954" s="2" t="s">
        <v>34</v>
      </c>
    </row>
    <row r="13955" spans="1:13" ht="14.25" hidden="1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3"/>
      <c r="J13955" s="2" t="s">
        <v>21</v>
      </c>
      <c r="K13955" s="2" t="s">
        <v>22</v>
      </c>
      <c r="L13955" s="2">
        <v>57.91</v>
      </c>
      <c r="M13955" s="2" t="s">
        <v>28</v>
      </c>
    </row>
    <row r="13956" spans="1:13" ht="14.25" hidden="1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3"/>
      <c r="J13956" s="2" t="s">
        <v>15</v>
      </c>
      <c r="K13956" s="2" t="s">
        <v>27</v>
      </c>
      <c r="L13956" s="2">
        <v>297.8</v>
      </c>
      <c r="M13956" s="2" t="s">
        <v>23</v>
      </c>
    </row>
    <row r="13957" spans="1:13" ht="14.25" customHeight="1" x14ac:dyDescent="0.3">
      <c r="A13957" s="2" t="s">
        <v>13988</v>
      </c>
      <c r="B13957" s="2" t="s">
        <v>19</v>
      </c>
      <c r="C13957" s="2" t="s">
        <v>14</v>
      </c>
      <c r="D13957" s="8">
        <v>319.61</v>
      </c>
      <c r="E13957" s="11">
        <v>0</v>
      </c>
      <c r="F13957" s="18">
        <v>2</v>
      </c>
      <c r="G13957" s="15">
        <v>45434</v>
      </c>
      <c r="H13957" s="3">
        <v>45436</v>
      </c>
      <c r="I13957" s="2">
        <f>DATEDIF(G13957,H13957,"d")</f>
        <v>2</v>
      </c>
      <c r="J13957" s="2" t="s">
        <v>31</v>
      </c>
      <c r="K13957" s="2" t="s">
        <v>27</v>
      </c>
      <c r="L13957" s="2">
        <v>29</v>
      </c>
      <c r="M13957" s="2" t="s">
        <v>39</v>
      </c>
    </row>
    <row r="13958" spans="1:13" ht="14.25" hidden="1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3"/>
      <c r="J13958" s="2" t="s">
        <v>31</v>
      </c>
      <c r="K13958" s="2" t="s">
        <v>16</v>
      </c>
      <c r="L13958" s="2">
        <v>418.67</v>
      </c>
      <c r="M13958" s="2" t="s">
        <v>28</v>
      </c>
    </row>
    <row r="13959" spans="1:13" ht="14.25" customHeight="1" x14ac:dyDescent="0.3">
      <c r="A13959" s="2" t="s">
        <v>13990</v>
      </c>
      <c r="B13959" s="2" t="s">
        <v>19</v>
      </c>
      <c r="C13959" s="2" t="s">
        <v>26</v>
      </c>
      <c r="D13959" s="8">
        <v>2566.67</v>
      </c>
      <c r="E13959" s="11">
        <v>0.22</v>
      </c>
      <c r="F13959" s="18">
        <v>7</v>
      </c>
      <c r="G13959" s="15">
        <v>45336</v>
      </c>
      <c r="H13959" s="3">
        <v>45343</v>
      </c>
      <c r="I13959" s="2">
        <f>DATEDIF(G13959,H13959,"d")</f>
        <v>7</v>
      </c>
      <c r="J13959" s="2" t="s">
        <v>15</v>
      </c>
      <c r="K13959" s="2" t="s">
        <v>22</v>
      </c>
      <c r="L13959" s="2">
        <v>240.76</v>
      </c>
      <c r="M13959" s="2" t="s">
        <v>23</v>
      </c>
    </row>
    <row r="13960" spans="1:13" ht="14.25" hidden="1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3"/>
      <c r="J13960" s="2" t="s">
        <v>15</v>
      </c>
      <c r="K13960" s="2" t="s">
        <v>22</v>
      </c>
      <c r="L13960" s="2">
        <v>1358.4</v>
      </c>
      <c r="M13960" s="2" t="s">
        <v>23</v>
      </c>
    </row>
    <row r="13961" spans="1:13" ht="14.25" hidden="1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3"/>
      <c r="J13961" s="2" t="s">
        <v>15</v>
      </c>
      <c r="K13961" s="2" t="s">
        <v>22</v>
      </c>
      <c r="L13961" s="2">
        <v>236.63</v>
      </c>
      <c r="M13961" s="2" t="s">
        <v>48</v>
      </c>
    </row>
    <row r="13962" spans="1:13" ht="14.25" hidden="1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3"/>
      <c r="J13962" s="2" t="s">
        <v>21</v>
      </c>
      <c r="K13962" s="2" t="s">
        <v>16</v>
      </c>
      <c r="L13962" s="2">
        <v>213.52</v>
      </c>
      <c r="M13962" s="2" t="s">
        <v>48</v>
      </c>
    </row>
    <row r="13963" spans="1:13" ht="14.25" hidden="1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3"/>
      <c r="J13963" s="2" t="s">
        <v>31</v>
      </c>
      <c r="K13963" s="2" t="s">
        <v>22</v>
      </c>
      <c r="L13963" s="2">
        <v>375.94</v>
      </c>
      <c r="M13963" s="2" t="s">
        <v>48</v>
      </c>
    </row>
    <row r="13964" spans="1:13" ht="14.25" customHeight="1" x14ac:dyDescent="0.3">
      <c r="A13964" s="2" t="s">
        <v>13995</v>
      </c>
      <c r="B13964" s="2" t="s">
        <v>19</v>
      </c>
      <c r="C13964" s="2" t="s">
        <v>14</v>
      </c>
      <c r="D13964" s="8">
        <v>3393.76</v>
      </c>
      <c r="E13964" s="11">
        <v>0.26</v>
      </c>
      <c r="F13964" s="18">
        <v>4</v>
      </c>
      <c r="G13964" s="15">
        <v>45628</v>
      </c>
      <c r="H13964" s="3">
        <v>45630</v>
      </c>
      <c r="I13964" s="2">
        <f>DATEDIF(G13964,H13964,"d")</f>
        <v>2</v>
      </c>
      <c r="J13964" s="2" t="s">
        <v>15</v>
      </c>
      <c r="K13964" s="2" t="s">
        <v>22</v>
      </c>
      <c r="L13964" s="2">
        <v>983.14</v>
      </c>
      <c r="M13964" s="2" t="s">
        <v>28</v>
      </c>
    </row>
    <row r="13965" spans="1:13" ht="14.25" hidden="1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3"/>
      <c r="J13965" s="2" t="s">
        <v>21</v>
      </c>
      <c r="K13965" s="2" t="s">
        <v>22</v>
      </c>
      <c r="L13965" s="2">
        <v>185.03</v>
      </c>
      <c r="M13965" s="2" t="s">
        <v>28</v>
      </c>
    </row>
    <row r="13966" spans="1:13" ht="14.25" customHeight="1" x14ac:dyDescent="0.3">
      <c r="A13966" s="2" t="s">
        <v>13997</v>
      </c>
      <c r="B13966" s="2" t="s">
        <v>19</v>
      </c>
      <c r="C13966" s="2" t="s">
        <v>14</v>
      </c>
      <c r="D13966" s="8">
        <v>1235.54</v>
      </c>
      <c r="E13966" s="11">
        <v>0.14000000000000001</v>
      </c>
      <c r="F13966" s="18">
        <v>4</v>
      </c>
      <c r="G13966" s="15">
        <v>44965</v>
      </c>
      <c r="H13966" s="3">
        <v>44967</v>
      </c>
      <c r="I13966" s="2">
        <f>DATEDIF(G13966,H13966,"d")</f>
        <v>2</v>
      </c>
      <c r="J13966" s="2" t="s">
        <v>15</v>
      </c>
      <c r="K13966" s="2" t="s">
        <v>27</v>
      </c>
      <c r="L13966" s="2">
        <v>222.09</v>
      </c>
      <c r="M13966" s="2" t="s">
        <v>17</v>
      </c>
    </row>
    <row r="13967" spans="1:13" ht="14.25" hidden="1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3"/>
      <c r="J13967" s="2" t="s">
        <v>21</v>
      </c>
      <c r="K13967" s="2" t="s">
        <v>16</v>
      </c>
      <c r="L13967" s="2">
        <v>1486.66</v>
      </c>
      <c r="M13967" s="2" t="s">
        <v>39</v>
      </c>
    </row>
    <row r="13968" spans="1:13" ht="14.25" hidden="1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3"/>
      <c r="J13968" s="2" t="s">
        <v>21</v>
      </c>
      <c r="K13968" s="2" t="s">
        <v>27</v>
      </c>
      <c r="L13968" s="2">
        <v>35.200000000000003</v>
      </c>
      <c r="M13968" s="2" t="s">
        <v>17</v>
      </c>
    </row>
    <row r="13969" spans="1:13" ht="14.25" hidden="1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3"/>
      <c r="J13969" s="2" t="s">
        <v>15</v>
      </c>
      <c r="K13969" s="2" t="s">
        <v>22</v>
      </c>
      <c r="L13969" s="2">
        <v>143.91</v>
      </c>
      <c r="M13969" s="2" t="s">
        <v>48</v>
      </c>
    </row>
    <row r="13970" spans="1:13" ht="14.25" hidden="1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3"/>
      <c r="J13970" s="2" t="s">
        <v>15</v>
      </c>
      <c r="K13970" s="2" t="s">
        <v>16</v>
      </c>
      <c r="L13970" s="2">
        <v>712.49</v>
      </c>
      <c r="M13970" s="2" t="s">
        <v>28</v>
      </c>
    </row>
    <row r="13971" spans="1:13" ht="14.25" hidden="1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3"/>
      <c r="J13971" s="2" t="s">
        <v>21</v>
      </c>
      <c r="K13971" s="2" t="s">
        <v>27</v>
      </c>
      <c r="L13971" s="2">
        <v>138.49</v>
      </c>
      <c r="M13971" s="2" t="s">
        <v>48</v>
      </c>
    </row>
    <row r="13972" spans="1:13" ht="14.25" hidden="1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3"/>
      <c r="J13972" s="2" t="s">
        <v>21</v>
      </c>
      <c r="K13972" s="2" t="s">
        <v>16</v>
      </c>
      <c r="L13972" s="2">
        <v>46.63</v>
      </c>
      <c r="M13972" s="2" t="s">
        <v>28</v>
      </c>
    </row>
    <row r="13973" spans="1:13" ht="14.25" hidden="1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3"/>
      <c r="J13973" s="2" t="s">
        <v>15</v>
      </c>
      <c r="K13973" s="2" t="s">
        <v>22</v>
      </c>
      <c r="L13973" s="2">
        <v>191.04</v>
      </c>
      <c r="M13973" s="2" t="s">
        <v>17</v>
      </c>
    </row>
    <row r="13974" spans="1:13" ht="14.25" hidden="1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3"/>
      <c r="J13974" s="2" t="s">
        <v>21</v>
      </c>
      <c r="K13974" s="2" t="s">
        <v>16</v>
      </c>
      <c r="L13974" s="2">
        <v>268.91000000000003</v>
      </c>
      <c r="M13974" s="2" t="s">
        <v>39</v>
      </c>
    </row>
    <row r="13975" spans="1:13" ht="14.25" hidden="1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3"/>
      <c r="J13975" s="2" t="s">
        <v>31</v>
      </c>
      <c r="K13975" s="2" t="s">
        <v>22</v>
      </c>
      <c r="L13975" s="2">
        <v>1428.56</v>
      </c>
      <c r="M13975" s="2" t="s">
        <v>39</v>
      </c>
    </row>
    <row r="13976" spans="1:13" ht="14.25" hidden="1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3"/>
      <c r="J13976" s="2" t="s">
        <v>21</v>
      </c>
      <c r="K13976" s="2" t="s">
        <v>16</v>
      </c>
      <c r="L13976" s="2">
        <v>886.4</v>
      </c>
      <c r="M13976" s="2" t="s">
        <v>39</v>
      </c>
    </row>
    <row r="13977" spans="1:13" ht="14.25" customHeight="1" x14ac:dyDescent="0.3">
      <c r="A13977" s="2" t="s">
        <v>14008</v>
      </c>
      <c r="B13977" s="2" t="s">
        <v>19</v>
      </c>
      <c r="C13977" s="2" t="s">
        <v>33</v>
      </c>
      <c r="D13977" s="8">
        <v>709.15</v>
      </c>
      <c r="E13977" s="11">
        <v>0.31</v>
      </c>
      <c r="F13977" s="18">
        <v>9</v>
      </c>
      <c r="G13977" s="15">
        <v>45068</v>
      </c>
      <c r="H13977" s="3">
        <v>45075</v>
      </c>
      <c r="I13977" s="2">
        <f t="shared" ref="I13977:I13978" si="627">DATEDIF(G13977,H13977,"d")</f>
        <v>7</v>
      </c>
      <c r="J13977" s="2" t="s">
        <v>31</v>
      </c>
      <c r="K13977" s="2" t="s">
        <v>22</v>
      </c>
      <c r="L13977" s="2">
        <v>211.31</v>
      </c>
      <c r="M13977" s="2" t="s">
        <v>17</v>
      </c>
    </row>
    <row r="13978" spans="1:13" ht="14.25" customHeight="1" x14ac:dyDescent="0.3">
      <c r="A13978" s="2" t="s">
        <v>14009</v>
      </c>
      <c r="B13978" s="2" t="s">
        <v>19</v>
      </c>
      <c r="C13978" s="2" t="s">
        <v>36</v>
      </c>
      <c r="D13978" s="8">
        <v>1000.52</v>
      </c>
      <c r="E13978" s="11">
        <v>0.3</v>
      </c>
      <c r="F13978" s="18">
        <v>3</v>
      </c>
      <c r="G13978" s="15">
        <v>45031</v>
      </c>
      <c r="H13978" s="3">
        <v>45032</v>
      </c>
      <c r="I13978" s="2">
        <f t="shared" si="627"/>
        <v>1</v>
      </c>
      <c r="J13978" s="2" t="s">
        <v>21</v>
      </c>
      <c r="K13978" s="2" t="s">
        <v>22</v>
      </c>
      <c r="L13978" s="2">
        <v>219.68</v>
      </c>
      <c r="M13978" s="2" t="s">
        <v>17</v>
      </c>
    </row>
    <row r="13979" spans="1:13" ht="14.25" hidden="1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3"/>
      <c r="J13979" s="2" t="s">
        <v>31</v>
      </c>
      <c r="K13979" s="2" t="s">
        <v>16</v>
      </c>
      <c r="L13979" s="2">
        <v>152.24</v>
      </c>
      <c r="M13979" s="2" t="s">
        <v>28</v>
      </c>
    </row>
    <row r="13980" spans="1:13" ht="14.25" customHeight="1" x14ac:dyDescent="0.3">
      <c r="A13980" s="2" t="s">
        <v>14011</v>
      </c>
      <c r="B13980" s="2" t="s">
        <v>19</v>
      </c>
      <c r="C13980" s="2" t="s">
        <v>20</v>
      </c>
      <c r="D13980" s="8">
        <v>3606.73</v>
      </c>
      <c r="E13980" s="11">
        <v>0.16</v>
      </c>
      <c r="F13980" s="18">
        <v>9</v>
      </c>
      <c r="G13980" s="15">
        <v>45430</v>
      </c>
      <c r="H13980" s="3">
        <v>45432</v>
      </c>
      <c r="I13980" s="2">
        <f>DATEDIF(G13980,H13980,"d")</f>
        <v>2</v>
      </c>
      <c r="J13980" s="2" t="s">
        <v>31</v>
      </c>
      <c r="K13980" s="2" t="s">
        <v>27</v>
      </c>
      <c r="L13980" s="2">
        <v>896.77</v>
      </c>
      <c r="M13980" s="2" t="s">
        <v>48</v>
      </c>
    </row>
    <row r="13981" spans="1:13" ht="14.25" hidden="1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3"/>
      <c r="J13981" s="2" t="s">
        <v>21</v>
      </c>
      <c r="K13981" s="2" t="s">
        <v>22</v>
      </c>
      <c r="L13981" s="2">
        <v>802.31</v>
      </c>
      <c r="M13981" s="2" t="s">
        <v>17</v>
      </c>
    </row>
    <row r="13982" spans="1:13" ht="14.25" customHeight="1" x14ac:dyDescent="0.3">
      <c r="A13982" s="2" t="s">
        <v>14013</v>
      </c>
      <c r="B13982" s="2" t="s">
        <v>19</v>
      </c>
      <c r="C13982" s="2" t="s">
        <v>20</v>
      </c>
      <c r="D13982" s="8">
        <v>2916.16</v>
      </c>
      <c r="E13982" s="11">
        <v>0.27</v>
      </c>
      <c r="F13982" s="18">
        <v>5</v>
      </c>
      <c r="G13982" s="15">
        <v>45170</v>
      </c>
      <c r="H13982" s="3">
        <v>45175</v>
      </c>
      <c r="I13982" s="2">
        <f>DATEDIF(G13982,H13982,"d")</f>
        <v>5</v>
      </c>
      <c r="J13982" s="2" t="s">
        <v>31</v>
      </c>
      <c r="K13982" s="2" t="s">
        <v>22</v>
      </c>
      <c r="L13982" s="2">
        <v>260.25</v>
      </c>
      <c r="M13982" s="2" t="s">
        <v>48</v>
      </c>
    </row>
    <row r="13983" spans="1:13" ht="14.25" hidden="1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3"/>
      <c r="J13983" s="2" t="s">
        <v>21</v>
      </c>
      <c r="K13983" s="2" t="s">
        <v>22</v>
      </c>
      <c r="L13983" s="2">
        <v>597.16</v>
      </c>
      <c r="M13983" s="2" t="s">
        <v>48</v>
      </c>
    </row>
    <row r="13984" spans="1:13" ht="14.25" hidden="1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3"/>
      <c r="J13984" s="2" t="s">
        <v>15</v>
      </c>
      <c r="K13984" s="2" t="s">
        <v>27</v>
      </c>
      <c r="L13984" s="2">
        <v>107.86</v>
      </c>
      <c r="M13984" s="2" t="s">
        <v>48</v>
      </c>
    </row>
    <row r="13985" spans="1:13" ht="14.25" hidden="1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3"/>
      <c r="J13985" s="2" t="s">
        <v>21</v>
      </c>
      <c r="K13985" s="2" t="s">
        <v>22</v>
      </c>
      <c r="L13985" s="2">
        <v>265.08</v>
      </c>
      <c r="M13985" s="2" t="s">
        <v>23</v>
      </c>
    </row>
    <row r="13986" spans="1:13" ht="14.25" hidden="1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3"/>
      <c r="J13986" s="2" t="s">
        <v>21</v>
      </c>
      <c r="K13986" s="2" t="s">
        <v>27</v>
      </c>
      <c r="L13986" s="2">
        <v>589.12</v>
      </c>
      <c r="M13986" s="2" t="s">
        <v>48</v>
      </c>
    </row>
    <row r="13987" spans="1:13" ht="14.25" hidden="1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3"/>
      <c r="J13987" s="2" t="s">
        <v>15</v>
      </c>
      <c r="K13987" s="2" t="s">
        <v>22</v>
      </c>
      <c r="L13987" s="2">
        <v>437.09</v>
      </c>
      <c r="M13987" s="2" t="s">
        <v>34</v>
      </c>
    </row>
    <row r="13988" spans="1:13" ht="14.25" hidden="1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3"/>
      <c r="J13988" s="2" t="s">
        <v>31</v>
      </c>
      <c r="K13988" s="2" t="s">
        <v>16</v>
      </c>
      <c r="L13988" s="2">
        <v>245.33</v>
      </c>
      <c r="M13988" s="2" t="s">
        <v>34</v>
      </c>
    </row>
    <row r="13989" spans="1:13" ht="14.25" hidden="1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3"/>
      <c r="J13989" s="2" t="s">
        <v>21</v>
      </c>
      <c r="K13989" s="2" t="s">
        <v>16</v>
      </c>
      <c r="L13989" s="2">
        <v>396.97</v>
      </c>
      <c r="M13989" s="2" t="s">
        <v>34</v>
      </c>
    </row>
    <row r="13990" spans="1:13" ht="14.25" hidden="1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3"/>
      <c r="J13990" s="2" t="s">
        <v>21</v>
      </c>
      <c r="K13990" s="2" t="s">
        <v>22</v>
      </c>
      <c r="L13990" s="2">
        <v>261.02999999999997</v>
      </c>
      <c r="M13990" s="2" t="s">
        <v>48</v>
      </c>
    </row>
    <row r="13991" spans="1:13" ht="14.25" customHeight="1" x14ac:dyDescent="0.3">
      <c r="A13991" s="2" t="s">
        <v>14022</v>
      </c>
      <c r="B13991" s="2" t="s">
        <v>19</v>
      </c>
      <c r="C13991" s="2" t="s">
        <v>33</v>
      </c>
      <c r="D13991" s="8">
        <v>1509.44</v>
      </c>
      <c r="E13991" s="11">
        <v>0.45</v>
      </c>
      <c r="F13991" s="18">
        <v>2</v>
      </c>
      <c r="G13991" s="15">
        <v>45205</v>
      </c>
      <c r="H13991" s="3">
        <v>45210</v>
      </c>
      <c r="I13991" s="2">
        <f>DATEDIF(G13991,H13991,"d")</f>
        <v>5</v>
      </c>
      <c r="J13991" s="2" t="s">
        <v>31</v>
      </c>
      <c r="K13991" s="2" t="s">
        <v>22</v>
      </c>
      <c r="L13991" s="2">
        <v>391.37</v>
      </c>
      <c r="M13991" s="2" t="s">
        <v>39</v>
      </c>
    </row>
    <row r="13992" spans="1:13" ht="14.25" hidden="1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3"/>
      <c r="J13992" s="2" t="s">
        <v>15</v>
      </c>
      <c r="K13992" s="2" t="s">
        <v>16</v>
      </c>
      <c r="L13992" s="2">
        <v>469.59</v>
      </c>
      <c r="M13992" s="2" t="s">
        <v>23</v>
      </c>
    </row>
    <row r="13993" spans="1:13" ht="14.25" hidden="1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3"/>
      <c r="J13993" s="2" t="s">
        <v>31</v>
      </c>
      <c r="K13993" s="2" t="s">
        <v>27</v>
      </c>
      <c r="L13993" s="2">
        <v>163.16999999999999</v>
      </c>
      <c r="M13993" s="2" t="s">
        <v>34</v>
      </c>
    </row>
    <row r="13994" spans="1:13" ht="14.25" hidden="1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3"/>
      <c r="J13994" s="2" t="s">
        <v>15</v>
      </c>
      <c r="K13994" s="2" t="s">
        <v>27</v>
      </c>
      <c r="L13994" s="2">
        <v>145.01</v>
      </c>
      <c r="M13994" s="2" t="s">
        <v>23</v>
      </c>
    </row>
    <row r="13995" spans="1:13" ht="14.25" hidden="1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3"/>
      <c r="J13995" s="2" t="s">
        <v>31</v>
      </c>
      <c r="K13995" s="2" t="s">
        <v>22</v>
      </c>
      <c r="L13995" s="2">
        <v>34.270000000000003</v>
      </c>
      <c r="M13995" s="2" t="s">
        <v>39</v>
      </c>
    </row>
    <row r="13996" spans="1:13" ht="14.25" hidden="1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3"/>
      <c r="J13996" s="2" t="s">
        <v>31</v>
      </c>
      <c r="K13996" s="2" t="s">
        <v>27</v>
      </c>
      <c r="L13996" s="2">
        <v>693.46</v>
      </c>
      <c r="M13996" s="2" t="s">
        <v>34</v>
      </c>
    </row>
    <row r="13997" spans="1:13" ht="14.25" hidden="1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3"/>
      <c r="J13997" s="2" t="s">
        <v>15</v>
      </c>
      <c r="K13997" s="2" t="s">
        <v>27</v>
      </c>
      <c r="L13997" s="2">
        <v>75.14</v>
      </c>
      <c r="M13997" s="2" t="s">
        <v>34</v>
      </c>
    </row>
    <row r="13998" spans="1:13" ht="14.25" hidden="1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3"/>
      <c r="J13998" s="2" t="s">
        <v>15</v>
      </c>
      <c r="K13998" s="2" t="s">
        <v>22</v>
      </c>
      <c r="L13998" s="2">
        <v>638.88</v>
      </c>
      <c r="M13998" s="2" t="s">
        <v>48</v>
      </c>
    </row>
    <row r="13999" spans="1:13" ht="14.25" hidden="1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3"/>
      <c r="J13999" s="2" t="s">
        <v>31</v>
      </c>
      <c r="K13999" s="2" t="s">
        <v>22</v>
      </c>
      <c r="L13999" s="2">
        <v>57.82</v>
      </c>
      <c r="M13999" s="2" t="s">
        <v>23</v>
      </c>
    </row>
    <row r="14000" spans="1:13" ht="14.25" hidden="1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3"/>
      <c r="J14000" s="2" t="s">
        <v>31</v>
      </c>
      <c r="K14000" s="2" t="s">
        <v>27</v>
      </c>
      <c r="L14000" s="2">
        <v>472.73</v>
      </c>
      <c r="M14000" s="2" t="s">
        <v>34</v>
      </c>
    </row>
    <row r="14001" spans="1:13" ht="14.25" hidden="1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3"/>
      <c r="J14001" s="2" t="s">
        <v>15</v>
      </c>
      <c r="K14001" s="2" t="s">
        <v>16</v>
      </c>
      <c r="L14001" s="2">
        <v>634.19000000000005</v>
      </c>
      <c r="M14001" s="2" t="s">
        <v>28</v>
      </c>
    </row>
    <row r="14002" spans="1:13" ht="14.25" hidden="1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3"/>
      <c r="J14002" s="2" t="s">
        <v>21</v>
      </c>
      <c r="K14002" s="2" t="s">
        <v>27</v>
      </c>
      <c r="L14002" s="2">
        <v>115.75</v>
      </c>
      <c r="M14002" s="2" t="s">
        <v>39</v>
      </c>
    </row>
    <row r="14003" spans="1:13" ht="14.25" hidden="1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3"/>
      <c r="J14003" s="2" t="s">
        <v>31</v>
      </c>
      <c r="K14003" s="2" t="s">
        <v>16</v>
      </c>
      <c r="L14003" s="2">
        <v>331.76</v>
      </c>
      <c r="M14003" s="2" t="s">
        <v>39</v>
      </c>
    </row>
    <row r="14004" spans="1:13" ht="14.25" hidden="1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3"/>
      <c r="J14004" s="2" t="s">
        <v>31</v>
      </c>
      <c r="K14004" s="2" t="s">
        <v>27</v>
      </c>
      <c r="L14004" s="2">
        <v>412.94</v>
      </c>
      <c r="M14004" s="2" t="s">
        <v>23</v>
      </c>
    </row>
    <row r="14005" spans="1:13" ht="14.25" hidden="1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3"/>
      <c r="J14005" s="2" t="s">
        <v>21</v>
      </c>
      <c r="K14005" s="2" t="s">
        <v>16</v>
      </c>
      <c r="L14005" s="2">
        <v>291.17</v>
      </c>
      <c r="M14005" s="2" t="s">
        <v>28</v>
      </c>
    </row>
    <row r="14006" spans="1:13" ht="14.25" hidden="1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3"/>
      <c r="J14006" s="2" t="s">
        <v>15</v>
      </c>
      <c r="K14006" s="2" t="s">
        <v>22</v>
      </c>
      <c r="L14006" s="2">
        <v>1018.74</v>
      </c>
      <c r="M14006" s="2" t="s">
        <v>23</v>
      </c>
    </row>
    <row r="14007" spans="1:13" ht="14.25" hidden="1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3"/>
      <c r="J14007" s="2" t="s">
        <v>31</v>
      </c>
      <c r="K14007" s="2" t="s">
        <v>27</v>
      </c>
      <c r="L14007" s="2">
        <v>155.16</v>
      </c>
      <c r="M14007" s="2" t="s">
        <v>48</v>
      </c>
    </row>
    <row r="14008" spans="1:13" ht="14.25" hidden="1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3"/>
      <c r="J14008" s="2" t="s">
        <v>15</v>
      </c>
      <c r="K14008" s="2" t="s">
        <v>22</v>
      </c>
      <c r="L14008" s="2">
        <v>320.11</v>
      </c>
      <c r="M14008" s="2" t="s">
        <v>28</v>
      </c>
    </row>
    <row r="14009" spans="1:13" ht="14.25" hidden="1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3"/>
      <c r="J14009" s="2" t="s">
        <v>21</v>
      </c>
      <c r="K14009" s="2" t="s">
        <v>16</v>
      </c>
      <c r="L14009" s="2">
        <v>906.63</v>
      </c>
      <c r="M14009" s="2" t="s">
        <v>39</v>
      </c>
    </row>
    <row r="14010" spans="1:13" ht="14.25" hidden="1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3"/>
      <c r="J14010" s="2" t="s">
        <v>15</v>
      </c>
      <c r="K14010" s="2" t="s">
        <v>22</v>
      </c>
      <c r="L14010" s="2">
        <v>325.33999999999997</v>
      </c>
      <c r="M14010" s="2" t="s">
        <v>28</v>
      </c>
    </row>
    <row r="14011" spans="1:13" ht="14.25" customHeight="1" x14ac:dyDescent="0.3">
      <c r="A14011" s="2" t="s">
        <v>14042</v>
      </c>
      <c r="B14011" s="2" t="s">
        <v>19</v>
      </c>
      <c r="C14011" s="2" t="s">
        <v>36</v>
      </c>
      <c r="D14011" s="8">
        <v>865.57</v>
      </c>
      <c r="E14011" s="11">
        <v>7.0000000000000007E-2</v>
      </c>
      <c r="F14011" s="18">
        <v>6</v>
      </c>
      <c r="G14011" s="15">
        <v>45359</v>
      </c>
      <c r="H14011" s="3">
        <v>45364</v>
      </c>
      <c r="I14011" s="2">
        <f>DATEDIF(G14011,H14011,"d")</f>
        <v>5</v>
      </c>
      <c r="J14011" s="2" t="s">
        <v>15</v>
      </c>
      <c r="K14011" s="2" t="s">
        <v>22</v>
      </c>
      <c r="L14011" s="2">
        <v>205.37</v>
      </c>
      <c r="M14011" s="2" t="s">
        <v>34</v>
      </c>
    </row>
    <row r="14012" spans="1:13" ht="14.25" hidden="1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3"/>
      <c r="J14012" s="2" t="s">
        <v>21</v>
      </c>
      <c r="K14012" s="2" t="s">
        <v>16</v>
      </c>
      <c r="L14012" s="2">
        <v>193.72</v>
      </c>
      <c r="M14012" s="2" t="s">
        <v>17</v>
      </c>
    </row>
    <row r="14013" spans="1:13" ht="14.25" hidden="1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3"/>
      <c r="J14013" s="2" t="s">
        <v>31</v>
      </c>
      <c r="K14013" s="2" t="s">
        <v>16</v>
      </c>
      <c r="L14013" s="2">
        <v>1013.25</v>
      </c>
      <c r="M14013" s="2" t="s">
        <v>34</v>
      </c>
    </row>
    <row r="14014" spans="1:13" ht="14.25" hidden="1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3"/>
      <c r="J14014" s="2" t="s">
        <v>15</v>
      </c>
      <c r="K14014" s="2" t="s">
        <v>27</v>
      </c>
      <c r="L14014" s="2">
        <v>853.73</v>
      </c>
      <c r="M14014" s="2" t="s">
        <v>23</v>
      </c>
    </row>
    <row r="14015" spans="1:13" ht="14.25" hidden="1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3"/>
      <c r="J14015" s="2" t="s">
        <v>31</v>
      </c>
      <c r="K14015" s="2" t="s">
        <v>16</v>
      </c>
      <c r="L14015" s="2">
        <v>320.16000000000003</v>
      </c>
      <c r="M14015" s="2" t="s">
        <v>48</v>
      </c>
    </row>
    <row r="14016" spans="1:13" ht="14.25" hidden="1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3"/>
      <c r="J14016" s="2" t="s">
        <v>21</v>
      </c>
      <c r="K14016" s="2" t="s">
        <v>16</v>
      </c>
      <c r="L14016" s="2">
        <v>397.2</v>
      </c>
      <c r="M14016" s="2" t="s">
        <v>48</v>
      </c>
    </row>
    <row r="14017" spans="1:13" ht="14.25" hidden="1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3"/>
      <c r="J14017" s="2" t="s">
        <v>21</v>
      </c>
      <c r="K14017" s="2" t="s">
        <v>16</v>
      </c>
      <c r="L14017" s="2">
        <v>54.73</v>
      </c>
      <c r="M14017" s="2" t="s">
        <v>28</v>
      </c>
    </row>
    <row r="14018" spans="1:13" ht="14.25" customHeight="1" x14ac:dyDescent="0.3">
      <c r="A14018" s="2" t="s">
        <v>14049</v>
      </c>
      <c r="B14018" s="2" t="s">
        <v>19</v>
      </c>
      <c r="C14018" s="2" t="s">
        <v>20</v>
      </c>
      <c r="D14018" s="8">
        <v>3385.27</v>
      </c>
      <c r="E14018" s="11">
        <v>0.08</v>
      </c>
      <c r="F14018" s="18">
        <v>9</v>
      </c>
      <c r="G14018" s="15">
        <v>45171</v>
      </c>
      <c r="H14018" s="3">
        <v>45176</v>
      </c>
      <c r="I14018" s="2">
        <f>DATEDIF(G14018,H14018,"d")</f>
        <v>5</v>
      </c>
      <c r="J14018" s="2" t="s">
        <v>31</v>
      </c>
      <c r="K14018" s="2" t="s">
        <v>16</v>
      </c>
      <c r="L14018" s="2">
        <v>776.36</v>
      </c>
      <c r="M14018" s="2" t="s">
        <v>34</v>
      </c>
    </row>
    <row r="14019" spans="1:13" ht="14.25" hidden="1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3"/>
      <c r="J14019" s="2" t="s">
        <v>21</v>
      </c>
      <c r="K14019" s="2" t="s">
        <v>22</v>
      </c>
      <c r="L14019" s="2">
        <v>382.74</v>
      </c>
      <c r="M14019" s="2" t="s">
        <v>28</v>
      </c>
    </row>
    <row r="14020" spans="1:13" ht="14.25" customHeight="1" x14ac:dyDescent="0.3">
      <c r="A14020" s="2" t="s">
        <v>14051</v>
      </c>
      <c r="B14020" s="2" t="s">
        <v>19</v>
      </c>
      <c r="C14020" s="2" t="s">
        <v>14</v>
      </c>
      <c r="D14020" s="8">
        <v>623.53</v>
      </c>
      <c r="E14020" s="11">
        <v>0.37</v>
      </c>
      <c r="F14020" s="18">
        <v>8</v>
      </c>
      <c r="G14020" s="15">
        <v>45320</v>
      </c>
      <c r="H14020" s="3">
        <v>45324</v>
      </c>
      <c r="I14020" s="2">
        <f>DATEDIF(G14020,H14020,"d")</f>
        <v>4</v>
      </c>
      <c r="J14020" s="2" t="s">
        <v>31</v>
      </c>
      <c r="K14020" s="2" t="s">
        <v>22</v>
      </c>
      <c r="L14020" s="2">
        <v>158.02000000000001</v>
      </c>
      <c r="M14020" s="2" t="s">
        <v>17</v>
      </c>
    </row>
    <row r="14021" spans="1:13" ht="14.25" hidden="1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3"/>
      <c r="J14021" s="2" t="s">
        <v>15</v>
      </c>
      <c r="K14021" s="2" t="s">
        <v>16</v>
      </c>
      <c r="L14021" s="2">
        <v>497.08</v>
      </c>
      <c r="M14021" s="2" t="s">
        <v>34</v>
      </c>
    </row>
    <row r="14022" spans="1:13" ht="14.25" hidden="1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3"/>
      <c r="J14022" s="2" t="s">
        <v>21</v>
      </c>
      <c r="K14022" s="2" t="s">
        <v>22</v>
      </c>
      <c r="L14022" s="2">
        <v>71.180000000000007</v>
      </c>
      <c r="M14022" s="2" t="s">
        <v>34</v>
      </c>
    </row>
    <row r="14023" spans="1:13" ht="14.25" hidden="1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3"/>
      <c r="J14023" s="2" t="s">
        <v>31</v>
      </c>
      <c r="K14023" s="2" t="s">
        <v>27</v>
      </c>
      <c r="L14023" s="2">
        <v>867.6</v>
      </c>
      <c r="M14023" s="2" t="s">
        <v>48</v>
      </c>
    </row>
    <row r="14024" spans="1:13" ht="14.25" hidden="1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3"/>
      <c r="J14024" s="2" t="s">
        <v>21</v>
      </c>
      <c r="K14024" s="2" t="s">
        <v>22</v>
      </c>
      <c r="L14024" s="2">
        <v>466.32</v>
      </c>
      <c r="M14024" s="2" t="s">
        <v>17</v>
      </c>
    </row>
    <row r="14025" spans="1:13" ht="14.25" hidden="1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3"/>
      <c r="J14025" s="2" t="s">
        <v>21</v>
      </c>
      <c r="K14025" s="2" t="s">
        <v>16</v>
      </c>
      <c r="L14025" s="2">
        <v>950.57</v>
      </c>
      <c r="M14025" s="2" t="s">
        <v>17</v>
      </c>
    </row>
    <row r="14026" spans="1:13" ht="14.25" hidden="1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3"/>
      <c r="J14026" s="2" t="s">
        <v>31</v>
      </c>
      <c r="K14026" s="2" t="s">
        <v>16</v>
      </c>
      <c r="L14026" s="2">
        <v>370.83</v>
      </c>
      <c r="M14026" s="2" t="s">
        <v>48</v>
      </c>
    </row>
    <row r="14027" spans="1:13" ht="14.25" hidden="1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3"/>
      <c r="J14027" s="2" t="s">
        <v>31</v>
      </c>
      <c r="K14027" s="2" t="s">
        <v>22</v>
      </c>
      <c r="L14027" s="2">
        <v>318.47000000000003</v>
      </c>
      <c r="M14027" s="2" t="s">
        <v>23</v>
      </c>
    </row>
    <row r="14028" spans="1:13" ht="14.25" hidden="1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3"/>
      <c r="J14028" s="2" t="s">
        <v>31</v>
      </c>
      <c r="K14028" s="2" t="s">
        <v>27</v>
      </c>
      <c r="L14028" s="2">
        <v>1270.1600000000001</v>
      </c>
      <c r="M14028" s="2" t="s">
        <v>34</v>
      </c>
    </row>
    <row r="14029" spans="1:13" ht="14.25" hidden="1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3"/>
      <c r="J14029" s="2" t="s">
        <v>31</v>
      </c>
      <c r="K14029" s="2" t="s">
        <v>27</v>
      </c>
      <c r="L14029" s="2">
        <v>131.94999999999999</v>
      </c>
      <c r="M14029" s="2" t="s">
        <v>17</v>
      </c>
    </row>
    <row r="14030" spans="1:13" ht="14.25" hidden="1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3"/>
      <c r="J14030" s="2" t="s">
        <v>21</v>
      </c>
      <c r="K14030" s="2" t="s">
        <v>16</v>
      </c>
      <c r="L14030" s="2">
        <v>968.63</v>
      </c>
      <c r="M14030" s="2" t="s">
        <v>39</v>
      </c>
    </row>
    <row r="14031" spans="1:13" ht="14.25" hidden="1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3"/>
      <c r="J14031" s="2" t="s">
        <v>31</v>
      </c>
      <c r="K14031" s="2" t="s">
        <v>27</v>
      </c>
      <c r="L14031" s="2">
        <v>422.58</v>
      </c>
      <c r="M14031" s="2" t="s">
        <v>17</v>
      </c>
    </row>
    <row r="14032" spans="1:13" ht="14.25" hidden="1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3"/>
      <c r="J14032" s="2" t="s">
        <v>31</v>
      </c>
      <c r="K14032" s="2" t="s">
        <v>16</v>
      </c>
      <c r="L14032" s="2">
        <v>52.58</v>
      </c>
      <c r="M14032" s="2" t="s">
        <v>48</v>
      </c>
    </row>
    <row r="14033" spans="1:13" ht="14.25" customHeight="1" x14ac:dyDescent="0.3">
      <c r="A14033" s="2" t="s">
        <v>14064</v>
      </c>
      <c r="B14033" s="2" t="s">
        <v>19</v>
      </c>
      <c r="C14033" s="2" t="s">
        <v>14</v>
      </c>
      <c r="D14033" s="8">
        <v>2126.34</v>
      </c>
      <c r="E14033" s="11">
        <v>0.33</v>
      </c>
      <c r="F14033" s="18">
        <v>4</v>
      </c>
      <c r="G14033" s="15">
        <v>45144</v>
      </c>
      <c r="H14033" s="3">
        <v>45148</v>
      </c>
      <c r="I14033" s="2">
        <f>DATEDIF(G14033,H14033,"d")</f>
        <v>4</v>
      </c>
      <c r="J14033" s="2" t="s">
        <v>31</v>
      </c>
      <c r="K14033" s="2" t="s">
        <v>16</v>
      </c>
      <c r="L14033" s="2">
        <v>234.06</v>
      </c>
      <c r="M14033" s="2" t="s">
        <v>17</v>
      </c>
    </row>
    <row r="14034" spans="1:13" ht="14.25" hidden="1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3"/>
      <c r="J14034" s="2" t="s">
        <v>15</v>
      </c>
      <c r="K14034" s="2" t="s">
        <v>27</v>
      </c>
      <c r="L14034" s="2">
        <v>497.02</v>
      </c>
      <c r="M14034" s="2" t="s">
        <v>17</v>
      </c>
    </row>
    <row r="14035" spans="1:13" ht="14.25" hidden="1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3"/>
      <c r="J14035" s="2" t="s">
        <v>21</v>
      </c>
      <c r="K14035" s="2" t="s">
        <v>16</v>
      </c>
      <c r="L14035" s="2">
        <v>47.75</v>
      </c>
      <c r="M14035" s="2" t="s">
        <v>48</v>
      </c>
    </row>
    <row r="14036" spans="1:13" ht="14.25" customHeight="1" x14ac:dyDescent="0.3">
      <c r="A14036" s="2" t="s">
        <v>14067</v>
      </c>
      <c r="B14036" s="2" t="s">
        <v>19</v>
      </c>
      <c r="C14036" s="2" t="s">
        <v>14</v>
      </c>
      <c r="D14036" s="8">
        <v>2323.44</v>
      </c>
      <c r="E14036" s="11">
        <v>0.18</v>
      </c>
      <c r="F14036" s="18">
        <v>6</v>
      </c>
      <c r="G14036" s="15">
        <v>45016</v>
      </c>
      <c r="H14036" s="3">
        <v>45023</v>
      </c>
      <c r="I14036" s="2">
        <f>DATEDIF(G14036,H14036,"d")</f>
        <v>7</v>
      </c>
      <c r="J14036" s="2" t="s">
        <v>15</v>
      </c>
      <c r="K14036" s="2" t="s">
        <v>22</v>
      </c>
      <c r="L14036" s="2">
        <v>172.59</v>
      </c>
      <c r="M14036" s="2" t="s">
        <v>48</v>
      </c>
    </row>
    <row r="14037" spans="1:13" ht="14.25" hidden="1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3"/>
      <c r="J14037" s="2" t="s">
        <v>31</v>
      </c>
      <c r="K14037" s="2" t="s">
        <v>22</v>
      </c>
      <c r="L14037" s="2">
        <v>247.34</v>
      </c>
      <c r="M14037" s="2" t="s">
        <v>23</v>
      </c>
    </row>
    <row r="14038" spans="1:13" ht="14.25" hidden="1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3"/>
      <c r="J14038" s="2" t="s">
        <v>21</v>
      </c>
      <c r="K14038" s="2" t="s">
        <v>22</v>
      </c>
      <c r="L14038" s="2">
        <v>34.07</v>
      </c>
      <c r="M14038" s="2" t="s">
        <v>39</v>
      </c>
    </row>
    <row r="14039" spans="1:13" ht="14.25" customHeight="1" x14ac:dyDescent="0.3">
      <c r="A14039" s="2" t="s">
        <v>14070</v>
      </c>
      <c r="B14039" s="2" t="s">
        <v>19</v>
      </c>
      <c r="C14039" s="2" t="s">
        <v>26</v>
      </c>
      <c r="D14039" s="8">
        <v>3788.87</v>
      </c>
      <c r="E14039" s="11">
        <v>7.0000000000000007E-2</v>
      </c>
      <c r="F14039" s="18">
        <v>6</v>
      </c>
      <c r="G14039" s="15">
        <v>45307</v>
      </c>
      <c r="H14039" s="3">
        <v>45314</v>
      </c>
      <c r="I14039" s="2">
        <f t="shared" ref="I14039:I14040" si="628">DATEDIF(G14039,H14039,"d")</f>
        <v>7</v>
      </c>
      <c r="J14039" s="2" t="s">
        <v>31</v>
      </c>
      <c r="K14039" s="2" t="s">
        <v>22</v>
      </c>
      <c r="L14039" s="2">
        <v>498.49</v>
      </c>
      <c r="M14039" s="2" t="s">
        <v>34</v>
      </c>
    </row>
    <row r="14040" spans="1:13" ht="14.25" customHeight="1" x14ac:dyDescent="0.3">
      <c r="A14040" s="2" t="s">
        <v>14071</v>
      </c>
      <c r="B14040" s="2" t="s">
        <v>19</v>
      </c>
      <c r="C14040" s="2" t="s">
        <v>26</v>
      </c>
      <c r="D14040" s="8">
        <v>1869.89</v>
      </c>
      <c r="E14040" s="11">
        <v>0.39</v>
      </c>
      <c r="F14040" s="18">
        <v>8</v>
      </c>
      <c r="G14040" s="15">
        <v>44958</v>
      </c>
      <c r="H14040" s="3">
        <v>44964</v>
      </c>
      <c r="I14040" s="2">
        <f t="shared" si="628"/>
        <v>6</v>
      </c>
      <c r="J14040" s="2" t="s">
        <v>15</v>
      </c>
      <c r="K14040" s="2" t="s">
        <v>22</v>
      </c>
      <c r="L14040" s="2">
        <v>458.1</v>
      </c>
      <c r="M14040" s="2" t="s">
        <v>39</v>
      </c>
    </row>
    <row r="14041" spans="1:13" ht="14.25" hidden="1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3"/>
      <c r="J14041" s="2" t="s">
        <v>21</v>
      </c>
      <c r="K14041" s="2" t="s">
        <v>22</v>
      </c>
      <c r="L14041" s="2">
        <v>340.68</v>
      </c>
      <c r="M14041" s="2" t="s">
        <v>39</v>
      </c>
    </row>
    <row r="14042" spans="1:13" ht="14.25" hidden="1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3"/>
      <c r="J14042" s="2" t="s">
        <v>31</v>
      </c>
      <c r="K14042" s="2" t="s">
        <v>22</v>
      </c>
      <c r="L14042" s="2">
        <v>255.94</v>
      </c>
      <c r="M14042" s="2" t="s">
        <v>34</v>
      </c>
    </row>
    <row r="14043" spans="1:13" ht="14.25" customHeight="1" x14ac:dyDescent="0.3">
      <c r="A14043" s="2" t="s">
        <v>14074</v>
      </c>
      <c r="B14043" s="2" t="s">
        <v>19</v>
      </c>
      <c r="C14043" s="2" t="s">
        <v>20</v>
      </c>
      <c r="D14043" s="8">
        <v>2767.22</v>
      </c>
      <c r="E14043" s="11">
        <v>0.45</v>
      </c>
      <c r="F14043" s="18">
        <v>6</v>
      </c>
      <c r="G14043" s="15">
        <v>45284</v>
      </c>
      <c r="H14043" s="3">
        <v>45287</v>
      </c>
      <c r="I14043" s="2">
        <f>DATEDIF(G14043,H14043,"d")</f>
        <v>3</v>
      </c>
      <c r="J14043" s="2" t="s">
        <v>21</v>
      </c>
      <c r="K14043" s="2" t="s">
        <v>16</v>
      </c>
      <c r="L14043" s="2">
        <v>686.71</v>
      </c>
      <c r="M14043" s="2" t="s">
        <v>34</v>
      </c>
    </row>
    <row r="14044" spans="1:13" ht="14.25" hidden="1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3"/>
      <c r="J14044" s="2" t="s">
        <v>15</v>
      </c>
      <c r="K14044" s="2" t="s">
        <v>16</v>
      </c>
      <c r="L14044" s="2">
        <v>512.4</v>
      </c>
      <c r="M14044" s="2" t="s">
        <v>48</v>
      </c>
    </row>
    <row r="14045" spans="1:13" ht="14.25" hidden="1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3"/>
      <c r="J14045" s="2" t="s">
        <v>21</v>
      </c>
      <c r="K14045" s="2" t="s">
        <v>22</v>
      </c>
      <c r="L14045" s="2">
        <v>595.48</v>
      </c>
      <c r="M14045" s="2" t="s">
        <v>28</v>
      </c>
    </row>
    <row r="14046" spans="1:13" ht="14.25" hidden="1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3"/>
      <c r="J14046" s="2" t="s">
        <v>15</v>
      </c>
      <c r="K14046" s="2" t="s">
        <v>27</v>
      </c>
      <c r="L14046" s="2">
        <v>154.91999999999999</v>
      </c>
      <c r="M14046" s="2" t="s">
        <v>17</v>
      </c>
    </row>
    <row r="14047" spans="1:13" ht="14.25" hidden="1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3"/>
      <c r="J14047" s="2" t="s">
        <v>15</v>
      </c>
      <c r="K14047" s="2" t="s">
        <v>27</v>
      </c>
      <c r="L14047" s="2">
        <v>491.44</v>
      </c>
      <c r="M14047" s="2" t="s">
        <v>39</v>
      </c>
    </row>
    <row r="14048" spans="1:13" ht="14.25" hidden="1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3"/>
      <c r="J14048" s="2" t="s">
        <v>15</v>
      </c>
      <c r="K14048" s="2" t="s">
        <v>27</v>
      </c>
      <c r="L14048" s="2">
        <v>238.78</v>
      </c>
      <c r="M14048" s="2" t="s">
        <v>48</v>
      </c>
    </row>
    <row r="14049" spans="1:13" ht="14.25" hidden="1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3"/>
      <c r="J14049" s="2" t="s">
        <v>21</v>
      </c>
      <c r="K14049" s="2" t="s">
        <v>16</v>
      </c>
      <c r="L14049" s="2">
        <v>242.63</v>
      </c>
      <c r="M14049" s="2" t="s">
        <v>17</v>
      </c>
    </row>
    <row r="14050" spans="1:13" ht="14.25" customHeight="1" x14ac:dyDescent="0.3">
      <c r="A14050" s="2" t="s">
        <v>14081</v>
      </c>
      <c r="B14050" s="2" t="s">
        <v>19</v>
      </c>
      <c r="C14050" s="2" t="s">
        <v>36</v>
      </c>
      <c r="D14050" s="8">
        <v>3550.88</v>
      </c>
      <c r="E14050" s="11">
        <v>0.15</v>
      </c>
      <c r="F14050" s="18">
        <v>7</v>
      </c>
      <c r="G14050" s="15">
        <v>44934</v>
      </c>
      <c r="H14050" s="3">
        <v>44938</v>
      </c>
      <c r="I14050" s="2">
        <f>DATEDIF(G14050,H14050,"d")</f>
        <v>4</v>
      </c>
      <c r="J14050" s="2" t="s">
        <v>21</v>
      </c>
      <c r="K14050" s="2" t="s">
        <v>27</v>
      </c>
      <c r="L14050" s="2">
        <v>1005.18</v>
      </c>
      <c r="M14050" s="2" t="s">
        <v>28</v>
      </c>
    </row>
    <row r="14051" spans="1:13" ht="14.25" hidden="1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3"/>
      <c r="J14051" s="2" t="s">
        <v>21</v>
      </c>
      <c r="K14051" s="2" t="s">
        <v>22</v>
      </c>
      <c r="L14051" s="2">
        <v>690.26</v>
      </c>
      <c r="M14051" s="2" t="s">
        <v>28</v>
      </c>
    </row>
    <row r="14052" spans="1:13" ht="14.25" hidden="1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3"/>
      <c r="J14052" s="2" t="s">
        <v>21</v>
      </c>
      <c r="K14052" s="2" t="s">
        <v>27</v>
      </c>
      <c r="L14052" s="2">
        <v>198.93</v>
      </c>
      <c r="M14052" s="2" t="s">
        <v>28</v>
      </c>
    </row>
    <row r="14053" spans="1:13" ht="14.25" hidden="1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3"/>
      <c r="J14053" s="2" t="s">
        <v>31</v>
      </c>
      <c r="K14053" s="2" t="s">
        <v>16</v>
      </c>
      <c r="L14053" s="2">
        <v>540.54</v>
      </c>
      <c r="M14053" s="2" t="s">
        <v>34</v>
      </c>
    </row>
    <row r="14054" spans="1:13" ht="14.25" hidden="1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3"/>
      <c r="J14054" s="2" t="s">
        <v>31</v>
      </c>
      <c r="K14054" s="2" t="s">
        <v>27</v>
      </c>
      <c r="L14054" s="2">
        <v>326.93</v>
      </c>
      <c r="M14054" s="2" t="s">
        <v>48</v>
      </c>
    </row>
    <row r="14055" spans="1:13" ht="14.25" customHeight="1" x14ac:dyDescent="0.3">
      <c r="A14055" s="2" t="s">
        <v>14086</v>
      </c>
      <c r="B14055" s="2" t="s">
        <v>19</v>
      </c>
      <c r="C14055" s="2" t="s">
        <v>36</v>
      </c>
      <c r="D14055" s="8">
        <v>478.19</v>
      </c>
      <c r="E14055" s="11">
        <v>0.24</v>
      </c>
      <c r="F14055" s="18">
        <v>9</v>
      </c>
      <c r="G14055" s="15">
        <v>45307</v>
      </c>
      <c r="H14055" s="3">
        <v>45312</v>
      </c>
      <c r="I14055" s="2">
        <f>DATEDIF(G14055,H14055,"d")</f>
        <v>5</v>
      </c>
      <c r="J14055" s="2" t="s">
        <v>31</v>
      </c>
      <c r="K14055" s="2" t="s">
        <v>27</v>
      </c>
      <c r="L14055" s="2">
        <v>41.92</v>
      </c>
      <c r="M14055" s="2" t="s">
        <v>17</v>
      </c>
    </row>
    <row r="14056" spans="1:13" ht="14.25" hidden="1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3"/>
      <c r="J14056" s="2" t="s">
        <v>21</v>
      </c>
      <c r="K14056" s="2" t="s">
        <v>22</v>
      </c>
      <c r="L14056" s="2">
        <v>689.89</v>
      </c>
      <c r="M14056" s="2" t="s">
        <v>34</v>
      </c>
    </row>
    <row r="14057" spans="1:13" ht="14.25" customHeight="1" x14ac:dyDescent="0.3">
      <c r="A14057" s="2" t="s">
        <v>14088</v>
      </c>
      <c r="B14057" s="2" t="s">
        <v>19</v>
      </c>
      <c r="C14057" s="2" t="s">
        <v>36</v>
      </c>
      <c r="D14057" s="8">
        <v>2739.87</v>
      </c>
      <c r="E14057" s="11">
        <v>0.02</v>
      </c>
      <c r="F14057" s="18">
        <v>2</v>
      </c>
      <c r="G14057" s="15">
        <v>45351</v>
      </c>
      <c r="H14057" s="3">
        <v>45352</v>
      </c>
      <c r="I14057" s="2">
        <f>DATEDIF(G14057,H14057,"d")</f>
        <v>1</v>
      </c>
      <c r="J14057" s="2" t="s">
        <v>15</v>
      </c>
      <c r="K14057" s="2" t="s">
        <v>27</v>
      </c>
      <c r="L14057" s="2">
        <v>531.75</v>
      </c>
      <c r="M14057" s="2" t="s">
        <v>23</v>
      </c>
    </row>
    <row r="14058" spans="1:13" ht="14.25" hidden="1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3"/>
      <c r="J14058" s="2" t="s">
        <v>15</v>
      </c>
      <c r="K14058" s="2" t="s">
        <v>22</v>
      </c>
      <c r="L14058" s="2">
        <v>116.06</v>
      </c>
      <c r="M14058" s="2" t="s">
        <v>23</v>
      </c>
    </row>
    <row r="14059" spans="1:13" ht="14.25" customHeight="1" x14ac:dyDescent="0.3">
      <c r="A14059" s="2" t="s">
        <v>14090</v>
      </c>
      <c r="B14059" s="2" t="s">
        <v>19</v>
      </c>
      <c r="C14059" s="2" t="s">
        <v>36</v>
      </c>
      <c r="D14059" s="8">
        <v>2868.31</v>
      </c>
      <c r="E14059" s="11">
        <v>0.5</v>
      </c>
      <c r="F14059" s="18">
        <v>4</v>
      </c>
      <c r="G14059" s="15">
        <v>45548</v>
      </c>
      <c r="H14059" s="3">
        <v>45551</v>
      </c>
      <c r="I14059" s="2">
        <f t="shared" ref="I14059:I14060" si="629">DATEDIF(G14059,H14059,"d")</f>
        <v>3</v>
      </c>
      <c r="J14059" s="2" t="s">
        <v>31</v>
      </c>
      <c r="K14059" s="2" t="s">
        <v>16</v>
      </c>
      <c r="L14059" s="2">
        <v>169.87</v>
      </c>
      <c r="M14059" s="2" t="s">
        <v>23</v>
      </c>
    </row>
    <row r="14060" spans="1:13" ht="14.25" customHeight="1" x14ac:dyDescent="0.3">
      <c r="A14060" s="2" t="s">
        <v>14091</v>
      </c>
      <c r="B14060" s="2" t="s">
        <v>19</v>
      </c>
      <c r="C14060" s="2" t="s">
        <v>26</v>
      </c>
      <c r="D14060" s="8">
        <v>1043.28</v>
      </c>
      <c r="E14060" s="11">
        <v>0.17</v>
      </c>
      <c r="F14060" s="18">
        <v>9</v>
      </c>
      <c r="G14060" s="15">
        <v>45279</v>
      </c>
      <c r="H14060" s="3">
        <v>45281</v>
      </c>
      <c r="I14060" s="2">
        <f t="shared" si="629"/>
        <v>2</v>
      </c>
      <c r="J14060" s="2" t="s">
        <v>31</v>
      </c>
      <c r="K14060" s="2" t="s">
        <v>27</v>
      </c>
      <c r="L14060" s="2">
        <v>230.98</v>
      </c>
      <c r="M14060" s="2" t="s">
        <v>39</v>
      </c>
    </row>
    <row r="14061" spans="1:13" ht="14.25" hidden="1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3"/>
      <c r="J14061" s="2" t="s">
        <v>21</v>
      </c>
      <c r="K14061" s="2" t="s">
        <v>16</v>
      </c>
      <c r="L14061" s="2">
        <v>201.45</v>
      </c>
      <c r="M14061" s="2" t="s">
        <v>23</v>
      </c>
    </row>
    <row r="14062" spans="1:13" ht="14.25" customHeight="1" x14ac:dyDescent="0.3">
      <c r="A14062" s="2" t="s">
        <v>14093</v>
      </c>
      <c r="B14062" s="2" t="s">
        <v>19</v>
      </c>
      <c r="C14062" s="2" t="s">
        <v>26</v>
      </c>
      <c r="D14062" s="8">
        <v>1464.46</v>
      </c>
      <c r="E14062" s="11">
        <v>0.41</v>
      </c>
      <c r="F14062" s="18">
        <v>7</v>
      </c>
      <c r="G14062" s="15">
        <v>45150</v>
      </c>
      <c r="H14062" s="3">
        <v>45154</v>
      </c>
      <c r="I14062" s="2">
        <f>DATEDIF(G14062,H14062,"d")</f>
        <v>4</v>
      </c>
      <c r="J14062" s="2" t="s">
        <v>21</v>
      </c>
      <c r="K14062" s="2" t="s">
        <v>16</v>
      </c>
      <c r="L14062" s="2">
        <v>435.87</v>
      </c>
      <c r="M14062" s="2" t="s">
        <v>23</v>
      </c>
    </row>
    <row r="14063" spans="1:13" ht="14.25" hidden="1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3"/>
      <c r="J14063" s="2" t="s">
        <v>31</v>
      </c>
      <c r="K14063" s="2" t="s">
        <v>16</v>
      </c>
      <c r="L14063" s="2">
        <v>215.61</v>
      </c>
      <c r="M14063" s="2" t="s">
        <v>39</v>
      </c>
    </row>
    <row r="14064" spans="1:13" ht="14.25" hidden="1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3"/>
      <c r="J14064" s="2" t="s">
        <v>21</v>
      </c>
      <c r="K14064" s="2" t="s">
        <v>22</v>
      </c>
      <c r="L14064" s="2">
        <v>141.04</v>
      </c>
      <c r="M14064" s="2" t="s">
        <v>28</v>
      </c>
    </row>
    <row r="14065" spans="1:13" ht="14.25" customHeight="1" x14ac:dyDescent="0.3">
      <c r="A14065" s="2" t="s">
        <v>14096</v>
      </c>
      <c r="B14065" s="2" t="s">
        <v>19</v>
      </c>
      <c r="C14065" s="2" t="s">
        <v>20</v>
      </c>
      <c r="D14065" s="8">
        <v>2504.92</v>
      </c>
      <c r="E14065" s="11">
        <v>0.31</v>
      </c>
      <c r="F14065" s="18">
        <v>7</v>
      </c>
      <c r="G14065" s="15">
        <v>45235</v>
      </c>
      <c r="H14065" s="3">
        <v>45241</v>
      </c>
      <c r="I14065" s="2">
        <f t="shared" ref="I14065:I14066" si="630">DATEDIF(G14065,H14065,"d")</f>
        <v>6</v>
      </c>
      <c r="J14065" s="2" t="s">
        <v>31</v>
      </c>
      <c r="K14065" s="2" t="s">
        <v>27</v>
      </c>
      <c r="L14065" s="2">
        <v>623.71</v>
      </c>
      <c r="M14065" s="2" t="s">
        <v>34</v>
      </c>
    </row>
    <row r="14066" spans="1:13" ht="14.25" customHeight="1" x14ac:dyDescent="0.3">
      <c r="A14066" s="2" t="s">
        <v>14097</v>
      </c>
      <c r="B14066" s="2" t="s">
        <v>19</v>
      </c>
      <c r="C14066" s="2" t="s">
        <v>20</v>
      </c>
      <c r="D14066" s="8">
        <v>1078.21</v>
      </c>
      <c r="E14066" s="11">
        <v>0.28000000000000003</v>
      </c>
      <c r="F14066" s="18">
        <v>5</v>
      </c>
      <c r="G14066" s="15">
        <v>45275</v>
      </c>
      <c r="H14066" s="3">
        <v>45282</v>
      </c>
      <c r="I14066" s="2">
        <f t="shared" si="630"/>
        <v>7</v>
      </c>
      <c r="J14066" s="2" t="s">
        <v>31</v>
      </c>
      <c r="K14066" s="2" t="s">
        <v>16</v>
      </c>
      <c r="L14066" s="2">
        <v>139.72</v>
      </c>
      <c r="M14066" s="2" t="s">
        <v>34</v>
      </c>
    </row>
    <row r="14067" spans="1:13" ht="14.25" hidden="1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3"/>
      <c r="J14067" s="2" t="s">
        <v>21</v>
      </c>
      <c r="K14067" s="2" t="s">
        <v>16</v>
      </c>
      <c r="L14067" s="2">
        <v>424.58</v>
      </c>
      <c r="M14067" s="2" t="s">
        <v>39</v>
      </c>
    </row>
    <row r="14068" spans="1:13" ht="14.25" hidden="1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3"/>
      <c r="J14068" s="2" t="s">
        <v>21</v>
      </c>
      <c r="K14068" s="2" t="s">
        <v>27</v>
      </c>
      <c r="L14068" s="2">
        <v>19.84</v>
      </c>
      <c r="M14068" s="2" t="s">
        <v>28</v>
      </c>
    </row>
    <row r="14069" spans="1:13" ht="14.25" hidden="1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3"/>
      <c r="J14069" s="2" t="s">
        <v>31</v>
      </c>
      <c r="K14069" s="2" t="s">
        <v>16</v>
      </c>
      <c r="L14069" s="2">
        <v>1053.67</v>
      </c>
      <c r="M14069" s="2" t="s">
        <v>23</v>
      </c>
    </row>
    <row r="14070" spans="1:13" ht="14.25" customHeight="1" x14ac:dyDescent="0.3">
      <c r="A14070" s="2" t="s">
        <v>14101</v>
      </c>
      <c r="B14070" s="2" t="s">
        <v>19</v>
      </c>
      <c r="C14070" s="2" t="s">
        <v>14</v>
      </c>
      <c r="D14070" s="8">
        <v>2653.35</v>
      </c>
      <c r="E14070" s="11">
        <v>0.12</v>
      </c>
      <c r="F14070" s="18">
        <v>1</v>
      </c>
      <c r="G14070" s="15">
        <v>45277</v>
      </c>
      <c r="H14070" s="3">
        <v>45284</v>
      </c>
      <c r="I14070" s="2">
        <f>DATEDIF(G14070,H14070,"d")</f>
        <v>7</v>
      </c>
      <c r="J14070" s="2" t="s">
        <v>31</v>
      </c>
      <c r="K14070" s="2" t="s">
        <v>22</v>
      </c>
      <c r="L14070" s="2">
        <v>481.51</v>
      </c>
      <c r="M14070" s="2" t="s">
        <v>28</v>
      </c>
    </row>
    <row r="14071" spans="1:13" ht="14.25" hidden="1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3"/>
      <c r="J14071" s="2" t="s">
        <v>15</v>
      </c>
      <c r="K14071" s="2" t="s">
        <v>16</v>
      </c>
      <c r="L14071" s="2">
        <v>577.54999999999995</v>
      </c>
      <c r="M14071" s="2" t="s">
        <v>17</v>
      </c>
    </row>
    <row r="14072" spans="1:13" ht="14.25" customHeight="1" x14ac:dyDescent="0.3">
      <c r="A14072" s="2" t="s">
        <v>14103</v>
      </c>
      <c r="B14072" s="2" t="s">
        <v>19</v>
      </c>
      <c r="C14072" s="2" t="s">
        <v>20</v>
      </c>
      <c r="D14072" s="8">
        <v>1102.5999999999999</v>
      </c>
      <c r="E14072" s="11">
        <v>0.31</v>
      </c>
      <c r="F14072" s="18">
        <v>4</v>
      </c>
      <c r="G14072" s="15">
        <v>45601</v>
      </c>
      <c r="H14072" s="3">
        <v>45604</v>
      </c>
      <c r="I14072" s="2">
        <f>DATEDIF(G14072,H14072,"d")</f>
        <v>3</v>
      </c>
      <c r="J14072" s="2" t="s">
        <v>31</v>
      </c>
      <c r="K14072" s="2" t="s">
        <v>27</v>
      </c>
      <c r="L14072" s="2">
        <v>127.15</v>
      </c>
      <c r="M14072" s="2" t="s">
        <v>48</v>
      </c>
    </row>
    <row r="14073" spans="1:13" ht="14.25" hidden="1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3"/>
      <c r="J14073" s="2" t="s">
        <v>21</v>
      </c>
      <c r="K14073" s="2" t="s">
        <v>27</v>
      </c>
      <c r="L14073" s="2">
        <v>102.93</v>
      </c>
      <c r="M14073" s="2" t="s">
        <v>48</v>
      </c>
    </row>
    <row r="14074" spans="1:13" ht="14.25" hidden="1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3"/>
      <c r="J14074" s="2" t="s">
        <v>21</v>
      </c>
      <c r="K14074" s="2" t="s">
        <v>27</v>
      </c>
      <c r="L14074" s="2">
        <v>473.5</v>
      </c>
      <c r="M14074" s="2" t="s">
        <v>17</v>
      </c>
    </row>
    <row r="14075" spans="1:13" ht="14.25" hidden="1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3"/>
      <c r="J14075" s="2" t="s">
        <v>21</v>
      </c>
      <c r="K14075" s="2" t="s">
        <v>16</v>
      </c>
      <c r="L14075" s="2">
        <v>735.62</v>
      </c>
      <c r="M14075" s="2" t="s">
        <v>39</v>
      </c>
    </row>
    <row r="14076" spans="1:13" ht="14.25" customHeight="1" x14ac:dyDescent="0.3">
      <c r="A14076" s="2" t="s">
        <v>14107</v>
      </c>
      <c r="B14076" s="2" t="s">
        <v>19</v>
      </c>
      <c r="C14076" s="2" t="s">
        <v>36</v>
      </c>
      <c r="D14076" s="8">
        <v>1925.67</v>
      </c>
      <c r="E14076" s="11">
        <v>0.35</v>
      </c>
      <c r="F14076" s="18">
        <v>1</v>
      </c>
      <c r="G14076" s="15">
        <v>44975</v>
      </c>
      <c r="H14076" s="3">
        <v>44976</v>
      </c>
      <c r="I14076" s="2">
        <f t="shared" ref="I14076:I14077" si="631">DATEDIF(G14076,H14076,"d")</f>
        <v>1</v>
      </c>
      <c r="J14076" s="2" t="s">
        <v>15</v>
      </c>
      <c r="K14076" s="2" t="s">
        <v>27</v>
      </c>
      <c r="L14076" s="2">
        <v>102.42</v>
      </c>
      <c r="M14076" s="2" t="s">
        <v>23</v>
      </c>
    </row>
    <row r="14077" spans="1:13" ht="14.25" customHeight="1" x14ac:dyDescent="0.3">
      <c r="A14077" s="2" t="s">
        <v>14108</v>
      </c>
      <c r="B14077" s="2" t="s">
        <v>19</v>
      </c>
      <c r="C14077" s="2" t="s">
        <v>14</v>
      </c>
      <c r="D14077" s="8">
        <v>167.03</v>
      </c>
      <c r="E14077" s="11">
        <v>0.45</v>
      </c>
      <c r="F14077" s="18">
        <v>9</v>
      </c>
      <c r="G14077" s="15">
        <v>45602</v>
      </c>
      <c r="H14077" s="3">
        <v>45603</v>
      </c>
      <c r="I14077" s="2">
        <f t="shared" si="631"/>
        <v>1</v>
      </c>
      <c r="J14077" s="2" t="s">
        <v>15</v>
      </c>
      <c r="K14077" s="2" t="s">
        <v>16</v>
      </c>
      <c r="L14077" s="2">
        <v>34.76</v>
      </c>
      <c r="M14077" s="2" t="s">
        <v>28</v>
      </c>
    </row>
    <row r="14078" spans="1:13" ht="14.25" hidden="1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3"/>
      <c r="J14078" s="2" t="s">
        <v>21</v>
      </c>
      <c r="K14078" s="2" t="s">
        <v>22</v>
      </c>
      <c r="L14078" s="2">
        <v>353.45</v>
      </c>
      <c r="M14078" s="2" t="s">
        <v>39</v>
      </c>
    </row>
    <row r="14079" spans="1:13" ht="14.25" hidden="1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3"/>
      <c r="J14079" s="2" t="s">
        <v>31</v>
      </c>
      <c r="K14079" s="2" t="s">
        <v>16</v>
      </c>
      <c r="L14079" s="2">
        <v>311.5</v>
      </c>
      <c r="M14079" s="2" t="s">
        <v>39</v>
      </c>
    </row>
    <row r="14080" spans="1:13" ht="14.25" customHeight="1" x14ac:dyDescent="0.3">
      <c r="A14080" s="2" t="s">
        <v>14111</v>
      </c>
      <c r="B14080" s="2" t="s">
        <v>19</v>
      </c>
      <c r="C14080" s="2" t="s">
        <v>33</v>
      </c>
      <c r="D14080" s="8">
        <v>1802.6</v>
      </c>
      <c r="E14080" s="11">
        <v>0.2</v>
      </c>
      <c r="F14080" s="18">
        <v>3</v>
      </c>
      <c r="G14080" s="15">
        <v>44929</v>
      </c>
      <c r="H14080" s="3">
        <v>44936</v>
      </c>
      <c r="I14080" s="2">
        <f>DATEDIF(G14080,H14080,"d")</f>
        <v>7</v>
      </c>
      <c r="J14080" s="2" t="s">
        <v>31</v>
      </c>
      <c r="K14080" s="2" t="s">
        <v>22</v>
      </c>
      <c r="L14080" s="2">
        <v>219.5</v>
      </c>
      <c r="M14080" s="2" t="s">
        <v>23</v>
      </c>
    </row>
    <row r="14081" spans="1:13" ht="14.25" hidden="1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3"/>
      <c r="J14081" s="2" t="s">
        <v>31</v>
      </c>
      <c r="K14081" s="2" t="s">
        <v>27</v>
      </c>
      <c r="L14081" s="2">
        <v>635.9</v>
      </c>
      <c r="M14081" s="2" t="s">
        <v>34</v>
      </c>
    </row>
    <row r="14082" spans="1:13" ht="14.25" customHeight="1" x14ac:dyDescent="0.3">
      <c r="A14082" s="2" t="s">
        <v>14113</v>
      </c>
      <c r="B14082" s="2" t="s">
        <v>19</v>
      </c>
      <c r="C14082" s="2" t="s">
        <v>26</v>
      </c>
      <c r="D14082" s="8">
        <v>3541.47</v>
      </c>
      <c r="E14082" s="11">
        <v>0.44</v>
      </c>
      <c r="F14082" s="18">
        <v>7</v>
      </c>
      <c r="G14082" s="15">
        <v>45347</v>
      </c>
      <c r="H14082" s="3">
        <v>45353</v>
      </c>
      <c r="I14082" s="2">
        <f>DATEDIF(G14082,H14082,"d")</f>
        <v>6</v>
      </c>
      <c r="J14082" s="2" t="s">
        <v>31</v>
      </c>
      <c r="K14082" s="2" t="s">
        <v>22</v>
      </c>
      <c r="L14082" s="2">
        <v>1023.72</v>
      </c>
      <c r="M14082" s="2" t="s">
        <v>28</v>
      </c>
    </row>
    <row r="14083" spans="1:13" ht="14.25" hidden="1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3"/>
      <c r="J14083" s="2" t="s">
        <v>21</v>
      </c>
      <c r="K14083" s="2" t="s">
        <v>16</v>
      </c>
      <c r="L14083" s="2">
        <v>787.81</v>
      </c>
      <c r="M14083" s="2" t="s">
        <v>28</v>
      </c>
    </row>
    <row r="14084" spans="1:13" ht="14.25" hidden="1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3"/>
      <c r="J14084" s="2" t="s">
        <v>15</v>
      </c>
      <c r="K14084" s="2" t="s">
        <v>22</v>
      </c>
      <c r="L14084" s="2">
        <v>113.85</v>
      </c>
      <c r="M14084" s="2" t="s">
        <v>23</v>
      </c>
    </row>
    <row r="14085" spans="1:13" ht="14.25" hidden="1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3"/>
      <c r="J14085" s="2" t="s">
        <v>31</v>
      </c>
      <c r="K14085" s="2" t="s">
        <v>22</v>
      </c>
      <c r="L14085" s="2">
        <v>905.56</v>
      </c>
      <c r="M14085" s="2" t="s">
        <v>28</v>
      </c>
    </row>
    <row r="14086" spans="1:13" ht="14.25" customHeight="1" x14ac:dyDescent="0.3">
      <c r="A14086" s="2" t="s">
        <v>14117</v>
      </c>
      <c r="B14086" s="2" t="s">
        <v>19</v>
      </c>
      <c r="C14086" s="2" t="s">
        <v>14</v>
      </c>
      <c r="D14086" s="8">
        <v>1242.74</v>
      </c>
      <c r="E14086" s="11">
        <v>0.28999999999999998</v>
      </c>
      <c r="F14086" s="18">
        <v>7</v>
      </c>
      <c r="G14086" s="15">
        <v>45242</v>
      </c>
      <c r="H14086" s="3">
        <v>45247</v>
      </c>
      <c r="I14086" s="2">
        <f>DATEDIF(G14086,H14086,"d")</f>
        <v>5</v>
      </c>
      <c r="J14086" s="2" t="s">
        <v>21</v>
      </c>
      <c r="K14086" s="2" t="s">
        <v>27</v>
      </c>
      <c r="L14086" s="2">
        <v>135.33000000000001</v>
      </c>
      <c r="M14086" s="2" t="s">
        <v>34</v>
      </c>
    </row>
    <row r="14087" spans="1:13" ht="14.25" hidden="1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3"/>
      <c r="J14087" s="2" t="s">
        <v>21</v>
      </c>
      <c r="K14087" s="2" t="s">
        <v>22</v>
      </c>
      <c r="L14087" s="2">
        <v>275.5</v>
      </c>
      <c r="M14087" s="2" t="s">
        <v>39</v>
      </c>
    </row>
    <row r="14088" spans="1:13" ht="14.25" hidden="1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3"/>
      <c r="J14088" s="2" t="s">
        <v>31</v>
      </c>
      <c r="K14088" s="2" t="s">
        <v>16</v>
      </c>
      <c r="L14088" s="2">
        <v>618.99</v>
      </c>
      <c r="M14088" s="2" t="s">
        <v>17</v>
      </c>
    </row>
    <row r="14089" spans="1:13" ht="14.25" hidden="1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3"/>
      <c r="J14089" s="2" t="s">
        <v>31</v>
      </c>
      <c r="K14089" s="2" t="s">
        <v>22</v>
      </c>
      <c r="L14089" s="2">
        <v>615.95000000000005</v>
      </c>
      <c r="M14089" s="2" t="s">
        <v>34</v>
      </c>
    </row>
    <row r="14090" spans="1:13" ht="14.25" hidden="1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3"/>
      <c r="J14090" s="2" t="s">
        <v>31</v>
      </c>
      <c r="K14090" s="2" t="s">
        <v>16</v>
      </c>
      <c r="L14090" s="2">
        <v>479.51</v>
      </c>
      <c r="M14090" s="2" t="s">
        <v>39</v>
      </c>
    </row>
    <row r="14091" spans="1:13" ht="14.25" hidden="1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3"/>
      <c r="J14091" s="2" t="s">
        <v>15</v>
      </c>
      <c r="K14091" s="2" t="s">
        <v>16</v>
      </c>
      <c r="L14091" s="2">
        <v>206.25</v>
      </c>
      <c r="M14091" s="2" t="s">
        <v>48</v>
      </c>
    </row>
    <row r="14092" spans="1:13" ht="14.25" hidden="1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3"/>
      <c r="J14092" s="2" t="s">
        <v>31</v>
      </c>
      <c r="K14092" s="2" t="s">
        <v>22</v>
      </c>
      <c r="L14092" s="2">
        <v>160.75</v>
      </c>
      <c r="M14092" s="2" t="s">
        <v>23</v>
      </c>
    </row>
    <row r="14093" spans="1:13" ht="14.25" hidden="1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3"/>
      <c r="J14093" s="2" t="s">
        <v>31</v>
      </c>
      <c r="K14093" s="2" t="s">
        <v>16</v>
      </c>
      <c r="L14093" s="2">
        <v>77.66</v>
      </c>
      <c r="M14093" s="2" t="s">
        <v>34</v>
      </c>
    </row>
    <row r="14094" spans="1:13" ht="14.25" customHeight="1" x14ac:dyDescent="0.3">
      <c r="A14094" s="2" t="s">
        <v>14125</v>
      </c>
      <c r="B14094" s="2" t="s">
        <v>19</v>
      </c>
      <c r="C14094" s="2" t="s">
        <v>26</v>
      </c>
      <c r="D14094" s="8">
        <v>3830.81</v>
      </c>
      <c r="E14094" s="11">
        <v>0.5</v>
      </c>
      <c r="F14094" s="18">
        <v>8</v>
      </c>
      <c r="G14094" s="15">
        <v>45244</v>
      </c>
      <c r="H14094" s="3">
        <v>45248</v>
      </c>
      <c r="I14094" s="2">
        <f t="shared" ref="I14094:I14095" si="632">DATEDIF(G14094,H14094,"d")</f>
        <v>4</v>
      </c>
      <c r="J14094" s="2" t="s">
        <v>21</v>
      </c>
      <c r="K14094" s="2" t="s">
        <v>16</v>
      </c>
      <c r="L14094" s="2">
        <v>293.56</v>
      </c>
      <c r="M14094" s="2" t="s">
        <v>17</v>
      </c>
    </row>
    <row r="14095" spans="1:13" ht="14.25" customHeight="1" x14ac:dyDescent="0.3">
      <c r="A14095" s="2" t="s">
        <v>14126</v>
      </c>
      <c r="B14095" s="2" t="s">
        <v>19</v>
      </c>
      <c r="C14095" s="2" t="s">
        <v>20</v>
      </c>
      <c r="D14095" s="8">
        <v>2682.24</v>
      </c>
      <c r="E14095" s="11">
        <v>0.24</v>
      </c>
      <c r="F14095" s="18">
        <v>7</v>
      </c>
      <c r="G14095" s="15">
        <v>45629</v>
      </c>
      <c r="H14095" s="3">
        <v>45630</v>
      </c>
      <c r="I14095" s="2">
        <f t="shared" si="632"/>
        <v>1</v>
      </c>
      <c r="J14095" s="2" t="s">
        <v>15</v>
      </c>
      <c r="K14095" s="2" t="s">
        <v>22</v>
      </c>
      <c r="L14095" s="2">
        <v>539.41</v>
      </c>
      <c r="M14095" s="2" t="s">
        <v>48</v>
      </c>
    </row>
    <row r="14096" spans="1:13" ht="14.25" hidden="1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3"/>
      <c r="J14096" s="2" t="s">
        <v>21</v>
      </c>
      <c r="K14096" s="2" t="s">
        <v>27</v>
      </c>
      <c r="L14096" s="2">
        <v>170.49</v>
      </c>
      <c r="M14096" s="2" t="s">
        <v>34</v>
      </c>
    </row>
    <row r="14097" spans="1:13" ht="14.25" hidden="1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3"/>
      <c r="J14097" s="2" t="s">
        <v>21</v>
      </c>
      <c r="K14097" s="2" t="s">
        <v>16</v>
      </c>
      <c r="L14097" s="2">
        <v>536.14</v>
      </c>
      <c r="M14097" s="2" t="s">
        <v>48</v>
      </c>
    </row>
    <row r="14098" spans="1:13" ht="14.25" hidden="1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3"/>
      <c r="J14098" s="2" t="s">
        <v>21</v>
      </c>
      <c r="K14098" s="2" t="s">
        <v>27</v>
      </c>
      <c r="L14098" s="2">
        <v>398.79</v>
      </c>
      <c r="M14098" s="2" t="s">
        <v>39</v>
      </c>
    </row>
    <row r="14099" spans="1:13" ht="14.25" hidden="1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3"/>
      <c r="J14099" s="2" t="s">
        <v>31</v>
      </c>
      <c r="K14099" s="2" t="s">
        <v>22</v>
      </c>
      <c r="L14099" s="2">
        <v>257.08</v>
      </c>
      <c r="M14099" s="2" t="s">
        <v>23</v>
      </c>
    </row>
    <row r="14100" spans="1:13" ht="14.25" hidden="1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3"/>
      <c r="J14100" s="2" t="s">
        <v>31</v>
      </c>
      <c r="K14100" s="2" t="s">
        <v>27</v>
      </c>
      <c r="L14100" s="2">
        <v>417.81</v>
      </c>
      <c r="M14100" s="2" t="s">
        <v>39</v>
      </c>
    </row>
    <row r="14101" spans="1:13" ht="14.25" hidden="1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3"/>
      <c r="J14101" s="2" t="s">
        <v>31</v>
      </c>
      <c r="K14101" s="2" t="s">
        <v>27</v>
      </c>
      <c r="L14101" s="2">
        <v>537.71</v>
      </c>
      <c r="M14101" s="2" t="s">
        <v>39</v>
      </c>
    </row>
    <row r="14102" spans="1:13" ht="14.25" customHeight="1" x14ac:dyDescent="0.3">
      <c r="A14102" s="2" t="s">
        <v>14133</v>
      </c>
      <c r="B14102" s="2" t="s">
        <v>19</v>
      </c>
      <c r="C14102" s="2" t="s">
        <v>14</v>
      </c>
      <c r="D14102" s="8">
        <v>3994.89</v>
      </c>
      <c r="E14102" s="11">
        <v>0.03</v>
      </c>
      <c r="F14102" s="18">
        <v>6</v>
      </c>
      <c r="G14102" s="15">
        <v>45589</v>
      </c>
      <c r="H14102" s="3">
        <v>45591</v>
      </c>
      <c r="I14102" s="2">
        <f>DATEDIF(G14102,H14102,"d")</f>
        <v>2</v>
      </c>
      <c r="J14102" s="2" t="s">
        <v>31</v>
      </c>
      <c r="K14102" s="2" t="s">
        <v>27</v>
      </c>
      <c r="L14102" s="2">
        <v>626.27</v>
      </c>
      <c r="M14102" s="2" t="s">
        <v>39</v>
      </c>
    </row>
    <row r="14103" spans="1:13" ht="14.25" hidden="1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3"/>
      <c r="J14103" s="2" t="s">
        <v>31</v>
      </c>
      <c r="K14103" s="2" t="s">
        <v>16</v>
      </c>
      <c r="L14103" s="2">
        <v>9.9499999999999993</v>
      </c>
      <c r="M14103" s="2" t="s">
        <v>39</v>
      </c>
    </row>
    <row r="14104" spans="1:13" ht="14.25" hidden="1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3"/>
      <c r="J14104" s="2" t="s">
        <v>21</v>
      </c>
      <c r="K14104" s="2" t="s">
        <v>27</v>
      </c>
      <c r="L14104" s="2">
        <v>80.14</v>
      </c>
      <c r="M14104" s="2" t="s">
        <v>17</v>
      </c>
    </row>
    <row r="14105" spans="1:13" ht="14.25" hidden="1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3"/>
      <c r="J14105" s="2" t="s">
        <v>15</v>
      </c>
      <c r="K14105" s="2" t="s">
        <v>16</v>
      </c>
      <c r="L14105" s="2">
        <v>182.4</v>
      </c>
      <c r="M14105" s="2" t="s">
        <v>17</v>
      </c>
    </row>
    <row r="14106" spans="1:13" ht="14.25" hidden="1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3"/>
      <c r="J14106" s="2" t="s">
        <v>15</v>
      </c>
      <c r="K14106" s="2" t="s">
        <v>16</v>
      </c>
      <c r="L14106" s="2">
        <v>458.57</v>
      </c>
      <c r="M14106" s="2" t="s">
        <v>28</v>
      </c>
    </row>
    <row r="14107" spans="1:13" ht="14.25" hidden="1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3"/>
      <c r="J14107" s="2" t="s">
        <v>15</v>
      </c>
      <c r="K14107" s="2" t="s">
        <v>16</v>
      </c>
      <c r="L14107" s="2">
        <v>208.51</v>
      </c>
      <c r="M14107" s="2" t="s">
        <v>34</v>
      </c>
    </row>
    <row r="14108" spans="1:13" ht="14.25" hidden="1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3"/>
      <c r="J14108" s="2" t="s">
        <v>31</v>
      </c>
      <c r="K14108" s="2" t="s">
        <v>16</v>
      </c>
      <c r="L14108" s="2">
        <v>1301.3</v>
      </c>
      <c r="M14108" s="2" t="s">
        <v>17</v>
      </c>
    </row>
    <row r="14109" spans="1:13" ht="14.25" hidden="1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3"/>
      <c r="J14109" s="2" t="s">
        <v>21</v>
      </c>
      <c r="K14109" s="2" t="s">
        <v>22</v>
      </c>
      <c r="L14109" s="2">
        <v>151.03</v>
      </c>
      <c r="M14109" s="2" t="s">
        <v>48</v>
      </c>
    </row>
    <row r="14110" spans="1:13" ht="14.25" hidden="1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3"/>
      <c r="J14110" s="2" t="s">
        <v>15</v>
      </c>
      <c r="K14110" s="2" t="s">
        <v>27</v>
      </c>
      <c r="L14110" s="2">
        <v>266.83</v>
      </c>
      <c r="M14110" s="2" t="s">
        <v>17</v>
      </c>
    </row>
    <row r="14111" spans="1:13" ht="14.25" hidden="1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3"/>
      <c r="J14111" s="2" t="s">
        <v>15</v>
      </c>
      <c r="K14111" s="2" t="s">
        <v>16</v>
      </c>
      <c r="L14111" s="2">
        <v>718.44</v>
      </c>
      <c r="M14111" s="2" t="s">
        <v>48</v>
      </c>
    </row>
    <row r="14112" spans="1:13" ht="14.25" hidden="1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3"/>
      <c r="J14112" s="2" t="s">
        <v>15</v>
      </c>
      <c r="K14112" s="2" t="s">
        <v>16</v>
      </c>
      <c r="L14112" s="2">
        <v>438.68</v>
      </c>
      <c r="M14112" s="2" t="s">
        <v>39</v>
      </c>
    </row>
    <row r="14113" spans="1:13" ht="14.25" customHeight="1" x14ac:dyDescent="0.3">
      <c r="A14113" s="2" t="s">
        <v>14144</v>
      </c>
      <c r="B14113" s="2" t="s">
        <v>19</v>
      </c>
      <c r="C14113" s="2" t="s">
        <v>20</v>
      </c>
      <c r="D14113" s="8">
        <v>3955.22</v>
      </c>
      <c r="E14113" s="11">
        <v>0.13</v>
      </c>
      <c r="F14113" s="18">
        <v>2</v>
      </c>
      <c r="G14113" s="15">
        <v>45128</v>
      </c>
      <c r="H14113" s="3">
        <v>45135</v>
      </c>
      <c r="I14113" s="2">
        <f>DATEDIF(G14113,H14113,"d")</f>
        <v>7</v>
      </c>
      <c r="J14113" s="2" t="s">
        <v>31</v>
      </c>
      <c r="K14113" s="2" t="s">
        <v>16</v>
      </c>
      <c r="L14113" s="2">
        <v>1041.01</v>
      </c>
      <c r="M14113" s="2" t="s">
        <v>34</v>
      </c>
    </row>
    <row r="14114" spans="1:13" ht="14.25" hidden="1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3"/>
      <c r="J14114" s="2" t="s">
        <v>31</v>
      </c>
      <c r="K14114" s="2" t="s">
        <v>27</v>
      </c>
      <c r="L14114" s="2">
        <v>535.04999999999995</v>
      </c>
      <c r="M14114" s="2" t="s">
        <v>34</v>
      </c>
    </row>
    <row r="14115" spans="1:13" ht="14.25" hidden="1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3"/>
      <c r="J14115" s="2" t="s">
        <v>15</v>
      </c>
      <c r="K14115" s="2" t="s">
        <v>22</v>
      </c>
      <c r="L14115" s="2">
        <v>367.64</v>
      </c>
      <c r="M14115" s="2" t="s">
        <v>39</v>
      </c>
    </row>
    <row r="14116" spans="1:13" ht="14.25" hidden="1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3"/>
      <c r="J14116" s="2" t="s">
        <v>31</v>
      </c>
      <c r="K14116" s="2" t="s">
        <v>27</v>
      </c>
      <c r="L14116" s="2">
        <v>30.23</v>
      </c>
      <c r="M14116" s="2" t="s">
        <v>28</v>
      </c>
    </row>
    <row r="14117" spans="1:13" ht="14.25" hidden="1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3"/>
      <c r="J14117" s="2" t="s">
        <v>31</v>
      </c>
      <c r="K14117" s="2" t="s">
        <v>16</v>
      </c>
      <c r="L14117" s="2">
        <v>554.85</v>
      </c>
      <c r="M14117" s="2" t="s">
        <v>28</v>
      </c>
    </row>
    <row r="14118" spans="1:13" ht="14.25" hidden="1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3"/>
      <c r="J14118" s="2" t="s">
        <v>15</v>
      </c>
      <c r="K14118" s="2" t="s">
        <v>27</v>
      </c>
      <c r="L14118" s="2">
        <v>333.33</v>
      </c>
      <c r="M14118" s="2" t="s">
        <v>48</v>
      </c>
    </row>
    <row r="14119" spans="1:13" ht="14.25" hidden="1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3"/>
      <c r="J14119" s="2" t="s">
        <v>31</v>
      </c>
      <c r="K14119" s="2" t="s">
        <v>27</v>
      </c>
      <c r="L14119" s="2">
        <v>407.04</v>
      </c>
      <c r="M14119" s="2" t="s">
        <v>34</v>
      </c>
    </row>
    <row r="14120" spans="1:13" ht="14.25" hidden="1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3"/>
      <c r="J14120" s="2" t="s">
        <v>21</v>
      </c>
      <c r="K14120" s="2" t="s">
        <v>27</v>
      </c>
      <c r="L14120" s="2">
        <v>158.1</v>
      </c>
      <c r="M14120" s="2" t="s">
        <v>17</v>
      </c>
    </row>
    <row r="14121" spans="1:13" ht="14.25" hidden="1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3"/>
      <c r="J14121" s="2" t="s">
        <v>21</v>
      </c>
      <c r="K14121" s="2" t="s">
        <v>22</v>
      </c>
      <c r="L14121" s="2">
        <v>815.65</v>
      </c>
      <c r="M14121" s="2" t="s">
        <v>28</v>
      </c>
    </row>
    <row r="14122" spans="1:13" ht="14.25" customHeight="1" x14ac:dyDescent="0.3">
      <c r="A14122" s="2" t="s">
        <v>14153</v>
      </c>
      <c r="B14122" s="2" t="s">
        <v>19</v>
      </c>
      <c r="C14122" s="2" t="s">
        <v>14</v>
      </c>
      <c r="D14122" s="8">
        <v>822.6</v>
      </c>
      <c r="E14122" s="11">
        <v>0.02</v>
      </c>
      <c r="F14122" s="18">
        <v>1</v>
      </c>
      <c r="G14122" s="15">
        <v>45113</v>
      </c>
      <c r="H14122" s="3">
        <v>45118</v>
      </c>
      <c r="I14122" s="2">
        <f>DATEDIF(G14122,H14122,"d")</f>
        <v>5</v>
      </c>
      <c r="J14122" s="2" t="s">
        <v>15</v>
      </c>
      <c r="K14122" s="2" t="s">
        <v>16</v>
      </c>
      <c r="L14122" s="2">
        <v>172.75</v>
      </c>
      <c r="M14122" s="2" t="s">
        <v>17</v>
      </c>
    </row>
    <row r="14123" spans="1:13" ht="14.25" hidden="1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3"/>
      <c r="J14123" s="2" t="s">
        <v>31</v>
      </c>
      <c r="K14123" s="2" t="s">
        <v>22</v>
      </c>
      <c r="L14123" s="2">
        <v>61.71</v>
      </c>
      <c r="M14123" s="2" t="s">
        <v>28</v>
      </c>
    </row>
    <row r="14124" spans="1:13" ht="14.25" hidden="1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3"/>
      <c r="J14124" s="2" t="s">
        <v>15</v>
      </c>
      <c r="K14124" s="2" t="s">
        <v>22</v>
      </c>
      <c r="L14124" s="2">
        <v>285.88</v>
      </c>
      <c r="M14124" s="2" t="s">
        <v>48</v>
      </c>
    </row>
    <row r="14125" spans="1:13" ht="14.25" hidden="1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3"/>
      <c r="J14125" s="2" t="s">
        <v>31</v>
      </c>
      <c r="K14125" s="2" t="s">
        <v>27</v>
      </c>
      <c r="L14125" s="2">
        <v>380.67</v>
      </c>
      <c r="M14125" s="2" t="s">
        <v>34</v>
      </c>
    </row>
    <row r="14126" spans="1:13" ht="14.25" customHeight="1" x14ac:dyDescent="0.3">
      <c r="A14126" s="2" t="s">
        <v>14157</v>
      </c>
      <c r="B14126" s="2" t="s">
        <v>19</v>
      </c>
      <c r="C14126" s="2" t="s">
        <v>33</v>
      </c>
      <c r="D14126" s="8">
        <v>264.32</v>
      </c>
      <c r="E14126" s="11">
        <v>0.49</v>
      </c>
      <c r="F14126" s="18">
        <v>2</v>
      </c>
      <c r="G14126" s="15">
        <v>45501</v>
      </c>
      <c r="H14126" s="3">
        <v>45508</v>
      </c>
      <c r="I14126" s="2">
        <f t="shared" ref="I14126:I14127" si="633">DATEDIF(G14126,H14126,"d")</f>
        <v>7</v>
      </c>
      <c r="J14126" s="2" t="s">
        <v>21</v>
      </c>
      <c r="K14126" s="2" t="s">
        <v>16</v>
      </c>
      <c r="L14126" s="2">
        <v>72.17</v>
      </c>
      <c r="M14126" s="2" t="s">
        <v>23</v>
      </c>
    </row>
    <row r="14127" spans="1:13" ht="14.25" customHeight="1" x14ac:dyDescent="0.3">
      <c r="A14127" s="2" t="s">
        <v>14158</v>
      </c>
      <c r="B14127" s="2" t="s">
        <v>19</v>
      </c>
      <c r="C14127" s="2" t="s">
        <v>26</v>
      </c>
      <c r="D14127" s="8">
        <v>3674.93</v>
      </c>
      <c r="E14127" s="11">
        <v>0.37</v>
      </c>
      <c r="F14127" s="18">
        <v>6</v>
      </c>
      <c r="G14127" s="15">
        <v>45415</v>
      </c>
      <c r="H14127" s="3">
        <v>45422</v>
      </c>
      <c r="I14127" s="2">
        <f t="shared" si="633"/>
        <v>7</v>
      </c>
      <c r="J14127" s="2" t="s">
        <v>31</v>
      </c>
      <c r="K14127" s="2" t="s">
        <v>16</v>
      </c>
      <c r="L14127" s="2">
        <v>222.26</v>
      </c>
      <c r="M14127" s="2" t="s">
        <v>23</v>
      </c>
    </row>
    <row r="14128" spans="1:13" ht="14.25" hidden="1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3"/>
      <c r="J14128" s="2" t="s">
        <v>21</v>
      </c>
      <c r="K14128" s="2" t="s">
        <v>16</v>
      </c>
      <c r="L14128" s="2">
        <v>110.32</v>
      </c>
      <c r="M14128" s="2" t="s">
        <v>17</v>
      </c>
    </row>
    <row r="14129" spans="1:13" ht="14.25" hidden="1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3"/>
      <c r="J14129" s="2" t="s">
        <v>31</v>
      </c>
      <c r="K14129" s="2" t="s">
        <v>16</v>
      </c>
      <c r="L14129" s="2">
        <v>525.62</v>
      </c>
      <c r="M14129" s="2" t="s">
        <v>48</v>
      </c>
    </row>
    <row r="14130" spans="1:13" ht="14.25" customHeight="1" x14ac:dyDescent="0.3">
      <c r="A14130" s="2" t="s">
        <v>14161</v>
      </c>
      <c r="B14130" s="2" t="s">
        <v>19</v>
      </c>
      <c r="C14130" s="2" t="s">
        <v>36</v>
      </c>
      <c r="D14130" s="8">
        <v>3890.44</v>
      </c>
      <c r="E14130" s="11">
        <v>0.16</v>
      </c>
      <c r="F14130" s="18">
        <v>5</v>
      </c>
      <c r="G14130" s="15">
        <v>45283</v>
      </c>
      <c r="H14130" s="3">
        <v>45287</v>
      </c>
      <c r="I14130" s="2">
        <f>DATEDIF(G14130,H14130,"d")</f>
        <v>4</v>
      </c>
      <c r="J14130" s="2" t="s">
        <v>21</v>
      </c>
      <c r="K14130" s="2" t="s">
        <v>22</v>
      </c>
      <c r="L14130" s="2">
        <v>314.27</v>
      </c>
      <c r="M14130" s="2" t="s">
        <v>17</v>
      </c>
    </row>
    <row r="14131" spans="1:13" ht="14.25" hidden="1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3"/>
      <c r="J14131" s="2" t="s">
        <v>15</v>
      </c>
      <c r="K14131" s="2" t="s">
        <v>16</v>
      </c>
      <c r="L14131" s="2">
        <v>94.95</v>
      </c>
      <c r="M14131" s="2" t="s">
        <v>34</v>
      </c>
    </row>
    <row r="14132" spans="1:13" ht="14.25" hidden="1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3"/>
      <c r="J14132" s="2" t="s">
        <v>31</v>
      </c>
      <c r="K14132" s="2" t="s">
        <v>16</v>
      </c>
      <c r="L14132" s="2">
        <v>163.77000000000001</v>
      </c>
      <c r="M14132" s="2" t="s">
        <v>23</v>
      </c>
    </row>
    <row r="14133" spans="1:13" ht="14.25" hidden="1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3"/>
      <c r="J14133" s="2" t="s">
        <v>15</v>
      </c>
      <c r="K14133" s="2" t="s">
        <v>22</v>
      </c>
      <c r="L14133" s="2">
        <v>236.45</v>
      </c>
      <c r="M14133" s="2" t="s">
        <v>48</v>
      </c>
    </row>
    <row r="14134" spans="1:13" ht="14.25" hidden="1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3"/>
      <c r="J14134" s="2" t="s">
        <v>31</v>
      </c>
      <c r="K14134" s="2" t="s">
        <v>16</v>
      </c>
      <c r="L14134" s="2">
        <v>688.82</v>
      </c>
      <c r="M14134" s="2" t="s">
        <v>34</v>
      </c>
    </row>
    <row r="14135" spans="1:13" ht="14.25" customHeight="1" x14ac:dyDescent="0.3">
      <c r="A14135" s="2" t="s">
        <v>14166</v>
      </c>
      <c r="B14135" s="2" t="s">
        <v>19</v>
      </c>
      <c r="C14135" s="2" t="s">
        <v>20</v>
      </c>
      <c r="D14135" s="8">
        <v>1348.65</v>
      </c>
      <c r="E14135" s="11">
        <v>0.08</v>
      </c>
      <c r="F14135" s="18">
        <v>7</v>
      </c>
      <c r="G14135" s="15">
        <v>45221</v>
      </c>
      <c r="H14135" s="3">
        <v>45226</v>
      </c>
      <c r="I14135" s="2">
        <f>DATEDIF(G14135,H14135,"d")</f>
        <v>5</v>
      </c>
      <c r="J14135" s="2" t="s">
        <v>15</v>
      </c>
      <c r="K14135" s="2" t="s">
        <v>16</v>
      </c>
      <c r="L14135" s="2">
        <v>187.88</v>
      </c>
      <c r="M14135" s="2" t="s">
        <v>34</v>
      </c>
    </row>
    <row r="14136" spans="1:13" ht="14.25" hidden="1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3"/>
      <c r="J14136" s="2" t="s">
        <v>21</v>
      </c>
      <c r="K14136" s="2" t="s">
        <v>27</v>
      </c>
      <c r="L14136" s="2">
        <v>453.66</v>
      </c>
      <c r="M14136" s="2" t="s">
        <v>39</v>
      </c>
    </row>
    <row r="14137" spans="1:13" ht="14.25" hidden="1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3"/>
      <c r="J14137" s="2" t="s">
        <v>15</v>
      </c>
      <c r="K14137" s="2" t="s">
        <v>16</v>
      </c>
      <c r="L14137" s="2">
        <v>152.57</v>
      </c>
      <c r="M14137" s="2" t="s">
        <v>34</v>
      </c>
    </row>
    <row r="14138" spans="1:13" ht="14.25" hidden="1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3"/>
      <c r="J14138" s="2" t="s">
        <v>21</v>
      </c>
      <c r="K14138" s="2" t="s">
        <v>27</v>
      </c>
      <c r="L14138" s="2">
        <v>626.55999999999995</v>
      </c>
      <c r="M14138" s="2" t="s">
        <v>28</v>
      </c>
    </row>
    <row r="14139" spans="1:13" ht="14.25" hidden="1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3"/>
      <c r="J14139" s="2" t="s">
        <v>15</v>
      </c>
      <c r="K14139" s="2" t="s">
        <v>22</v>
      </c>
      <c r="L14139" s="2">
        <v>915.85</v>
      </c>
      <c r="M14139" s="2" t="s">
        <v>28</v>
      </c>
    </row>
    <row r="14140" spans="1:13" ht="14.25" hidden="1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3"/>
      <c r="J14140" s="2" t="s">
        <v>15</v>
      </c>
      <c r="K14140" s="2" t="s">
        <v>27</v>
      </c>
      <c r="L14140" s="2">
        <v>122.37</v>
      </c>
      <c r="M14140" s="2" t="s">
        <v>17</v>
      </c>
    </row>
    <row r="14141" spans="1:13" ht="14.25" hidden="1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3"/>
      <c r="J14141" s="2" t="s">
        <v>21</v>
      </c>
      <c r="K14141" s="2" t="s">
        <v>22</v>
      </c>
      <c r="L14141" s="2">
        <v>288.52999999999997</v>
      </c>
      <c r="M14141" s="2" t="s">
        <v>34</v>
      </c>
    </row>
    <row r="14142" spans="1:13" ht="14.25" hidden="1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3"/>
      <c r="J14142" s="2" t="s">
        <v>21</v>
      </c>
      <c r="K14142" s="2" t="s">
        <v>16</v>
      </c>
      <c r="L14142" s="2">
        <v>588.29999999999995</v>
      </c>
      <c r="M14142" s="2" t="s">
        <v>48</v>
      </c>
    </row>
    <row r="14143" spans="1:13" ht="14.25" customHeight="1" x14ac:dyDescent="0.3">
      <c r="A14143" s="2" t="s">
        <v>14174</v>
      </c>
      <c r="B14143" s="2" t="s">
        <v>19</v>
      </c>
      <c r="C14143" s="2" t="s">
        <v>14</v>
      </c>
      <c r="D14143" s="8">
        <v>1048.3800000000001</v>
      </c>
      <c r="E14143" s="11">
        <v>0.18</v>
      </c>
      <c r="F14143" s="18">
        <v>9</v>
      </c>
      <c r="G14143" s="15">
        <v>45485</v>
      </c>
      <c r="H14143" s="3">
        <v>45491</v>
      </c>
      <c r="I14143" s="2">
        <f t="shared" ref="I14143:I14144" si="634">DATEDIF(G14143,H14143,"d")</f>
        <v>6</v>
      </c>
      <c r="J14143" s="2" t="s">
        <v>31</v>
      </c>
      <c r="K14143" s="2" t="s">
        <v>27</v>
      </c>
      <c r="L14143" s="2">
        <v>86.43</v>
      </c>
      <c r="M14143" s="2" t="s">
        <v>23</v>
      </c>
    </row>
    <row r="14144" spans="1:13" ht="14.25" customHeight="1" x14ac:dyDescent="0.3">
      <c r="A14144" s="2" t="s">
        <v>14175</v>
      </c>
      <c r="B14144" s="2" t="s">
        <v>19</v>
      </c>
      <c r="C14144" s="2" t="s">
        <v>26</v>
      </c>
      <c r="D14144" s="8">
        <v>3821.22</v>
      </c>
      <c r="E14144" s="11">
        <v>0.17</v>
      </c>
      <c r="F14144" s="18">
        <v>8</v>
      </c>
      <c r="G14144" s="15">
        <v>45048</v>
      </c>
      <c r="H14144" s="3">
        <v>45053</v>
      </c>
      <c r="I14144" s="2">
        <f t="shared" si="634"/>
        <v>5</v>
      </c>
      <c r="J14144" s="2" t="s">
        <v>31</v>
      </c>
      <c r="K14144" s="2" t="s">
        <v>27</v>
      </c>
      <c r="L14144" s="2">
        <v>754.79</v>
      </c>
      <c r="M14144" s="2" t="s">
        <v>17</v>
      </c>
    </row>
    <row r="14145" spans="1:13" ht="14.25" hidden="1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3"/>
      <c r="J14145" s="2" t="s">
        <v>31</v>
      </c>
      <c r="K14145" s="2" t="s">
        <v>27</v>
      </c>
      <c r="L14145" s="2">
        <v>374.88</v>
      </c>
      <c r="M14145" s="2" t="s">
        <v>39</v>
      </c>
    </row>
    <row r="14146" spans="1:13" ht="14.25" customHeight="1" x14ac:dyDescent="0.3">
      <c r="A14146" s="2" t="s">
        <v>14177</v>
      </c>
      <c r="B14146" s="2" t="s">
        <v>19</v>
      </c>
      <c r="C14146" s="2" t="s">
        <v>36</v>
      </c>
      <c r="D14146" s="8">
        <v>3415.95</v>
      </c>
      <c r="E14146" s="11">
        <v>0.31</v>
      </c>
      <c r="F14146" s="18">
        <v>9</v>
      </c>
      <c r="G14146" s="15">
        <v>45214</v>
      </c>
      <c r="H14146" s="3">
        <v>45221</v>
      </c>
      <c r="I14146" s="2">
        <f>DATEDIF(G14146,H14146,"d")</f>
        <v>7</v>
      </c>
      <c r="J14146" s="2" t="s">
        <v>15</v>
      </c>
      <c r="K14146" s="2" t="s">
        <v>22</v>
      </c>
      <c r="L14146" s="2">
        <v>777.78</v>
      </c>
      <c r="M14146" s="2" t="s">
        <v>34</v>
      </c>
    </row>
    <row r="14147" spans="1:13" ht="14.25" hidden="1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3"/>
      <c r="J14147" s="2" t="s">
        <v>31</v>
      </c>
      <c r="K14147" s="2" t="s">
        <v>27</v>
      </c>
      <c r="L14147" s="2">
        <v>262.54000000000002</v>
      </c>
      <c r="M14147" s="2" t="s">
        <v>17</v>
      </c>
    </row>
    <row r="14148" spans="1:13" ht="14.25" hidden="1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3"/>
      <c r="J14148" s="2" t="s">
        <v>21</v>
      </c>
      <c r="K14148" s="2" t="s">
        <v>16</v>
      </c>
      <c r="L14148" s="2">
        <v>873.49</v>
      </c>
      <c r="M14148" s="2" t="s">
        <v>23</v>
      </c>
    </row>
    <row r="14149" spans="1:13" ht="14.25" hidden="1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3"/>
      <c r="J14149" s="2" t="s">
        <v>31</v>
      </c>
      <c r="K14149" s="2" t="s">
        <v>16</v>
      </c>
      <c r="L14149" s="2">
        <v>216.14</v>
      </c>
      <c r="M14149" s="2" t="s">
        <v>17</v>
      </c>
    </row>
    <row r="14150" spans="1:13" ht="14.25" hidden="1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3"/>
      <c r="J14150" s="2" t="s">
        <v>31</v>
      </c>
      <c r="K14150" s="2" t="s">
        <v>27</v>
      </c>
      <c r="L14150" s="2">
        <v>930.2</v>
      </c>
      <c r="M14150" s="2" t="s">
        <v>34</v>
      </c>
    </row>
    <row r="14151" spans="1:13" ht="14.25" hidden="1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3"/>
      <c r="J14151" s="2" t="s">
        <v>21</v>
      </c>
      <c r="K14151" s="2" t="s">
        <v>16</v>
      </c>
      <c r="L14151" s="2">
        <v>341.97</v>
      </c>
      <c r="M14151" s="2" t="s">
        <v>34</v>
      </c>
    </row>
    <row r="14152" spans="1:13" ht="14.25" hidden="1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3"/>
      <c r="J14152" s="2" t="s">
        <v>21</v>
      </c>
      <c r="K14152" s="2" t="s">
        <v>22</v>
      </c>
      <c r="L14152" s="2">
        <v>80.16</v>
      </c>
      <c r="M14152" s="2" t="s">
        <v>48</v>
      </c>
    </row>
    <row r="14153" spans="1:13" ht="14.25" customHeight="1" x14ac:dyDescent="0.3">
      <c r="A14153" s="2" t="s">
        <v>14184</v>
      </c>
      <c r="B14153" s="2" t="s">
        <v>19</v>
      </c>
      <c r="C14153" s="2" t="s">
        <v>26</v>
      </c>
      <c r="D14153" s="8">
        <v>869.07</v>
      </c>
      <c r="E14153" s="11">
        <v>0.08</v>
      </c>
      <c r="F14153" s="18">
        <v>3</v>
      </c>
      <c r="G14153" s="15">
        <v>45451</v>
      </c>
      <c r="H14153" s="3">
        <v>45458</v>
      </c>
      <c r="I14153" s="2">
        <f t="shared" ref="I14153:I14154" si="635">DATEDIF(G14153,H14153,"d")</f>
        <v>7</v>
      </c>
      <c r="J14153" s="2" t="s">
        <v>31</v>
      </c>
      <c r="K14153" s="2" t="s">
        <v>27</v>
      </c>
      <c r="L14153" s="2">
        <v>124.6</v>
      </c>
      <c r="M14153" s="2" t="s">
        <v>28</v>
      </c>
    </row>
    <row r="14154" spans="1:13" ht="14.25" customHeight="1" x14ac:dyDescent="0.3">
      <c r="A14154" s="2" t="s">
        <v>14185</v>
      </c>
      <c r="B14154" s="2" t="s">
        <v>19</v>
      </c>
      <c r="C14154" s="2" t="s">
        <v>14</v>
      </c>
      <c r="D14154" s="8">
        <v>3920.31</v>
      </c>
      <c r="E14154" s="11">
        <v>0.19</v>
      </c>
      <c r="F14154" s="18">
        <v>3</v>
      </c>
      <c r="G14154" s="15">
        <v>45217</v>
      </c>
      <c r="H14154" s="3">
        <v>45220</v>
      </c>
      <c r="I14154" s="2">
        <f t="shared" si="635"/>
        <v>3</v>
      </c>
      <c r="J14154" s="2" t="s">
        <v>21</v>
      </c>
      <c r="K14154" s="2" t="s">
        <v>27</v>
      </c>
      <c r="L14154" s="2">
        <v>963.85</v>
      </c>
      <c r="M14154" s="2" t="s">
        <v>39</v>
      </c>
    </row>
    <row r="14155" spans="1:13" ht="14.25" hidden="1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3"/>
      <c r="J14155" s="2" t="s">
        <v>21</v>
      </c>
      <c r="K14155" s="2" t="s">
        <v>16</v>
      </c>
      <c r="L14155" s="2">
        <v>232.9</v>
      </c>
      <c r="M14155" s="2" t="s">
        <v>34</v>
      </c>
    </row>
    <row r="14156" spans="1:13" ht="14.25" customHeight="1" x14ac:dyDescent="0.3">
      <c r="A14156" s="2" t="s">
        <v>14187</v>
      </c>
      <c r="B14156" s="2" t="s">
        <v>19</v>
      </c>
      <c r="C14156" s="2" t="s">
        <v>14</v>
      </c>
      <c r="D14156" s="8">
        <v>4752.03</v>
      </c>
      <c r="E14156" s="11">
        <v>0.25</v>
      </c>
      <c r="F14156" s="18">
        <v>2</v>
      </c>
      <c r="G14156" s="15">
        <v>44987</v>
      </c>
      <c r="H14156" s="3">
        <v>44991</v>
      </c>
      <c r="I14156" s="2">
        <f>DATEDIF(G14156,H14156,"d")</f>
        <v>4</v>
      </c>
      <c r="J14156" s="2" t="s">
        <v>31</v>
      </c>
      <c r="K14156" s="2" t="s">
        <v>22</v>
      </c>
      <c r="L14156" s="2">
        <v>473.67</v>
      </c>
      <c r="M14156" s="2" t="s">
        <v>34</v>
      </c>
    </row>
    <row r="14157" spans="1:13" ht="14.25" hidden="1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3"/>
      <c r="J14157" s="2" t="s">
        <v>31</v>
      </c>
      <c r="K14157" s="2" t="s">
        <v>27</v>
      </c>
      <c r="L14157" s="2">
        <v>1304.83</v>
      </c>
      <c r="M14157" s="2" t="s">
        <v>28</v>
      </c>
    </row>
    <row r="14158" spans="1:13" ht="14.25" hidden="1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3"/>
      <c r="J14158" s="2" t="s">
        <v>15</v>
      </c>
      <c r="K14158" s="2" t="s">
        <v>27</v>
      </c>
      <c r="L14158" s="2">
        <v>672.65</v>
      </c>
      <c r="M14158" s="2" t="s">
        <v>34</v>
      </c>
    </row>
    <row r="14159" spans="1:13" ht="14.25" hidden="1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3"/>
      <c r="J14159" s="2" t="s">
        <v>15</v>
      </c>
      <c r="K14159" s="2" t="s">
        <v>16</v>
      </c>
      <c r="L14159" s="2">
        <v>252.38</v>
      </c>
      <c r="M14159" s="2" t="s">
        <v>28</v>
      </c>
    </row>
    <row r="14160" spans="1:13" ht="14.25" hidden="1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3"/>
      <c r="J14160" s="2" t="s">
        <v>21</v>
      </c>
      <c r="K14160" s="2" t="s">
        <v>22</v>
      </c>
      <c r="L14160" s="2">
        <v>102.09</v>
      </c>
      <c r="M14160" s="2" t="s">
        <v>28</v>
      </c>
    </row>
    <row r="14161" spans="1:13" ht="14.25" hidden="1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3"/>
      <c r="J14161" s="2" t="s">
        <v>15</v>
      </c>
      <c r="K14161" s="2" t="s">
        <v>22</v>
      </c>
      <c r="L14161" s="2">
        <v>351.52</v>
      </c>
      <c r="M14161" s="2" t="s">
        <v>28</v>
      </c>
    </row>
    <row r="14162" spans="1:13" ht="14.25" hidden="1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3"/>
      <c r="J14162" s="2" t="s">
        <v>21</v>
      </c>
      <c r="K14162" s="2" t="s">
        <v>16</v>
      </c>
      <c r="L14162" s="2">
        <v>40.630000000000003</v>
      </c>
      <c r="M14162" s="2" t="s">
        <v>34</v>
      </c>
    </row>
    <row r="14163" spans="1:13" ht="14.25" customHeight="1" x14ac:dyDescent="0.3">
      <c r="A14163" s="2" t="s">
        <v>14194</v>
      </c>
      <c r="B14163" s="2" t="s">
        <v>19</v>
      </c>
      <c r="C14163" s="2" t="s">
        <v>36</v>
      </c>
      <c r="D14163" s="8">
        <v>1914.72</v>
      </c>
      <c r="E14163" s="11">
        <v>0.2</v>
      </c>
      <c r="F14163" s="18">
        <v>2</v>
      </c>
      <c r="G14163" s="15">
        <v>45398</v>
      </c>
      <c r="H14163" s="3">
        <v>45404</v>
      </c>
      <c r="I14163" s="2">
        <f t="shared" ref="I14163:I14165" si="636">DATEDIF(G14163,H14163,"d")</f>
        <v>6</v>
      </c>
      <c r="J14163" s="2" t="s">
        <v>21</v>
      </c>
      <c r="K14163" s="2" t="s">
        <v>16</v>
      </c>
      <c r="L14163" s="2">
        <v>480.02</v>
      </c>
      <c r="M14163" s="2" t="s">
        <v>48</v>
      </c>
    </row>
    <row r="14164" spans="1:13" ht="14.25" customHeight="1" x14ac:dyDescent="0.3">
      <c r="A14164" s="2" t="s">
        <v>14195</v>
      </c>
      <c r="B14164" s="2" t="s">
        <v>19</v>
      </c>
      <c r="C14164" s="2" t="s">
        <v>26</v>
      </c>
      <c r="D14164" s="8">
        <v>1664.18</v>
      </c>
      <c r="E14164" s="11">
        <v>0.45</v>
      </c>
      <c r="F14164" s="18">
        <v>4</v>
      </c>
      <c r="G14164" s="15">
        <v>44940</v>
      </c>
      <c r="H14164" s="3">
        <v>44944</v>
      </c>
      <c r="I14164" s="2">
        <f t="shared" si="636"/>
        <v>4</v>
      </c>
      <c r="J14164" s="2" t="s">
        <v>31</v>
      </c>
      <c r="K14164" s="2" t="s">
        <v>22</v>
      </c>
      <c r="L14164" s="2">
        <v>417.32</v>
      </c>
      <c r="M14164" s="2" t="s">
        <v>23</v>
      </c>
    </row>
    <row r="14165" spans="1:13" ht="14.25" customHeight="1" x14ac:dyDescent="0.3">
      <c r="A14165" s="2" t="s">
        <v>14196</v>
      </c>
      <c r="B14165" s="2" t="s">
        <v>19</v>
      </c>
      <c r="C14165" s="2" t="s">
        <v>14</v>
      </c>
      <c r="D14165" s="8">
        <v>4796.3</v>
      </c>
      <c r="E14165" s="11">
        <v>0.47</v>
      </c>
      <c r="F14165" s="18">
        <v>1</v>
      </c>
      <c r="G14165" s="15">
        <v>45583</v>
      </c>
      <c r="H14165" s="3">
        <v>45589</v>
      </c>
      <c r="I14165" s="2">
        <f t="shared" si="636"/>
        <v>6</v>
      </c>
      <c r="J14165" s="2" t="s">
        <v>15</v>
      </c>
      <c r="K14165" s="2" t="s">
        <v>22</v>
      </c>
      <c r="L14165" s="2">
        <v>1383.28</v>
      </c>
      <c r="M14165" s="2" t="s">
        <v>23</v>
      </c>
    </row>
    <row r="14166" spans="1:13" ht="14.25" hidden="1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3"/>
      <c r="J14166" s="2" t="s">
        <v>21</v>
      </c>
      <c r="K14166" s="2" t="s">
        <v>22</v>
      </c>
      <c r="L14166" s="2">
        <v>84.41</v>
      </c>
      <c r="M14166" s="2" t="s">
        <v>23</v>
      </c>
    </row>
    <row r="14167" spans="1:13" ht="14.25" hidden="1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3"/>
      <c r="J14167" s="2" t="s">
        <v>15</v>
      </c>
      <c r="K14167" s="2" t="s">
        <v>27</v>
      </c>
      <c r="L14167" s="2">
        <v>862.53</v>
      </c>
      <c r="M14167" s="2" t="s">
        <v>48</v>
      </c>
    </row>
    <row r="14168" spans="1:13" ht="14.25" customHeight="1" x14ac:dyDescent="0.3">
      <c r="A14168" s="2" t="s">
        <v>14199</v>
      </c>
      <c r="B14168" s="2" t="s">
        <v>19</v>
      </c>
      <c r="C14168" s="2" t="s">
        <v>20</v>
      </c>
      <c r="D14168" s="8">
        <v>2336.5300000000002</v>
      </c>
      <c r="E14168" s="11">
        <v>0.03</v>
      </c>
      <c r="F14168" s="18">
        <v>7</v>
      </c>
      <c r="G14168" s="15">
        <v>44967</v>
      </c>
      <c r="H14168" s="3">
        <v>44969</v>
      </c>
      <c r="I14168" s="2">
        <f>DATEDIF(G14168,H14168,"d")</f>
        <v>2</v>
      </c>
      <c r="J14168" s="2" t="s">
        <v>15</v>
      </c>
      <c r="K14168" s="2" t="s">
        <v>16</v>
      </c>
      <c r="L14168" s="2">
        <v>430.59</v>
      </c>
      <c r="M14168" s="2" t="s">
        <v>34</v>
      </c>
    </row>
    <row r="14169" spans="1:13" ht="14.25" hidden="1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3"/>
      <c r="J14169" s="2" t="s">
        <v>21</v>
      </c>
      <c r="K14169" s="2" t="s">
        <v>22</v>
      </c>
      <c r="L14169" s="2">
        <v>25.13</v>
      </c>
      <c r="M14169" s="2" t="s">
        <v>28</v>
      </c>
    </row>
    <row r="14170" spans="1:13" ht="14.25" customHeight="1" x14ac:dyDescent="0.3">
      <c r="A14170" s="2" t="s">
        <v>14201</v>
      </c>
      <c r="B14170" s="2" t="s">
        <v>19</v>
      </c>
      <c r="C14170" s="2" t="s">
        <v>36</v>
      </c>
      <c r="D14170" s="8">
        <v>3671.45</v>
      </c>
      <c r="E14170" s="11">
        <v>0.14000000000000001</v>
      </c>
      <c r="F14170" s="18">
        <v>9</v>
      </c>
      <c r="G14170" s="15">
        <v>45267</v>
      </c>
      <c r="H14170" s="3">
        <v>45268</v>
      </c>
      <c r="I14170" s="2">
        <f>DATEDIF(G14170,H14170,"d")</f>
        <v>1</v>
      </c>
      <c r="J14170" s="2" t="s">
        <v>15</v>
      </c>
      <c r="K14170" s="2" t="s">
        <v>22</v>
      </c>
      <c r="L14170" s="2">
        <v>664.85</v>
      </c>
      <c r="M14170" s="2" t="s">
        <v>28</v>
      </c>
    </row>
    <row r="14171" spans="1:13" ht="14.25" hidden="1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3"/>
      <c r="J14171" s="2" t="s">
        <v>31</v>
      </c>
      <c r="K14171" s="2" t="s">
        <v>22</v>
      </c>
      <c r="L14171" s="2">
        <v>61.21</v>
      </c>
      <c r="M14171" s="2" t="s">
        <v>23</v>
      </c>
    </row>
    <row r="14172" spans="1:13" ht="14.25" customHeight="1" x14ac:dyDescent="0.3">
      <c r="A14172" s="2" t="s">
        <v>14203</v>
      </c>
      <c r="B14172" s="2" t="s">
        <v>19</v>
      </c>
      <c r="C14172" s="2" t="s">
        <v>26</v>
      </c>
      <c r="D14172" s="8">
        <v>1261.32</v>
      </c>
      <c r="E14172" s="11">
        <v>0.42</v>
      </c>
      <c r="F14172" s="18">
        <v>8</v>
      </c>
      <c r="G14172" s="15">
        <v>44961</v>
      </c>
      <c r="H14172" s="3">
        <v>44963</v>
      </c>
      <c r="I14172" s="2">
        <f>DATEDIF(G14172,H14172,"d")</f>
        <v>2</v>
      </c>
      <c r="J14172" s="2" t="s">
        <v>15</v>
      </c>
      <c r="K14172" s="2" t="s">
        <v>16</v>
      </c>
      <c r="L14172" s="2">
        <v>139.84</v>
      </c>
      <c r="M14172" s="2" t="s">
        <v>48</v>
      </c>
    </row>
    <row r="14173" spans="1:13" ht="14.25" hidden="1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3"/>
      <c r="J14173" s="2" t="s">
        <v>31</v>
      </c>
      <c r="K14173" s="2" t="s">
        <v>27</v>
      </c>
      <c r="L14173" s="2">
        <v>1025.8599999999999</v>
      </c>
      <c r="M14173" s="2" t="s">
        <v>17</v>
      </c>
    </row>
    <row r="14174" spans="1:13" ht="14.25" customHeight="1" x14ac:dyDescent="0.3">
      <c r="A14174" s="2" t="s">
        <v>14205</v>
      </c>
      <c r="B14174" s="2" t="s">
        <v>19</v>
      </c>
      <c r="C14174" s="2" t="s">
        <v>20</v>
      </c>
      <c r="D14174" s="8">
        <v>858.19</v>
      </c>
      <c r="E14174" s="11">
        <v>0.46</v>
      </c>
      <c r="F14174" s="18">
        <v>5</v>
      </c>
      <c r="G14174" s="15">
        <v>45021</v>
      </c>
      <c r="H14174" s="3">
        <v>45023</v>
      </c>
      <c r="I14174" s="2">
        <f>DATEDIF(G14174,H14174,"d")</f>
        <v>2</v>
      </c>
      <c r="J14174" s="2" t="s">
        <v>21</v>
      </c>
      <c r="K14174" s="2" t="s">
        <v>27</v>
      </c>
      <c r="L14174" s="2">
        <v>106.93</v>
      </c>
      <c r="M14174" s="2" t="s">
        <v>23</v>
      </c>
    </row>
    <row r="14175" spans="1:13" ht="14.25" hidden="1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3"/>
      <c r="J14175" s="2" t="s">
        <v>15</v>
      </c>
      <c r="K14175" s="2" t="s">
        <v>16</v>
      </c>
      <c r="L14175" s="2">
        <v>414.98</v>
      </c>
      <c r="M14175" s="2" t="s">
        <v>39</v>
      </c>
    </row>
    <row r="14176" spans="1:13" ht="14.25" hidden="1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3"/>
      <c r="J14176" s="2" t="s">
        <v>21</v>
      </c>
      <c r="K14176" s="2" t="s">
        <v>27</v>
      </c>
      <c r="L14176" s="2">
        <v>122.98</v>
      </c>
      <c r="M14176" s="2" t="s">
        <v>28</v>
      </c>
    </row>
    <row r="14177" spans="1:13" ht="14.25" hidden="1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3"/>
      <c r="J14177" s="2" t="s">
        <v>21</v>
      </c>
      <c r="K14177" s="2" t="s">
        <v>22</v>
      </c>
      <c r="L14177" s="2">
        <v>553.32000000000005</v>
      </c>
      <c r="M14177" s="2" t="s">
        <v>34</v>
      </c>
    </row>
    <row r="14178" spans="1:13" ht="14.25" hidden="1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3"/>
      <c r="J14178" s="2" t="s">
        <v>21</v>
      </c>
      <c r="K14178" s="2" t="s">
        <v>22</v>
      </c>
      <c r="L14178" s="2">
        <v>840.15</v>
      </c>
      <c r="M14178" s="2" t="s">
        <v>48</v>
      </c>
    </row>
    <row r="14179" spans="1:13" ht="14.25" hidden="1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3"/>
      <c r="J14179" s="2" t="s">
        <v>21</v>
      </c>
      <c r="K14179" s="2" t="s">
        <v>22</v>
      </c>
      <c r="L14179" s="2">
        <v>303.95999999999998</v>
      </c>
      <c r="M14179" s="2" t="s">
        <v>17</v>
      </c>
    </row>
    <row r="14180" spans="1:13" ht="14.25" hidden="1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3"/>
      <c r="J14180" s="2" t="s">
        <v>31</v>
      </c>
      <c r="K14180" s="2" t="s">
        <v>27</v>
      </c>
      <c r="L14180" s="2">
        <v>267.25</v>
      </c>
      <c r="M14180" s="2" t="s">
        <v>39</v>
      </c>
    </row>
    <row r="14181" spans="1:13" ht="14.25" hidden="1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3"/>
      <c r="J14181" s="2" t="s">
        <v>15</v>
      </c>
      <c r="K14181" s="2" t="s">
        <v>27</v>
      </c>
      <c r="L14181" s="2">
        <v>136.53</v>
      </c>
      <c r="M14181" s="2" t="s">
        <v>34</v>
      </c>
    </row>
    <row r="14182" spans="1:13" ht="14.25" customHeight="1" x14ac:dyDescent="0.3">
      <c r="A14182" s="2" t="s">
        <v>14213</v>
      </c>
      <c r="B14182" s="2" t="s">
        <v>19</v>
      </c>
      <c r="C14182" s="2" t="s">
        <v>20</v>
      </c>
      <c r="D14182" s="8">
        <v>1969.9</v>
      </c>
      <c r="E14182" s="11">
        <v>0.2</v>
      </c>
      <c r="F14182" s="18">
        <v>2</v>
      </c>
      <c r="G14182" s="15">
        <v>45307</v>
      </c>
      <c r="H14182" s="3">
        <v>45311</v>
      </c>
      <c r="I14182" s="2">
        <f>DATEDIF(G14182,H14182,"d")</f>
        <v>4</v>
      </c>
      <c r="J14182" s="2" t="s">
        <v>21</v>
      </c>
      <c r="K14182" s="2" t="s">
        <v>16</v>
      </c>
      <c r="L14182" s="2">
        <v>416.39</v>
      </c>
      <c r="M14182" s="2" t="s">
        <v>17</v>
      </c>
    </row>
    <row r="14183" spans="1:13" ht="14.25" hidden="1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3"/>
      <c r="J14183" s="2" t="s">
        <v>31</v>
      </c>
      <c r="K14183" s="2" t="s">
        <v>16</v>
      </c>
      <c r="L14183" s="2">
        <v>258.95999999999998</v>
      </c>
      <c r="M14183" s="2" t="s">
        <v>28</v>
      </c>
    </row>
    <row r="14184" spans="1:13" ht="14.25" customHeight="1" x14ac:dyDescent="0.3">
      <c r="A14184" s="2" t="s">
        <v>14215</v>
      </c>
      <c r="B14184" s="2" t="s">
        <v>19</v>
      </c>
      <c r="C14184" s="2" t="s">
        <v>20</v>
      </c>
      <c r="D14184" s="8">
        <v>165.88</v>
      </c>
      <c r="E14184" s="11">
        <v>0.22</v>
      </c>
      <c r="F14184" s="18">
        <v>2</v>
      </c>
      <c r="G14184" s="15">
        <v>44947</v>
      </c>
      <c r="H14184" s="3">
        <v>44951</v>
      </c>
      <c r="I14184" s="2">
        <f t="shared" ref="I14184:I14186" si="637">DATEDIF(G14184,H14184,"d")</f>
        <v>4</v>
      </c>
      <c r="J14184" s="2" t="s">
        <v>15</v>
      </c>
      <c r="K14184" s="2" t="s">
        <v>22</v>
      </c>
      <c r="L14184" s="2">
        <v>14.91</v>
      </c>
      <c r="M14184" s="2" t="s">
        <v>23</v>
      </c>
    </row>
    <row r="14185" spans="1:13" ht="14.25" customHeight="1" x14ac:dyDescent="0.3">
      <c r="A14185" s="2" t="s">
        <v>14216</v>
      </c>
      <c r="B14185" s="2" t="s">
        <v>19</v>
      </c>
      <c r="C14185" s="2" t="s">
        <v>36</v>
      </c>
      <c r="D14185" s="8">
        <v>3923.46</v>
      </c>
      <c r="E14185" s="11">
        <v>0.25</v>
      </c>
      <c r="F14185" s="18">
        <v>7</v>
      </c>
      <c r="G14185" s="15">
        <v>45174</v>
      </c>
      <c r="H14185" s="3">
        <v>45177</v>
      </c>
      <c r="I14185" s="2">
        <f t="shared" si="637"/>
        <v>3</v>
      </c>
      <c r="J14185" s="2" t="s">
        <v>15</v>
      </c>
      <c r="K14185" s="2" t="s">
        <v>16</v>
      </c>
      <c r="L14185" s="2">
        <v>387.16</v>
      </c>
      <c r="M14185" s="2" t="s">
        <v>34</v>
      </c>
    </row>
    <row r="14186" spans="1:13" ht="14.25" customHeight="1" x14ac:dyDescent="0.3">
      <c r="A14186" s="2" t="s">
        <v>14217</v>
      </c>
      <c r="B14186" s="2" t="s">
        <v>19</v>
      </c>
      <c r="C14186" s="2" t="s">
        <v>36</v>
      </c>
      <c r="D14186" s="8">
        <v>4640.91</v>
      </c>
      <c r="E14186" s="11">
        <v>0.05</v>
      </c>
      <c r="F14186" s="18">
        <v>2</v>
      </c>
      <c r="G14186" s="15">
        <v>45338</v>
      </c>
      <c r="H14186" s="3">
        <v>45344</v>
      </c>
      <c r="I14186" s="2">
        <f t="shared" si="637"/>
        <v>6</v>
      </c>
      <c r="J14186" s="2" t="s">
        <v>21</v>
      </c>
      <c r="K14186" s="2" t="s">
        <v>16</v>
      </c>
      <c r="L14186" s="2">
        <v>472.63</v>
      </c>
      <c r="M14186" s="2" t="s">
        <v>48</v>
      </c>
    </row>
    <row r="14187" spans="1:13" ht="14.25" hidden="1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3"/>
      <c r="J14187" s="2" t="s">
        <v>15</v>
      </c>
      <c r="K14187" s="2" t="s">
        <v>27</v>
      </c>
      <c r="L14187" s="2">
        <v>374.1</v>
      </c>
      <c r="M14187" s="2" t="s">
        <v>34</v>
      </c>
    </row>
    <row r="14188" spans="1:13" ht="14.25" hidden="1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3"/>
      <c r="J14188" s="2" t="s">
        <v>21</v>
      </c>
      <c r="K14188" s="2" t="s">
        <v>22</v>
      </c>
      <c r="L14188" s="2">
        <v>37.5</v>
      </c>
      <c r="M14188" s="2" t="s">
        <v>34</v>
      </c>
    </row>
    <row r="14189" spans="1:13" ht="14.25" hidden="1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3"/>
      <c r="J14189" s="2" t="s">
        <v>31</v>
      </c>
      <c r="K14189" s="2" t="s">
        <v>16</v>
      </c>
      <c r="L14189" s="2">
        <v>609.05999999999995</v>
      </c>
      <c r="M14189" s="2" t="s">
        <v>17</v>
      </c>
    </row>
    <row r="14190" spans="1:13" ht="14.25" customHeight="1" x14ac:dyDescent="0.3">
      <c r="A14190" s="2" t="s">
        <v>14221</v>
      </c>
      <c r="B14190" s="2" t="s">
        <v>19</v>
      </c>
      <c r="C14190" s="2" t="s">
        <v>26</v>
      </c>
      <c r="D14190" s="8">
        <v>4088.73</v>
      </c>
      <c r="E14190" s="11">
        <v>0.13</v>
      </c>
      <c r="F14190" s="18">
        <v>4</v>
      </c>
      <c r="G14190" s="15">
        <v>45177</v>
      </c>
      <c r="H14190" s="3">
        <v>45183</v>
      </c>
      <c r="I14190" s="2">
        <f>DATEDIF(G14190,H14190,"d")</f>
        <v>6</v>
      </c>
      <c r="J14190" s="2" t="s">
        <v>15</v>
      </c>
      <c r="K14190" s="2" t="s">
        <v>16</v>
      </c>
      <c r="L14190" s="2">
        <v>1007.04</v>
      </c>
      <c r="M14190" s="2" t="s">
        <v>23</v>
      </c>
    </row>
    <row r="14191" spans="1:13" ht="14.25" hidden="1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3"/>
      <c r="J14191" s="2" t="s">
        <v>21</v>
      </c>
      <c r="K14191" s="2" t="s">
        <v>27</v>
      </c>
      <c r="L14191" s="2">
        <v>243.92</v>
      </c>
      <c r="M14191" s="2" t="s">
        <v>17</v>
      </c>
    </row>
    <row r="14192" spans="1:13" ht="14.25" hidden="1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3"/>
      <c r="J14192" s="2" t="s">
        <v>31</v>
      </c>
      <c r="K14192" s="2" t="s">
        <v>22</v>
      </c>
      <c r="L14192" s="2">
        <v>1042.0899999999999</v>
      </c>
      <c r="M14192" s="2" t="s">
        <v>28</v>
      </c>
    </row>
    <row r="14193" spans="1:13" ht="14.25" hidden="1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3"/>
      <c r="J14193" s="2" t="s">
        <v>21</v>
      </c>
      <c r="K14193" s="2" t="s">
        <v>27</v>
      </c>
      <c r="L14193" s="2">
        <v>1079.01</v>
      </c>
      <c r="M14193" s="2" t="s">
        <v>23</v>
      </c>
    </row>
    <row r="14194" spans="1:13" ht="14.25" hidden="1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3"/>
      <c r="J14194" s="2" t="s">
        <v>15</v>
      </c>
      <c r="K14194" s="2" t="s">
        <v>27</v>
      </c>
      <c r="L14194" s="2">
        <v>116.59</v>
      </c>
      <c r="M14194" s="2" t="s">
        <v>48</v>
      </c>
    </row>
    <row r="14195" spans="1:13" ht="14.25" hidden="1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3"/>
      <c r="J14195" s="2" t="s">
        <v>31</v>
      </c>
      <c r="K14195" s="2" t="s">
        <v>22</v>
      </c>
      <c r="L14195" s="2">
        <v>752.38</v>
      </c>
      <c r="M14195" s="2" t="s">
        <v>48</v>
      </c>
    </row>
    <row r="14196" spans="1:13" ht="14.25" hidden="1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3"/>
      <c r="J14196" s="2" t="s">
        <v>21</v>
      </c>
      <c r="K14196" s="2" t="s">
        <v>16</v>
      </c>
      <c r="L14196" s="2">
        <v>42.48</v>
      </c>
      <c r="M14196" s="2" t="s">
        <v>48</v>
      </c>
    </row>
    <row r="14197" spans="1:13" ht="14.25" hidden="1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3"/>
      <c r="J14197" s="2" t="s">
        <v>31</v>
      </c>
      <c r="K14197" s="2" t="s">
        <v>27</v>
      </c>
      <c r="L14197" s="2">
        <v>333.65</v>
      </c>
      <c r="M14197" s="2" t="s">
        <v>39</v>
      </c>
    </row>
    <row r="14198" spans="1:13" ht="14.25" hidden="1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3"/>
      <c r="J14198" s="2" t="s">
        <v>31</v>
      </c>
      <c r="K14198" s="2" t="s">
        <v>22</v>
      </c>
      <c r="L14198" s="2">
        <v>306.44</v>
      </c>
      <c r="M14198" s="2" t="s">
        <v>23</v>
      </c>
    </row>
    <row r="14199" spans="1:13" ht="14.25" hidden="1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3"/>
      <c r="J14199" s="2" t="s">
        <v>31</v>
      </c>
      <c r="K14199" s="2" t="s">
        <v>27</v>
      </c>
      <c r="L14199" s="2">
        <v>932.1</v>
      </c>
      <c r="M14199" s="2" t="s">
        <v>48</v>
      </c>
    </row>
    <row r="14200" spans="1:13" ht="14.25" hidden="1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3"/>
      <c r="J14200" s="2" t="s">
        <v>15</v>
      </c>
      <c r="K14200" s="2" t="s">
        <v>16</v>
      </c>
      <c r="L14200" s="2">
        <v>1066.95</v>
      </c>
      <c r="M14200" s="2" t="s">
        <v>34</v>
      </c>
    </row>
    <row r="14201" spans="1:13" ht="14.25" hidden="1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3"/>
      <c r="J14201" s="2" t="s">
        <v>15</v>
      </c>
      <c r="K14201" s="2" t="s">
        <v>16</v>
      </c>
      <c r="L14201" s="2">
        <v>56.46</v>
      </c>
      <c r="M14201" s="2" t="s">
        <v>34</v>
      </c>
    </row>
    <row r="14202" spans="1:13" ht="14.25" customHeight="1" x14ac:dyDescent="0.3">
      <c r="A14202" s="2" t="s">
        <v>14233</v>
      </c>
      <c r="B14202" s="2" t="s">
        <v>19</v>
      </c>
      <c r="C14202" s="2" t="s">
        <v>20</v>
      </c>
      <c r="D14202" s="8">
        <v>4640.9799999999996</v>
      </c>
      <c r="E14202" s="11">
        <v>0.08</v>
      </c>
      <c r="F14202" s="18">
        <v>9</v>
      </c>
      <c r="G14202" s="15">
        <v>45082</v>
      </c>
      <c r="H14202" s="3">
        <v>45085</v>
      </c>
      <c r="I14202" s="2">
        <f t="shared" ref="I14202:I14203" si="638">DATEDIF(G14202,H14202,"d")</f>
        <v>3</v>
      </c>
      <c r="J14202" s="2" t="s">
        <v>15</v>
      </c>
      <c r="K14202" s="2" t="s">
        <v>27</v>
      </c>
      <c r="L14202" s="2">
        <v>1216.43</v>
      </c>
      <c r="M14202" s="2" t="s">
        <v>34</v>
      </c>
    </row>
    <row r="14203" spans="1:13" ht="14.25" customHeight="1" x14ac:dyDescent="0.3">
      <c r="A14203" s="2" t="s">
        <v>14234</v>
      </c>
      <c r="B14203" s="2" t="s">
        <v>19</v>
      </c>
      <c r="C14203" s="2" t="s">
        <v>36</v>
      </c>
      <c r="D14203" s="8">
        <v>4130.9799999999996</v>
      </c>
      <c r="E14203" s="11">
        <v>0.24</v>
      </c>
      <c r="F14203" s="18">
        <v>9</v>
      </c>
      <c r="G14203" s="15">
        <v>45100</v>
      </c>
      <c r="H14203" s="3">
        <v>45101</v>
      </c>
      <c r="I14203" s="2">
        <f t="shared" si="638"/>
        <v>1</v>
      </c>
      <c r="J14203" s="2" t="s">
        <v>15</v>
      </c>
      <c r="K14203" s="2" t="s">
        <v>16</v>
      </c>
      <c r="L14203" s="2">
        <v>282.86</v>
      </c>
      <c r="M14203" s="2" t="s">
        <v>39</v>
      </c>
    </row>
    <row r="14204" spans="1:13" ht="14.25" hidden="1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3"/>
      <c r="J14204" s="2" t="s">
        <v>15</v>
      </c>
      <c r="K14204" s="2" t="s">
        <v>27</v>
      </c>
      <c r="L14204" s="2">
        <v>1182.8699999999999</v>
      </c>
      <c r="M14204" s="2" t="s">
        <v>23</v>
      </c>
    </row>
    <row r="14205" spans="1:13" ht="14.25" hidden="1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3"/>
      <c r="J14205" s="2" t="s">
        <v>31</v>
      </c>
      <c r="K14205" s="2" t="s">
        <v>27</v>
      </c>
      <c r="L14205" s="2">
        <v>1111.98</v>
      </c>
      <c r="M14205" s="2" t="s">
        <v>34</v>
      </c>
    </row>
    <row r="14206" spans="1:13" ht="14.25" customHeight="1" x14ac:dyDescent="0.3">
      <c r="A14206" s="2" t="s">
        <v>14237</v>
      </c>
      <c r="B14206" s="2" t="s">
        <v>19</v>
      </c>
      <c r="C14206" s="2" t="s">
        <v>26</v>
      </c>
      <c r="D14206" s="8">
        <v>2492.08</v>
      </c>
      <c r="E14206" s="11">
        <v>0.39</v>
      </c>
      <c r="F14206" s="18">
        <v>3</v>
      </c>
      <c r="G14206" s="15">
        <v>45122</v>
      </c>
      <c r="H14206" s="3">
        <v>45123</v>
      </c>
      <c r="I14206" s="2">
        <f>DATEDIF(G14206,H14206,"d")</f>
        <v>1</v>
      </c>
      <c r="J14206" s="2" t="s">
        <v>31</v>
      </c>
      <c r="K14206" s="2" t="s">
        <v>22</v>
      </c>
      <c r="L14206" s="2">
        <v>126.82</v>
      </c>
      <c r="M14206" s="2" t="s">
        <v>17</v>
      </c>
    </row>
    <row r="14207" spans="1:13" ht="14.25" hidden="1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3"/>
      <c r="J14207" s="2" t="s">
        <v>15</v>
      </c>
      <c r="K14207" s="2" t="s">
        <v>22</v>
      </c>
      <c r="L14207" s="2">
        <v>80</v>
      </c>
      <c r="M14207" s="2" t="s">
        <v>39</v>
      </c>
    </row>
    <row r="14208" spans="1:13" ht="14.25" hidden="1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3"/>
      <c r="J14208" s="2" t="s">
        <v>21</v>
      </c>
      <c r="K14208" s="2" t="s">
        <v>27</v>
      </c>
      <c r="L14208" s="2">
        <v>15.51</v>
      </c>
      <c r="M14208" s="2" t="s">
        <v>17</v>
      </c>
    </row>
    <row r="14209" spans="1:13" ht="14.25" hidden="1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3"/>
      <c r="J14209" s="2" t="s">
        <v>21</v>
      </c>
      <c r="K14209" s="2" t="s">
        <v>27</v>
      </c>
      <c r="L14209" s="2">
        <v>32.840000000000003</v>
      </c>
      <c r="M14209" s="2" t="s">
        <v>39</v>
      </c>
    </row>
    <row r="14210" spans="1:13" ht="14.25" customHeight="1" x14ac:dyDescent="0.3">
      <c r="A14210" s="2" t="s">
        <v>14241</v>
      </c>
      <c r="B14210" s="2" t="s">
        <v>19</v>
      </c>
      <c r="C14210" s="2" t="s">
        <v>14</v>
      </c>
      <c r="D14210" s="8">
        <v>3248.31</v>
      </c>
      <c r="E14210" s="11">
        <v>0.43</v>
      </c>
      <c r="F14210" s="18">
        <v>6</v>
      </c>
      <c r="G14210" s="15">
        <v>45258</v>
      </c>
      <c r="H14210" s="3">
        <v>45265</v>
      </c>
      <c r="I14210" s="2">
        <f>DATEDIF(G14210,H14210,"d")</f>
        <v>7</v>
      </c>
      <c r="J14210" s="2" t="s">
        <v>15</v>
      </c>
      <c r="K14210" s="2" t="s">
        <v>27</v>
      </c>
      <c r="L14210" s="2">
        <v>273.61</v>
      </c>
      <c r="M14210" s="2" t="s">
        <v>34</v>
      </c>
    </row>
    <row r="14211" spans="1:13" ht="14.25" hidden="1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3"/>
      <c r="J14211" s="2" t="s">
        <v>15</v>
      </c>
      <c r="K14211" s="2" t="s">
        <v>27</v>
      </c>
      <c r="L14211" s="2">
        <v>105.49</v>
      </c>
      <c r="M14211" s="2" t="s">
        <v>28</v>
      </c>
    </row>
    <row r="14212" spans="1:13" ht="14.25" hidden="1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3"/>
      <c r="J14212" s="2" t="s">
        <v>31</v>
      </c>
      <c r="K14212" s="2" t="s">
        <v>27</v>
      </c>
      <c r="L14212" s="2">
        <v>647.57000000000005</v>
      </c>
      <c r="M14212" s="2" t="s">
        <v>48</v>
      </c>
    </row>
    <row r="14213" spans="1:13" ht="14.25" hidden="1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3"/>
      <c r="J14213" s="2" t="s">
        <v>31</v>
      </c>
      <c r="K14213" s="2" t="s">
        <v>22</v>
      </c>
      <c r="L14213" s="2">
        <v>77.12</v>
      </c>
      <c r="M14213" s="2" t="s">
        <v>48</v>
      </c>
    </row>
    <row r="14214" spans="1:13" ht="14.25" hidden="1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3"/>
      <c r="J14214" s="2" t="s">
        <v>15</v>
      </c>
      <c r="K14214" s="2" t="s">
        <v>27</v>
      </c>
      <c r="L14214" s="2">
        <v>980.43</v>
      </c>
      <c r="M14214" s="2" t="s">
        <v>23</v>
      </c>
    </row>
    <row r="14215" spans="1:13" ht="14.25" hidden="1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3"/>
      <c r="J14215" s="2" t="s">
        <v>15</v>
      </c>
      <c r="K14215" s="2" t="s">
        <v>22</v>
      </c>
      <c r="L14215" s="2">
        <v>145.32</v>
      </c>
      <c r="M14215" s="2" t="s">
        <v>48</v>
      </c>
    </row>
    <row r="14216" spans="1:13" ht="14.25" hidden="1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3"/>
      <c r="J14216" s="2" t="s">
        <v>21</v>
      </c>
      <c r="K14216" s="2" t="s">
        <v>16</v>
      </c>
      <c r="L14216" s="2">
        <v>571.74</v>
      </c>
      <c r="M14216" s="2" t="s">
        <v>23</v>
      </c>
    </row>
    <row r="14217" spans="1:13" ht="14.25" hidden="1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3"/>
      <c r="J14217" s="2" t="s">
        <v>21</v>
      </c>
      <c r="K14217" s="2" t="s">
        <v>27</v>
      </c>
      <c r="L14217" s="2">
        <v>421.04</v>
      </c>
      <c r="M14217" s="2" t="s">
        <v>48</v>
      </c>
    </row>
    <row r="14218" spans="1:13" ht="14.25" customHeight="1" x14ac:dyDescent="0.3">
      <c r="A14218" s="2" t="s">
        <v>14249</v>
      </c>
      <c r="B14218" s="2" t="s">
        <v>19</v>
      </c>
      <c r="C14218" s="2" t="s">
        <v>36</v>
      </c>
      <c r="D14218" s="8">
        <v>142.33000000000001</v>
      </c>
      <c r="E14218" s="11">
        <v>0.09</v>
      </c>
      <c r="F14218" s="18">
        <v>8</v>
      </c>
      <c r="G14218" s="15">
        <v>45074</v>
      </c>
      <c r="H14218" s="3">
        <v>45078</v>
      </c>
      <c r="I14218" s="2">
        <f>DATEDIF(G14218,H14218,"d")</f>
        <v>4</v>
      </c>
      <c r="J14218" s="2" t="s">
        <v>31</v>
      </c>
      <c r="K14218" s="2" t="s">
        <v>22</v>
      </c>
      <c r="L14218" s="2">
        <v>41.71</v>
      </c>
      <c r="M14218" s="2" t="s">
        <v>17</v>
      </c>
    </row>
    <row r="14219" spans="1:13" ht="14.25" hidden="1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3"/>
      <c r="J14219" s="2" t="s">
        <v>21</v>
      </c>
      <c r="K14219" s="2" t="s">
        <v>22</v>
      </c>
      <c r="L14219" s="2">
        <v>615.97</v>
      </c>
      <c r="M14219" s="2" t="s">
        <v>48</v>
      </c>
    </row>
    <row r="14220" spans="1:13" ht="14.25" hidden="1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3"/>
      <c r="J14220" s="2" t="s">
        <v>31</v>
      </c>
      <c r="K14220" s="2" t="s">
        <v>16</v>
      </c>
      <c r="L14220" s="2">
        <v>597.82000000000005</v>
      </c>
      <c r="M14220" s="2" t="s">
        <v>48</v>
      </c>
    </row>
    <row r="14221" spans="1:13" ht="14.25" customHeight="1" x14ac:dyDescent="0.3">
      <c r="A14221" s="2" t="s">
        <v>14252</v>
      </c>
      <c r="B14221" s="2" t="s">
        <v>19</v>
      </c>
      <c r="C14221" s="2" t="s">
        <v>20</v>
      </c>
      <c r="D14221" s="8">
        <v>2537.73</v>
      </c>
      <c r="E14221" s="11">
        <v>0.02</v>
      </c>
      <c r="F14221" s="18">
        <v>9</v>
      </c>
      <c r="G14221" s="15">
        <v>45394</v>
      </c>
      <c r="H14221" s="3">
        <v>45400</v>
      </c>
      <c r="I14221" s="2">
        <f>DATEDIF(G14221,H14221,"d")</f>
        <v>6</v>
      </c>
      <c r="J14221" s="2" t="s">
        <v>21</v>
      </c>
      <c r="K14221" s="2" t="s">
        <v>16</v>
      </c>
      <c r="L14221" s="2">
        <v>701.9</v>
      </c>
      <c r="M14221" s="2" t="s">
        <v>28</v>
      </c>
    </row>
    <row r="14222" spans="1:13" ht="14.25" hidden="1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3"/>
      <c r="J14222" s="2" t="s">
        <v>15</v>
      </c>
      <c r="K14222" s="2" t="s">
        <v>16</v>
      </c>
      <c r="L14222" s="2">
        <v>945.14</v>
      </c>
      <c r="M14222" s="2" t="s">
        <v>17</v>
      </c>
    </row>
    <row r="14223" spans="1:13" ht="14.25" hidden="1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3"/>
      <c r="J14223" s="2" t="s">
        <v>21</v>
      </c>
      <c r="K14223" s="2" t="s">
        <v>27</v>
      </c>
      <c r="L14223" s="2">
        <v>297.76</v>
      </c>
      <c r="M14223" s="2" t="s">
        <v>48</v>
      </c>
    </row>
    <row r="14224" spans="1:13" ht="14.25" hidden="1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3"/>
      <c r="J14224" s="2" t="s">
        <v>31</v>
      </c>
      <c r="K14224" s="2" t="s">
        <v>27</v>
      </c>
      <c r="L14224" s="2">
        <v>278.58</v>
      </c>
      <c r="M14224" s="2" t="s">
        <v>39</v>
      </c>
    </row>
    <row r="14225" spans="1:13" ht="14.25" hidden="1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3"/>
      <c r="J14225" s="2" t="s">
        <v>21</v>
      </c>
      <c r="K14225" s="2" t="s">
        <v>27</v>
      </c>
      <c r="L14225" s="2">
        <v>308.32</v>
      </c>
      <c r="M14225" s="2" t="s">
        <v>23</v>
      </c>
    </row>
    <row r="14226" spans="1:13" ht="14.25" hidden="1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3"/>
      <c r="J14226" s="2" t="s">
        <v>31</v>
      </c>
      <c r="K14226" s="2" t="s">
        <v>16</v>
      </c>
      <c r="L14226" s="2">
        <v>492.63</v>
      </c>
      <c r="M14226" s="2" t="s">
        <v>17</v>
      </c>
    </row>
    <row r="14227" spans="1:13" ht="14.25" hidden="1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3"/>
      <c r="J14227" s="2" t="s">
        <v>31</v>
      </c>
      <c r="K14227" s="2" t="s">
        <v>22</v>
      </c>
      <c r="L14227" s="2">
        <v>338.08</v>
      </c>
      <c r="M14227" s="2" t="s">
        <v>23</v>
      </c>
    </row>
    <row r="14228" spans="1:13" ht="14.25" hidden="1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3"/>
      <c r="J14228" s="2" t="s">
        <v>31</v>
      </c>
      <c r="K14228" s="2" t="s">
        <v>22</v>
      </c>
      <c r="L14228" s="2">
        <v>243.06</v>
      </c>
      <c r="M14228" s="2" t="s">
        <v>39</v>
      </c>
    </row>
    <row r="14229" spans="1:13" ht="14.25" hidden="1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3"/>
      <c r="J14229" s="2" t="s">
        <v>31</v>
      </c>
      <c r="K14229" s="2" t="s">
        <v>16</v>
      </c>
      <c r="L14229" s="2">
        <v>174.6</v>
      </c>
      <c r="M14229" s="2" t="s">
        <v>17</v>
      </c>
    </row>
    <row r="14230" spans="1:13" ht="14.25" customHeight="1" x14ac:dyDescent="0.3">
      <c r="A14230" s="2" t="s">
        <v>14261</v>
      </c>
      <c r="B14230" s="2" t="s">
        <v>19</v>
      </c>
      <c r="C14230" s="2" t="s">
        <v>20</v>
      </c>
      <c r="D14230" s="8">
        <v>1373.22</v>
      </c>
      <c r="E14230" s="11">
        <v>0.37</v>
      </c>
      <c r="F14230" s="18">
        <v>1</v>
      </c>
      <c r="G14230" s="15">
        <v>45556</v>
      </c>
      <c r="H14230" s="3">
        <v>45563</v>
      </c>
      <c r="I14230" s="2">
        <f>DATEDIF(G14230,H14230,"d")</f>
        <v>7</v>
      </c>
      <c r="J14230" s="2" t="s">
        <v>15</v>
      </c>
      <c r="K14230" s="2" t="s">
        <v>27</v>
      </c>
      <c r="L14230" s="2">
        <v>117.43</v>
      </c>
      <c r="M14230" s="2" t="s">
        <v>48</v>
      </c>
    </row>
    <row r="14231" spans="1:13" ht="14.25" hidden="1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3"/>
      <c r="J14231" s="2" t="s">
        <v>21</v>
      </c>
      <c r="K14231" s="2" t="s">
        <v>22</v>
      </c>
      <c r="L14231" s="2">
        <v>64.81</v>
      </c>
      <c r="M14231" s="2" t="s">
        <v>23</v>
      </c>
    </row>
    <row r="14232" spans="1:13" ht="14.25" customHeight="1" x14ac:dyDescent="0.3">
      <c r="A14232" s="2" t="s">
        <v>14263</v>
      </c>
      <c r="B14232" s="2" t="s">
        <v>19</v>
      </c>
      <c r="C14232" s="2" t="s">
        <v>20</v>
      </c>
      <c r="D14232" s="8">
        <v>1469.4</v>
      </c>
      <c r="E14232" s="11">
        <v>0.38</v>
      </c>
      <c r="F14232" s="18">
        <v>2</v>
      </c>
      <c r="G14232" s="15">
        <v>44928</v>
      </c>
      <c r="H14232" s="3">
        <v>44930</v>
      </c>
      <c r="I14232" s="2">
        <f t="shared" ref="I14232:I14234" si="639">DATEDIF(G14232,H14232,"d")</f>
        <v>2</v>
      </c>
      <c r="J14232" s="2" t="s">
        <v>21</v>
      </c>
      <c r="K14232" s="2" t="s">
        <v>22</v>
      </c>
      <c r="L14232" s="2">
        <v>124.19</v>
      </c>
      <c r="M14232" s="2" t="s">
        <v>34</v>
      </c>
    </row>
    <row r="14233" spans="1:13" ht="14.25" customHeight="1" x14ac:dyDescent="0.3">
      <c r="A14233" s="2" t="s">
        <v>14264</v>
      </c>
      <c r="B14233" s="2" t="s">
        <v>19</v>
      </c>
      <c r="C14233" s="2" t="s">
        <v>14</v>
      </c>
      <c r="D14233" s="8">
        <v>2398.73</v>
      </c>
      <c r="E14233" s="11">
        <v>0.44</v>
      </c>
      <c r="F14233" s="18">
        <v>8</v>
      </c>
      <c r="G14233" s="15">
        <v>45512</v>
      </c>
      <c r="H14233" s="3">
        <v>45519</v>
      </c>
      <c r="I14233" s="2">
        <f t="shared" si="639"/>
        <v>7</v>
      </c>
      <c r="J14233" s="2" t="s">
        <v>21</v>
      </c>
      <c r="K14233" s="2" t="s">
        <v>22</v>
      </c>
      <c r="L14233" s="2">
        <v>401.06</v>
      </c>
      <c r="M14233" s="2" t="s">
        <v>17</v>
      </c>
    </row>
    <row r="14234" spans="1:13" ht="14.25" customHeight="1" x14ac:dyDescent="0.3">
      <c r="A14234" s="2" t="s">
        <v>14265</v>
      </c>
      <c r="B14234" s="2" t="s">
        <v>19</v>
      </c>
      <c r="C14234" s="2" t="s">
        <v>14</v>
      </c>
      <c r="D14234" s="8">
        <v>652.4</v>
      </c>
      <c r="E14234" s="11">
        <v>0.15</v>
      </c>
      <c r="F14234" s="18">
        <v>6</v>
      </c>
      <c r="G14234" s="15">
        <v>45219</v>
      </c>
      <c r="H14234" s="3">
        <v>45223</v>
      </c>
      <c r="I14234" s="2">
        <f t="shared" si="639"/>
        <v>4</v>
      </c>
      <c r="J14234" s="2" t="s">
        <v>15</v>
      </c>
      <c r="K14234" s="2" t="s">
        <v>22</v>
      </c>
      <c r="L14234" s="2">
        <v>179.96</v>
      </c>
      <c r="M14234" s="2" t="s">
        <v>23</v>
      </c>
    </row>
    <row r="14235" spans="1:13" ht="14.25" hidden="1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3"/>
      <c r="J14235" s="2" t="s">
        <v>21</v>
      </c>
      <c r="K14235" s="2" t="s">
        <v>27</v>
      </c>
      <c r="L14235" s="2">
        <v>1118.97</v>
      </c>
      <c r="M14235" s="2" t="s">
        <v>23</v>
      </c>
    </row>
    <row r="14236" spans="1:13" ht="14.25" hidden="1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3"/>
      <c r="J14236" s="2" t="s">
        <v>15</v>
      </c>
      <c r="K14236" s="2" t="s">
        <v>27</v>
      </c>
      <c r="L14236" s="2">
        <v>784.49</v>
      </c>
      <c r="M14236" s="2" t="s">
        <v>48</v>
      </c>
    </row>
    <row r="14237" spans="1:13" ht="14.25" hidden="1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3"/>
      <c r="J14237" s="2" t="s">
        <v>31</v>
      </c>
      <c r="K14237" s="2" t="s">
        <v>27</v>
      </c>
      <c r="L14237" s="2">
        <v>118.5</v>
      </c>
      <c r="M14237" s="2" t="s">
        <v>17</v>
      </c>
    </row>
    <row r="14238" spans="1:13" ht="14.25" hidden="1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3"/>
      <c r="J14238" s="2" t="s">
        <v>31</v>
      </c>
      <c r="K14238" s="2" t="s">
        <v>22</v>
      </c>
      <c r="L14238" s="2">
        <v>892.05</v>
      </c>
      <c r="M14238" s="2" t="s">
        <v>17</v>
      </c>
    </row>
    <row r="14239" spans="1:13" ht="14.25" hidden="1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3"/>
      <c r="J14239" s="2" t="s">
        <v>15</v>
      </c>
      <c r="K14239" s="2" t="s">
        <v>27</v>
      </c>
      <c r="L14239" s="2">
        <v>1088.54</v>
      </c>
      <c r="M14239" s="2" t="s">
        <v>39</v>
      </c>
    </row>
    <row r="14240" spans="1:13" ht="14.25" customHeight="1" x14ac:dyDescent="0.3">
      <c r="A14240" s="2" t="s">
        <v>14271</v>
      </c>
      <c r="B14240" s="2" t="s">
        <v>19</v>
      </c>
      <c r="C14240" s="2" t="s">
        <v>33</v>
      </c>
      <c r="D14240" s="8">
        <v>1387.64</v>
      </c>
      <c r="E14240" s="11">
        <v>0.1</v>
      </c>
      <c r="F14240" s="18">
        <v>3</v>
      </c>
      <c r="G14240" s="15">
        <v>45110</v>
      </c>
      <c r="H14240" s="3">
        <v>45117</v>
      </c>
      <c r="I14240" s="2">
        <f>DATEDIF(G14240,H14240,"d")</f>
        <v>7</v>
      </c>
      <c r="J14240" s="2" t="s">
        <v>15</v>
      </c>
      <c r="K14240" s="2" t="s">
        <v>22</v>
      </c>
      <c r="L14240" s="2">
        <v>76.39</v>
      </c>
      <c r="M14240" s="2" t="s">
        <v>39</v>
      </c>
    </row>
    <row r="14241" spans="1:13" ht="14.25" hidden="1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3"/>
      <c r="J14241" s="2" t="s">
        <v>15</v>
      </c>
      <c r="K14241" s="2" t="s">
        <v>27</v>
      </c>
      <c r="L14241" s="2">
        <v>203.36</v>
      </c>
      <c r="M14241" s="2" t="s">
        <v>23</v>
      </c>
    </row>
    <row r="14242" spans="1:13" ht="14.25" hidden="1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3"/>
      <c r="J14242" s="2" t="s">
        <v>15</v>
      </c>
      <c r="K14242" s="2" t="s">
        <v>22</v>
      </c>
      <c r="L14242" s="2">
        <v>458.67</v>
      </c>
      <c r="M14242" s="2" t="s">
        <v>23</v>
      </c>
    </row>
    <row r="14243" spans="1:13" ht="14.25" hidden="1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3"/>
      <c r="J14243" s="2" t="s">
        <v>21</v>
      </c>
      <c r="K14243" s="2" t="s">
        <v>16</v>
      </c>
      <c r="L14243" s="2">
        <v>335.55</v>
      </c>
      <c r="M14243" s="2" t="s">
        <v>28</v>
      </c>
    </row>
    <row r="14244" spans="1:13" ht="14.25" hidden="1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3"/>
      <c r="J14244" s="2" t="s">
        <v>21</v>
      </c>
      <c r="K14244" s="2" t="s">
        <v>27</v>
      </c>
      <c r="L14244" s="2">
        <v>249.29</v>
      </c>
      <c r="M14244" s="2" t="s">
        <v>39</v>
      </c>
    </row>
    <row r="14245" spans="1:13" ht="14.25" customHeight="1" x14ac:dyDescent="0.3">
      <c r="A14245" s="2" t="s">
        <v>14276</v>
      </c>
      <c r="B14245" s="2" t="s">
        <v>19</v>
      </c>
      <c r="C14245" s="2" t="s">
        <v>20</v>
      </c>
      <c r="D14245" s="8">
        <v>3918.8</v>
      </c>
      <c r="E14245" s="11">
        <v>0.26</v>
      </c>
      <c r="F14245" s="18">
        <v>7</v>
      </c>
      <c r="G14245" s="15">
        <v>45564</v>
      </c>
      <c r="H14245" s="3">
        <v>45570</v>
      </c>
      <c r="I14245" s="2">
        <f t="shared" ref="I14245:I14246" si="640">DATEDIF(G14245,H14245,"d")</f>
        <v>6</v>
      </c>
      <c r="J14245" s="2" t="s">
        <v>31</v>
      </c>
      <c r="K14245" s="2" t="s">
        <v>16</v>
      </c>
      <c r="L14245" s="2">
        <v>546.91</v>
      </c>
      <c r="M14245" s="2" t="s">
        <v>23</v>
      </c>
    </row>
    <row r="14246" spans="1:13" ht="14.25" customHeight="1" x14ac:dyDescent="0.3">
      <c r="A14246" s="2" t="s">
        <v>14277</v>
      </c>
      <c r="B14246" s="2" t="s">
        <v>19</v>
      </c>
      <c r="C14246" s="2" t="s">
        <v>33</v>
      </c>
      <c r="D14246" s="8">
        <v>3609.69</v>
      </c>
      <c r="E14246" s="11">
        <v>0.28000000000000003</v>
      </c>
      <c r="F14246" s="18">
        <v>9</v>
      </c>
      <c r="G14246" s="15">
        <v>45621</v>
      </c>
      <c r="H14246" s="3">
        <v>45623</v>
      </c>
      <c r="I14246" s="2">
        <f t="shared" si="640"/>
        <v>2</v>
      </c>
      <c r="J14246" s="2" t="s">
        <v>31</v>
      </c>
      <c r="K14246" s="2" t="s">
        <v>27</v>
      </c>
      <c r="L14246" s="2">
        <v>467.49</v>
      </c>
      <c r="M14246" s="2" t="s">
        <v>17</v>
      </c>
    </row>
    <row r="14247" spans="1:13" ht="14.25" hidden="1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3"/>
      <c r="J14247" s="2" t="s">
        <v>15</v>
      </c>
      <c r="K14247" s="2" t="s">
        <v>16</v>
      </c>
      <c r="L14247" s="2">
        <v>662.46</v>
      </c>
      <c r="M14247" s="2" t="s">
        <v>34</v>
      </c>
    </row>
    <row r="14248" spans="1:13" ht="14.25" customHeight="1" x14ac:dyDescent="0.3">
      <c r="A14248" s="2" t="s">
        <v>14279</v>
      </c>
      <c r="B14248" s="2" t="s">
        <v>19</v>
      </c>
      <c r="C14248" s="2" t="s">
        <v>20</v>
      </c>
      <c r="D14248" s="8">
        <v>2223.2600000000002</v>
      </c>
      <c r="E14248" s="11">
        <v>0.49</v>
      </c>
      <c r="F14248" s="18">
        <v>8</v>
      </c>
      <c r="G14248" s="15">
        <v>44971</v>
      </c>
      <c r="H14248" s="3">
        <v>44977</v>
      </c>
      <c r="I14248" s="2">
        <f>DATEDIF(G14248,H14248,"d")</f>
        <v>6</v>
      </c>
      <c r="J14248" s="2" t="s">
        <v>21</v>
      </c>
      <c r="K14248" s="2" t="s">
        <v>16</v>
      </c>
      <c r="L14248" s="2">
        <v>562.59</v>
      </c>
      <c r="M14248" s="2" t="s">
        <v>39</v>
      </c>
    </row>
    <row r="14249" spans="1:13" ht="14.25" hidden="1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3"/>
      <c r="J14249" s="2" t="s">
        <v>15</v>
      </c>
      <c r="K14249" s="2" t="s">
        <v>16</v>
      </c>
      <c r="L14249" s="2">
        <v>283.06</v>
      </c>
      <c r="M14249" s="2" t="s">
        <v>39</v>
      </c>
    </row>
    <row r="14250" spans="1:13" ht="14.25" hidden="1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3"/>
      <c r="J14250" s="2" t="s">
        <v>15</v>
      </c>
      <c r="K14250" s="2" t="s">
        <v>27</v>
      </c>
      <c r="L14250" s="2">
        <v>107.82</v>
      </c>
      <c r="M14250" s="2" t="s">
        <v>34</v>
      </c>
    </row>
    <row r="14251" spans="1:13" ht="14.25" hidden="1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3"/>
      <c r="J14251" s="2" t="s">
        <v>31</v>
      </c>
      <c r="K14251" s="2" t="s">
        <v>22</v>
      </c>
      <c r="L14251" s="2">
        <v>476.03</v>
      </c>
      <c r="M14251" s="2" t="s">
        <v>28</v>
      </c>
    </row>
    <row r="14252" spans="1:13" ht="14.25" hidden="1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3"/>
      <c r="J14252" s="2" t="s">
        <v>21</v>
      </c>
      <c r="K14252" s="2" t="s">
        <v>22</v>
      </c>
      <c r="L14252" s="2">
        <v>750.06</v>
      </c>
      <c r="M14252" s="2" t="s">
        <v>28</v>
      </c>
    </row>
    <row r="14253" spans="1:13" ht="14.25" hidden="1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3"/>
      <c r="J14253" s="2" t="s">
        <v>31</v>
      </c>
      <c r="K14253" s="2" t="s">
        <v>22</v>
      </c>
      <c r="L14253" s="2">
        <v>535.91999999999996</v>
      </c>
      <c r="M14253" s="2" t="s">
        <v>23</v>
      </c>
    </row>
    <row r="14254" spans="1:13" ht="14.25" customHeight="1" x14ac:dyDescent="0.3">
      <c r="A14254" s="2" t="s">
        <v>14285</v>
      </c>
      <c r="B14254" s="2" t="s">
        <v>19</v>
      </c>
      <c r="C14254" s="2" t="s">
        <v>20</v>
      </c>
      <c r="D14254" s="8">
        <v>4182.3100000000004</v>
      </c>
      <c r="E14254" s="11">
        <v>0.2</v>
      </c>
      <c r="F14254" s="18">
        <v>5</v>
      </c>
      <c r="G14254" s="15">
        <v>45086</v>
      </c>
      <c r="H14254" s="3">
        <v>45087</v>
      </c>
      <c r="I14254" s="2">
        <f>DATEDIF(G14254,H14254,"d")</f>
        <v>1</v>
      </c>
      <c r="J14254" s="2" t="s">
        <v>15</v>
      </c>
      <c r="K14254" s="2" t="s">
        <v>27</v>
      </c>
      <c r="L14254" s="2">
        <v>947.31</v>
      </c>
      <c r="M14254" s="2" t="s">
        <v>23</v>
      </c>
    </row>
    <row r="14255" spans="1:13" ht="14.25" hidden="1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3"/>
      <c r="J14255" s="2" t="s">
        <v>31</v>
      </c>
      <c r="K14255" s="2" t="s">
        <v>22</v>
      </c>
      <c r="L14255" s="2">
        <v>53.99</v>
      </c>
      <c r="M14255" s="2" t="s">
        <v>48</v>
      </c>
    </row>
    <row r="14256" spans="1:13" ht="14.25" hidden="1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3"/>
      <c r="J14256" s="2" t="s">
        <v>31</v>
      </c>
      <c r="K14256" s="2" t="s">
        <v>27</v>
      </c>
      <c r="L14256" s="2">
        <v>173.81</v>
      </c>
      <c r="M14256" s="2" t="s">
        <v>39</v>
      </c>
    </row>
    <row r="14257" spans="1:13" ht="14.25" hidden="1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3"/>
      <c r="J14257" s="2" t="s">
        <v>31</v>
      </c>
      <c r="K14257" s="2" t="s">
        <v>22</v>
      </c>
      <c r="L14257" s="2">
        <v>664.6</v>
      </c>
      <c r="M14257" s="2" t="s">
        <v>28</v>
      </c>
    </row>
    <row r="14258" spans="1:13" ht="14.25" hidden="1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3"/>
      <c r="J14258" s="2" t="s">
        <v>21</v>
      </c>
      <c r="K14258" s="2" t="s">
        <v>16</v>
      </c>
      <c r="L14258" s="2">
        <v>259.06</v>
      </c>
      <c r="M14258" s="2" t="s">
        <v>48</v>
      </c>
    </row>
    <row r="14259" spans="1:13" ht="14.25" hidden="1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3"/>
      <c r="J14259" s="2" t="s">
        <v>31</v>
      </c>
      <c r="K14259" s="2" t="s">
        <v>16</v>
      </c>
      <c r="L14259" s="2">
        <v>50.5</v>
      </c>
      <c r="M14259" s="2" t="s">
        <v>28</v>
      </c>
    </row>
    <row r="14260" spans="1:13" ht="14.25" hidden="1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3"/>
      <c r="J14260" s="2" t="s">
        <v>15</v>
      </c>
      <c r="K14260" s="2" t="s">
        <v>16</v>
      </c>
      <c r="L14260" s="2">
        <v>828.97</v>
      </c>
      <c r="M14260" s="2" t="s">
        <v>34</v>
      </c>
    </row>
    <row r="14261" spans="1:13" ht="14.25" hidden="1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3"/>
      <c r="J14261" s="2" t="s">
        <v>21</v>
      </c>
      <c r="K14261" s="2" t="s">
        <v>27</v>
      </c>
      <c r="L14261" s="2">
        <v>461.02</v>
      </c>
      <c r="M14261" s="2" t="s">
        <v>17</v>
      </c>
    </row>
    <row r="14262" spans="1:13" ht="14.25" hidden="1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3"/>
      <c r="J14262" s="2" t="s">
        <v>15</v>
      </c>
      <c r="K14262" s="2" t="s">
        <v>16</v>
      </c>
      <c r="L14262" s="2">
        <v>504.24</v>
      </c>
      <c r="M14262" s="2" t="s">
        <v>34</v>
      </c>
    </row>
    <row r="14263" spans="1:13" ht="14.25" hidden="1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3"/>
      <c r="J14263" s="2" t="s">
        <v>21</v>
      </c>
      <c r="K14263" s="2" t="s">
        <v>16</v>
      </c>
      <c r="L14263" s="2">
        <v>349.97</v>
      </c>
      <c r="M14263" s="2" t="s">
        <v>34</v>
      </c>
    </row>
    <row r="14264" spans="1:13" ht="14.25" hidden="1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3"/>
      <c r="J14264" s="2" t="s">
        <v>21</v>
      </c>
      <c r="K14264" s="2" t="s">
        <v>22</v>
      </c>
      <c r="L14264" s="2">
        <v>866.29</v>
      </c>
      <c r="M14264" s="2" t="s">
        <v>34</v>
      </c>
    </row>
    <row r="14265" spans="1:13" ht="14.25" customHeight="1" x14ac:dyDescent="0.3">
      <c r="A14265" s="2" t="s">
        <v>14296</v>
      </c>
      <c r="B14265" s="2" t="s">
        <v>19</v>
      </c>
      <c r="C14265" s="2" t="s">
        <v>20</v>
      </c>
      <c r="D14265" s="8">
        <v>1446.7</v>
      </c>
      <c r="E14265" s="11">
        <v>0.38</v>
      </c>
      <c r="F14265" s="18">
        <v>9</v>
      </c>
      <c r="G14265" s="15">
        <v>45083</v>
      </c>
      <c r="H14265" s="3">
        <v>45089</v>
      </c>
      <c r="I14265" s="2">
        <f>DATEDIF(G14265,H14265,"d")</f>
        <v>6</v>
      </c>
      <c r="J14265" s="2" t="s">
        <v>21</v>
      </c>
      <c r="K14265" s="2" t="s">
        <v>27</v>
      </c>
      <c r="L14265" s="2">
        <v>145.11000000000001</v>
      </c>
      <c r="M14265" s="2" t="s">
        <v>34</v>
      </c>
    </row>
    <row r="14266" spans="1:13" ht="14.25" hidden="1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3"/>
      <c r="J14266" s="2" t="s">
        <v>31</v>
      </c>
      <c r="K14266" s="2" t="s">
        <v>22</v>
      </c>
      <c r="L14266" s="2">
        <v>329.41</v>
      </c>
      <c r="M14266" s="2" t="s">
        <v>17</v>
      </c>
    </row>
    <row r="14267" spans="1:13" ht="14.25" hidden="1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3"/>
      <c r="J14267" s="2" t="s">
        <v>21</v>
      </c>
      <c r="K14267" s="2" t="s">
        <v>16</v>
      </c>
      <c r="L14267" s="2">
        <v>724.01</v>
      </c>
      <c r="M14267" s="2" t="s">
        <v>17</v>
      </c>
    </row>
    <row r="14268" spans="1:13" ht="14.25" hidden="1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3"/>
      <c r="J14268" s="2" t="s">
        <v>31</v>
      </c>
      <c r="K14268" s="2" t="s">
        <v>16</v>
      </c>
      <c r="L14268" s="2">
        <v>246.24</v>
      </c>
      <c r="M14268" s="2" t="s">
        <v>23</v>
      </c>
    </row>
    <row r="14269" spans="1:13" ht="14.25" hidden="1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3"/>
      <c r="J14269" s="2" t="s">
        <v>15</v>
      </c>
      <c r="K14269" s="2" t="s">
        <v>22</v>
      </c>
      <c r="L14269" s="2">
        <v>177.22</v>
      </c>
      <c r="M14269" s="2" t="s">
        <v>48</v>
      </c>
    </row>
    <row r="14270" spans="1:13" ht="14.25" customHeight="1" x14ac:dyDescent="0.3">
      <c r="A14270" s="2" t="s">
        <v>14301</v>
      </c>
      <c r="B14270" s="2" t="s">
        <v>19</v>
      </c>
      <c r="C14270" s="2" t="s">
        <v>36</v>
      </c>
      <c r="D14270" s="8">
        <v>188.46</v>
      </c>
      <c r="E14270" s="11">
        <v>0.19</v>
      </c>
      <c r="F14270" s="18">
        <v>5</v>
      </c>
      <c r="G14270" s="15">
        <v>45110</v>
      </c>
      <c r="H14270" s="3">
        <v>45116</v>
      </c>
      <c r="I14270" s="2">
        <f>DATEDIF(G14270,H14270,"d")</f>
        <v>6</v>
      </c>
      <c r="J14270" s="2" t="s">
        <v>21</v>
      </c>
      <c r="K14270" s="2" t="s">
        <v>27</v>
      </c>
      <c r="L14270" s="2">
        <v>37.99</v>
      </c>
      <c r="M14270" s="2" t="s">
        <v>23</v>
      </c>
    </row>
    <row r="14271" spans="1:13" ht="14.25" hidden="1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3"/>
      <c r="J14271" s="2" t="s">
        <v>21</v>
      </c>
      <c r="K14271" s="2" t="s">
        <v>27</v>
      </c>
      <c r="L14271" s="2">
        <v>7.02</v>
      </c>
      <c r="M14271" s="2" t="s">
        <v>23</v>
      </c>
    </row>
    <row r="14272" spans="1:13" ht="14.25" hidden="1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3"/>
      <c r="J14272" s="2" t="s">
        <v>21</v>
      </c>
      <c r="K14272" s="2" t="s">
        <v>22</v>
      </c>
      <c r="L14272" s="2">
        <v>515.16999999999996</v>
      </c>
      <c r="M14272" s="2" t="s">
        <v>28</v>
      </c>
    </row>
    <row r="14273" spans="1:13" ht="14.25" hidden="1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3"/>
      <c r="J14273" s="2" t="s">
        <v>21</v>
      </c>
      <c r="K14273" s="2" t="s">
        <v>22</v>
      </c>
      <c r="L14273" s="2">
        <v>670.28</v>
      </c>
      <c r="M14273" s="2" t="s">
        <v>39</v>
      </c>
    </row>
    <row r="14274" spans="1:13" ht="14.25" hidden="1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3"/>
      <c r="J14274" s="2" t="s">
        <v>15</v>
      </c>
      <c r="K14274" s="2" t="s">
        <v>27</v>
      </c>
      <c r="L14274" s="2">
        <v>27.44</v>
      </c>
      <c r="M14274" s="2" t="s">
        <v>17</v>
      </c>
    </row>
    <row r="14275" spans="1:13" ht="14.25" hidden="1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3"/>
      <c r="J14275" s="2" t="s">
        <v>31</v>
      </c>
      <c r="K14275" s="2" t="s">
        <v>16</v>
      </c>
      <c r="L14275" s="2">
        <v>546.14</v>
      </c>
      <c r="M14275" s="2" t="s">
        <v>28</v>
      </c>
    </row>
    <row r="14276" spans="1:13" ht="14.25" hidden="1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3"/>
      <c r="J14276" s="2" t="s">
        <v>15</v>
      </c>
      <c r="K14276" s="2" t="s">
        <v>16</v>
      </c>
      <c r="L14276" s="2">
        <v>259.98</v>
      </c>
      <c r="M14276" s="2" t="s">
        <v>48</v>
      </c>
    </row>
    <row r="14277" spans="1:13" ht="14.25" hidden="1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3"/>
      <c r="J14277" s="2" t="s">
        <v>31</v>
      </c>
      <c r="K14277" s="2" t="s">
        <v>27</v>
      </c>
      <c r="L14277" s="2">
        <v>566.01</v>
      </c>
      <c r="M14277" s="2" t="s">
        <v>23</v>
      </c>
    </row>
    <row r="14278" spans="1:13" ht="14.25" hidden="1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3"/>
      <c r="J14278" s="2" t="s">
        <v>31</v>
      </c>
      <c r="K14278" s="2" t="s">
        <v>22</v>
      </c>
      <c r="L14278" s="2">
        <v>705.88</v>
      </c>
      <c r="M14278" s="2" t="s">
        <v>28</v>
      </c>
    </row>
    <row r="14279" spans="1:13" ht="14.25" hidden="1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3"/>
      <c r="J14279" s="2" t="s">
        <v>21</v>
      </c>
      <c r="K14279" s="2" t="s">
        <v>16</v>
      </c>
      <c r="L14279" s="2">
        <v>569.32000000000005</v>
      </c>
      <c r="M14279" s="2" t="s">
        <v>39</v>
      </c>
    </row>
    <row r="14280" spans="1:13" ht="14.25" hidden="1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3"/>
      <c r="J14280" s="2" t="s">
        <v>15</v>
      </c>
      <c r="K14280" s="2" t="s">
        <v>27</v>
      </c>
      <c r="L14280" s="2">
        <v>136.11000000000001</v>
      </c>
      <c r="M14280" s="2" t="s">
        <v>34</v>
      </c>
    </row>
    <row r="14281" spans="1:13" ht="14.25" hidden="1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3"/>
      <c r="J14281" s="2" t="s">
        <v>31</v>
      </c>
      <c r="K14281" s="2" t="s">
        <v>16</v>
      </c>
      <c r="L14281" s="2">
        <v>598.59</v>
      </c>
      <c r="M14281" s="2" t="s">
        <v>39</v>
      </c>
    </row>
    <row r="14282" spans="1:13" ht="14.25" hidden="1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3"/>
      <c r="J14282" s="2" t="s">
        <v>31</v>
      </c>
      <c r="K14282" s="2" t="s">
        <v>22</v>
      </c>
      <c r="L14282" s="2">
        <v>170.77</v>
      </c>
      <c r="M14282" s="2" t="s">
        <v>39</v>
      </c>
    </row>
    <row r="14283" spans="1:13" ht="14.25" hidden="1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3"/>
      <c r="J14283" s="2" t="s">
        <v>21</v>
      </c>
      <c r="K14283" s="2" t="s">
        <v>16</v>
      </c>
      <c r="L14283" s="2">
        <v>433.39</v>
      </c>
      <c r="M14283" s="2" t="s">
        <v>17</v>
      </c>
    </row>
    <row r="14284" spans="1:13" ht="14.25" hidden="1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3"/>
      <c r="J14284" s="2" t="s">
        <v>15</v>
      </c>
      <c r="K14284" s="2" t="s">
        <v>27</v>
      </c>
      <c r="L14284" s="2">
        <v>621.87</v>
      </c>
      <c r="M14284" s="2" t="s">
        <v>17</v>
      </c>
    </row>
    <row r="14285" spans="1:13" ht="14.25" hidden="1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3"/>
      <c r="J14285" s="2" t="s">
        <v>21</v>
      </c>
      <c r="K14285" s="2" t="s">
        <v>22</v>
      </c>
      <c r="L14285" s="2">
        <v>87.24</v>
      </c>
      <c r="M14285" s="2" t="s">
        <v>39</v>
      </c>
    </row>
    <row r="14286" spans="1:13" ht="14.25" customHeight="1" x14ac:dyDescent="0.3">
      <c r="A14286" s="2" t="s">
        <v>14317</v>
      </c>
      <c r="B14286" s="2" t="s">
        <v>19</v>
      </c>
      <c r="C14286" s="2" t="s">
        <v>26</v>
      </c>
      <c r="D14286" s="8">
        <v>470.02</v>
      </c>
      <c r="E14286" s="11">
        <v>0.48</v>
      </c>
      <c r="F14286" s="18">
        <v>4</v>
      </c>
      <c r="G14286" s="15">
        <v>45231</v>
      </c>
      <c r="H14286" s="3">
        <v>45234</v>
      </c>
      <c r="I14286" s="2">
        <f>DATEDIF(G14286,H14286,"d")</f>
        <v>3</v>
      </c>
      <c r="J14286" s="2" t="s">
        <v>31</v>
      </c>
      <c r="K14286" s="2" t="s">
        <v>27</v>
      </c>
      <c r="L14286" s="2">
        <v>130.66999999999999</v>
      </c>
      <c r="M14286" s="2" t="s">
        <v>34</v>
      </c>
    </row>
    <row r="14287" spans="1:13" ht="14.25" hidden="1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3"/>
      <c r="J14287" s="2" t="s">
        <v>21</v>
      </c>
      <c r="K14287" s="2" t="s">
        <v>27</v>
      </c>
      <c r="L14287" s="2">
        <v>47.32</v>
      </c>
      <c r="M14287" s="2" t="s">
        <v>34</v>
      </c>
    </row>
    <row r="14288" spans="1:13" ht="14.25" customHeight="1" x14ac:dyDescent="0.3">
      <c r="A14288" s="2" t="s">
        <v>14319</v>
      </c>
      <c r="B14288" s="2" t="s">
        <v>19</v>
      </c>
      <c r="C14288" s="2" t="s">
        <v>26</v>
      </c>
      <c r="D14288" s="8">
        <v>2973.05</v>
      </c>
      <c r="E14288" s="11">
        <v>0.21</v>
      </c>
      <c r="F14288" s="18">
        <v>8</v>
      </c>
      <c r="G14288" s="15">
        <v>45075</v>
      </c>
      <c r="H14288" s="3">
        <v>45080</v>
      </c>
      <c r="I14288" s="2">
        <f>DATEDIF(G14288,H14288,"d")</f>
        <v>5</v>
      </c>
      <c r="J14288" s="2" t="s">
        <v>15</v>
      </c>
      <c r="K14288" s="2" t="s">
        <v>16</v>
      </c>
      <c r="L14288" s="2">
        <v>348.17</v>
      </c>
      <c r="M14288" s="2" t="s">
        <v>17</v>
      </c>
    </row>
    <row r="14289" spans="1:13" ht="14.25" hidden="1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3"/>
      <c r="J14289" s="2" t="s">
        <v>21</v>
      </c>
      <c r="K14289" s="2" t="s">
        <v>27</v>
      </c>
      <c r="L14289" s="2">
        <v>267.14</v>
      </c>
      <c r="M14289" s="2" t="s">
        <v>23</v>
      </c>
    </row>
    <row r="14290" spans="1:13" ht="14.25" customHeight="1" x14ac:dyDescent="0.3">
      <c r="A14290" s="2" t="s">
        <v>14321</v>
      </c>
      <c r="B14290" s="2" t="s">
        <v>19</v>
      </c>
      <c r="C14290" s="2" t="s">
        <v>14</v>
      </c>
      <c r="D14290" s="8">
        <v>1448.69</v>
      </c>
      <c r="E14290" s="11">
        <v>0.08</v>
      </c>
      <c r="F14290" s="18">
        <v>5</v>
      </c>
      <c r="G14290" s="15">
        <v>45031</v>
      </c>
      <c r="H14290" s="3">
        <v>45036</v>
      </c>
      <c r="I14290" s="2">
        <f>DATEDIF(G14290,H14290,"d")</f>
        <v>5</v>
      </c>
      <c r="J14290" s="2" t="s">
        <v>15</v>
      </c>
      <c r="K14290" s="2" t="s">
        <v>27</v>
      </c>
      <c r="L14290" s="2">
        <v>144.47999999999999</v>
      </c>
      <c r="M14290" s="2" t="s">
        <v>34</v>
      </c>
    </row>
    <row r="14291" spans="1:13" ht="14.25" hidden="1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3"/>
      <c r="J14291" s="2" t="s">
        <v>31</v>
      </c>
      <c r="K14291" s="2" t="s">
        <v>16</v>
      </c>
      <c r="L14291" s="2">
        <v>385.09</v>
      </c>
      <c r="M14291" s="2" t="s">
        <v>39</v>
      </c>
    </row>
    <row r="14292" spans="1:13" ht="14.25" hidden="1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3"/>
      <c r="J14292" s="2" t="s">
        <v>31</v>
      </c>
      <c r="K14292" s="2" t="s">
        <v>16</v>
      </c>
      <c r="L14292" s="2">
        <v>250.77</v>
      </c>
      <c r="M14292" s="2" t="s">
        <v>39</v>
      </c>
    </row>
    <row r="14293" spans="1:13" ht="14.25" hidden="1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3"/>
      <c r="J14293" s="2" t="s">
        <v>15</v>
      </c>
      <c r="K14293" s="2" t="s">
        <v>16</v>
      </c>
      <c r="L14293" s="2">
        <v>448.53</v>
      </c>
      <c r="M14293" s="2" t="s">
        <v>48</v>
      </c>
    </row>
    <row r="14294" spans="1:13" ht="14.25" customHeight="1" x14ac:dyDescent="0.3">
      <c r="A14294" s="2" t="s">
        <v>14325</v>
      </c>
      <c r="B14294" s="2" t="s">
        <v>19</v>
      </c>
      <c r="C14294" s="2" t="s">
        <v>26</v>
      </c>
      <c r="D14294" s="8">
        <v>4651.34</v>
      </c>
      <c r="E14294" s="11">
        <v>0.2</v>
      </c>
      <c r="F14294" s="18">
        <v>4</v>
      </c>
      <c r="G14294" s="15">
        <v>45153</v>
      </c>
      <c r="H14294" s="3">
        <v>45157</v>
      </c>
      <c r="I14294" s="2">
        <f t="shared" ref="I14294:I14295" si="641">DATEDIF(G14294,H14294,"d")</f>
        <v>4</v>
      </c>
      <c r="J14294" s="2" t="s">
        <v>21</v>
      </c>
      <c r="K14294" s="2" t="s">
        <v>22</v>
      </c>
      <c r="L14294" s="2">
        <v>281.20999999999998</v>
      </c>
      <c r="M14294" s="2" t="s">
        <v>48</v>
      </c>
    </row>
    <row r="14295" spans="1:13" ht="14.25" customHeight="1" x14ac:dyDescent="0.3">
      <c r="A14295" s="2" t="s">
        <v>14326</v>
      </c>
      <c r="B14295" s="2" t="s">
        <v>19</v>
      </c>
      <c r="C14295" s="2" t="s">
        <v>36</v>
      </c>
      <c r="D14295" s="8">
        <v>4142.4799999999996</v>
      </c>
      <c r="E14295" s="11">
        <v>0.16</v>
      </c>
      <c r="F14295" s="18">
        <v>9</v>
      </c>
      <c r="G14295" s="15">
        <v>45055</v>
      </c>
      <c r="H14295" s="3">
        <v>45057</v>
      </c>
      <c r="I14295" s="2">
        <f t="shared" si="641"/>
        <v>2</v>
      </c>
      <c r="J14295" s="2" t="s">
        <v>15</v>
      </c>
      <c r="K14295" s="2" t="s">
        <v>16</v>
      </c>
      <c r="L14295" s="2">
        <v>1064.9100000000001</v>
      </c>
      <c r="M14295" s="2" t="s">
        <v>39</v>
      </c>
    </row>
    <row r="14296" spans="1:13" ht="14.25" hidden="1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3"/>
      <c r="J14296" s="2" t="s">
        <v>15</v>
      </c>
      <c r="K14296" s="2" t="s">
        <v>16</v>
      </c>
      <c r="L14296" s="2">
        <v>259.66000000000003</v>
      </c>
      <c r="M14296" s="2" t="s">
        <v>39</v>
      </c>
    </row>
    <row r="14297" spans="1:13" ht="14.25" hidden="1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3"/>
      <c r="J14297" s="2" t="s">
        <v>31</v>
      </c>
      <c r="K14297" s="2" t="s">
        <v>22</v>
      </c>
      <c r="L14297" s="2">
        <v>187.52</v>
      </c>
      <c r="M14297" s="2" t="s">
        <v>17</v>
      </c>
    </row>
    <row r="14298" spans="1:13" ht="14.25" hidden="1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3"/>
      <c r="J14298" s="2" t="s">
        <v>21</v>
      </c>
      <c r="K14298" s="2" t="s">
        <v>22</v>
      </c>
      <c r="L14298" s="2">
        <v>621.21</v>
      </c>
      <c r="M14298" s="2" t="s">
        <v>28</v>
      </c>
    </row>
    <row r="14299" spans="1:13" ht="14.25" hidden="1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3"/>
      <c r="J14299" s="2" t="s">
        <v>15</v>
      </c>
      <c r="K14299" s="2" t="s">
        <v>16</v>
      </c>
      <c r="L14299" s="2">
        <v>410.31</v>
      </c>
      <c r="M14299" s="2" t="s">
        <v>48</v>
      </c>
    </row>
    <row r="14300" spans="1:13" ht="14.25" hidden="1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3"/>
      <c r="J14300" s="2" t="s">
        <v>15</v>
      </c>
      <c r="K14300" s="2" t="s">
        <v>16</v>
      </c>
      <c r="L14300" s="2">
        <v>237.21</v>
      </c>
      <c r="M14300" s="2" t="s">
        <v>34</v>
      </c>
    </row>
    <row r="14301" spans="1:13" ht="14.25" customHeight="1" x14ac:dyDescent="0.3">
      <c r="A14301" s="2" t="s">
        <v>14332</v>
      </c>
      <c r="B14301" s="2" t="s">
        <v>19</v>
      </c>
      <c r="C14301" s="2" t="s">
        <v>26</v>
      </c>
      <c r="D14301" s="8">
        <v>2850.31</v>
      </c>
      <c r="E14301" s="11">
        <v>0.03</v>
      </c>
      <c r="F14301" s="18">
        <v>9</v>
      </c>
      <c r="G14301" s="15">
        <v>45077</v>
      </c>
      <c r="H14301" s="3">
        <v>45082</v>
      </c>
      <c r="I14301" s="2">
        <f t="shared" ref="I14301:I14302" si="642">DATEDIF(G14301,H14301,"d")</f>
        <v>5</v>
      </c>
      <c r="J14301" s="2" t="s">
        <v>21</v>
      </c>
      <c r="K14301" s="2" t="s">
        <v>16</v>
      </c>
      <c r="L14301" s="2">
        <v>542.37</v>
      </c>
      <c r="M14301" s="2" t="s">
        <v>23</v>
      </c>
    </row>
    <row r="14302" spans="1:13" ht="14.25" customHeight="1" x14ac:dyDescent="0.3">
      <c r="A14302" s="2" t="s">
        <v>14333</v>
      </c>
      <c r="B14302" s="2" t="s">
        <v>19</v>
      </c>
      <c r="C14302" s="2" t="s">
        <v>36</v>
      </c>
      <c r="D14302" s="8">
        <v>4453.3900000000003</v>
      </c>
      <c r="E14302" s="11">
        <v>0.13</v>
      </c>
      <c r="F14302" s="18">
        <v>4</v>
      </c>
      <c r="G14302" s="15">
        <v>45139</v>
      </c>
      <c r="H14302" s="3">
        <v>45140</v>
      </c>
      <c r="I14302" s="2">
        <f t="shared" si="642"/>
        <v>1</v>
      </c>
      <c r="J14302" s="2" t="s">
        <v>31</v>
      </c>
      <c r="K14302" s="2" t="s">
        <v>27</v>
      </c>
      <c r="L14302" s="2">
        <v>1009.1</v>
      </c>
      <c r="M14302" s="2" t="s">
        <v>39</v>
      </c>
    </row>
    <row r="14303" spans="1:13" ht="14.25" hidden="1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3"/>
      <c r="J14303" s="2" t="s">
        <v>31</v>
      </c>
      <c r="K14303" s="2" t="s">
        <v>16</v>
      </c>
      <c r="L14303" s="2">
        <v>44.53</v>
      </c>
      <c r="M14303" s="2" t="s">
        <v>28</v>
      </c>
    </row>
    <row r="14304" spans="1:13" ht="14.25" hidden="1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3"/>
      <c r="J14304" s="2" t="s">
        <v>21</v>
      </c>
      <c r="K14304" s="2" t="s">
        <v>16</v>
      </c>
      <c r="L14304" s="2">
        <v>881.07</v>
      </c>
      <c r="M14304" s="2" t="s">
        <v>28</v>
      </c>
    </row>
    <row r="14305" spans="1:13" ht="14.25" customHeight="1" x14ac:dyDescent="0.3">
      <c r="A14305" s="2" t="s">
        <v>14336</v>
      </c>
      <c r="B14305" s="2" t="s">
        <v>19</v>
      </c>
      <c r="C14305" s="2" t="s">
        <v>36</v>
      </c>
      <c r="D14305" s="8">
        <v>2141.58</v>
      </c>
      <c r="E14305" s="11">
        <v>0.22</v>
      </c>
      <c r="F14305" s="18">
        <v>5</v>
      </c>
      <c r="G14305" s="15">
        <v>45409</v>
      </c>
      <c r="H14305" s="3">
        <v>45416</v>
      </c>
      <c r="I14305" s="2">
        <f>DATEDIF(G14305,H14305,"d")</f>
        <v>7</v>
      </c>
      <c r="J14305" s="2" t="s">
        <v>31</v>
      </c>
      <c r="K14305" s="2" t="s">
        <v>16</v>
      </c>
      <c r="L14305" s="2">
        <v>332.56</v>
      </c>
      <c r="M14305" s="2" t="s">
        <v>48</v>
      </c>
    </row>
    <row r="14306" spans="1:13" ht="14.25" hidden="1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3"/>
      <c r="J14306" s="2" t="s">
        <v>31</v>
      </c>
      <c r="K14306" s="2" t="s">
        <v>22</v>
      </c>
      <c r="L14306" s="2">
        <v>644.65</v>
      </c>
      <c r="M14306" s="2" t="s">
        <v>17</v>
      </c>
    </row>
    <row r="14307" spans="1:13" ht="14.25" hidden="1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3"/>
      <c r="J14307" s="2" t="s">
        <v>21</v>
      </c>
      <c r="K14307" s="2" t="s">
        <v>27</v>
      </c>
      <c r="L14307" s="2">
        <v>932.7</v>
      </c>
      <c r="M14307" s="2" t="s">
        <v>39</v>
      </c>
    </row>
    <row r="14308" spans="1:13" ht="14.25" hidden="1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3"/>
      <c r="J14308" s="2" t="s">
        <v>21</v>
      </c>
      <c r="K14308" s="2" t="s">
        <v>16</v>
      </c>
      <c r="L14308" s="2">
        <v>229.92</v>
      </c>
      <c r="M14308" s="2" t="s">
        <v>39</v>
      </c>
    </row>
    <row r="14309" spans="1:13" ht="14.25" hidden="1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3"/>
      <c r="J14309" s="2" t="s">
        <v>31</v>
      </c>
      <c r="K14309" s="2" t="s">
        <v>16</v>
      </c>
      <c r="L14309" s="2">
        <v>103.5</v>
      </c>
      <c r="M14309" s="2" t="s">
        <v>28</v>
      </c>
    </row>
    <row r="14310" spans="1:13" ht="14.25" customHeight="1" x14ac:dyDescent="0.3">
      <c r="A14310" s="2" t="s">
        <v>14341</v>
      </c>
      <c r="B14310" s="2" t="s">
        <v>19</v>
      </c>
      <c r="C14310" s="2" t="s">
        <v>14</v>
      </c>
      <c r="D14310" s="8">
        <v>1439.94</v>
      </c>
      <c r="E14310" s="11">
        <v>0.15</v>
      </c>
      <c r="F14310" s="18">
        <v>7</v>
      </c>
      <c r="G14310" s="15">
        <v>45435</v>
      </c>
      <c r="H14310" s="3">
        <v>45436</v>
      </c>
      <c r="I14310" s="2">
        <f>DATEDIF(G14310,H14310,"d")</f>
        <v>1</v>
      </c>
      <c r="J14310" s="2" t="s">
        <v>31</v>
      </c>
      <c r="K14310" s="2" t="s">
        <v>16</v>
      </c>
      <c r="L14310" s="2">
        <v>377.34</v>
      </c>
      <c r="M14310" s="2" t="s">
        <v>17</v>
      </c>
    </row>
    <row r="14311" spans="1:13" ht="14.25" hidden="1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3"/>
      <c r="J14311" s="2" t="s">
        <v>15</v>
      </c>
      <c r="K14311" s="2" t="s">
        <v>22</v>
      </c>
      <c r="L14311" s="2">
        <v>103.71</v>
      </c>
      <c r="M14311" s="2" t="s">
        <v>28</v>
      </c>
    </row>
    <row r="14312" spans="1:13" ht="14.25" hidden="1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3"/>
      <c r="J14312" s="2" t="s">
        <v>31</v>
      </c>
      <c r="K14312" s="2" t="s">
        <v>16</v>
      </c>
      <c r="L14312" s="2">
        <v>444.78</v>
      </c>
      <c r="M14312" s="2" t="s">
        <v>23</v>
      </c>
    </row>
    <row r="14313" spans="1:13" ht="14.25" hidden="1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3"/>
      <c r="J14313" s="2" t="s">
        <v>15</v>
      </c>
      <c r="K14313" s="2" t="s">
        <v>16</v>
      </c>
      <c r="L14313" s="2">
        <v>673.98</v>
      </c>
      <c r="M14313" s="2" t="s">
        <v>34</v>
      </c>
    </row>
    <row r="14314" spans="1:13" ht="14.25" hidden="1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3"/>
      <c r="J14314" s="2" t="s">
        <v>21</v>
      </c>
      <c r="K14314" s="2" t="s">
        <v>22</v>
      </c>
      <c r="L14314" s="2">
        <v>551.01</v>
      </c>
      <c r="M14314" s="2" t="s">
        <v>34</v>
      </c>
    </row>
    <row r="14315" spans="1:13" ht="14.25" hidden="1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3"/>
      <c r="J14315" s="2" t="s">
        <v>15</v>
      </c>
      <c r="K14315" s="2" t="s">
        <v>22</v>
      </c>
      <c r="L14315" s="2">
        <v>541.24</v>
      </c>
      <c r="M14315" s="2" t="s">
        <v>39</v>
      </c>
    </row>
    <row r="14316" spans="1:13" ht="14.25" hidden="1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3"/>
      <c r="J14316" s="2" t="s">
        <v>31</v>
      </c>
      <c r="K14316" s="2" t="s">
        <v>22</v>
      </c>
      <c r="L14316" s="2">
        <v>104.91</v>
      </c>
      <c r="M14316" s="2" t="s">
        <v>48</v>
      </c>
    </row>
    <row r="14317" spans="1:13" ht="14.25" hidden="1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3"/>
      <c r="J14317" s="2" t="s">
        <v>15</v>
      </c>
      <c r="K14317" s="2" t="s">
        <v>22</v>
      </c>
      <c r="L14317" s="2">
        <v>917.46</v>
      </c>
      <c r="M14317" s="2" t="s">
        <v>28</v>
      </c>
    </row>
    <row r="14318" spans="1:13" ht="14.25" customHeight="1" x14ac:dyDescent="0.3">
      <c r="A14318" s="2" t="s">
        <v>14349</v>
      </c>
      <c r="B14318" s="2" t="s">
        <v>19</v>
      </c>
      <c r="C14318" s="2" t="s">
        <v>20</v>
      </c>
      <c r="D14318" s="8">
        <v>4577.67</v>
      </c>
      <c r="E14318" s="11">
        <v>0.26</v>
      </c>
      <c r="F14318" s="18">
        <v>4</v>
      </c>
      <c r="G14318" s="15">
        <v>45306</v>
      </c>
      <c r="H14318" s="3">
        <v>45310</v>
      </c>
      <c r="I14318" s="2">
        <f>DATEDIF(G14318,H14318,"d")</f>
        <v>4</v>
      </c>
      <c r="J14318" s="2" t="s">
        <v>31</v>
      </c>
      <c r="K14318" s="2" t="s">
        <v>22</v>
      </c>
      <c r="L14318" s="2">
        <v>1087.6600000000001</v>
      </c>
      <c r="M14318" s="2" t="s">
        <v>39</v>
      </c>
    </row>
    <row r="14319" spans="1:13" ht="14.25" hidden="1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3"/>
      <c r="J14319" s="2" t="s">
        <v>31</v>
      </c>
      <c r="K14319" s="2" t="s">
        <v>22</v>
      </c>
      <c r="L14319" s="2">
        <v>649.32000000000005</v>
      </c>
      <c r="M14319" s="2" t="s">
        <v>34</v>
      </c>
    </row>
    <row r="14320" spans="1:13" ht="14.25" hidden="1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3"/>
      <c r="J14320" s="2" t="s">
        <v>31</v>
      </c>
      <c r="K14320" s="2" t="s">
        <v>22</v>
      </c>
      <c r="L14320" s="2">
        <v>152.21</v>
      </c>
      <c r="M14320" s="2" t="s">
        <v>28</v>
      </c>
    </row>
    <row r="14321" spans="1:13" ht="14.25" customHeight="1" x14ac:dyDescent="0.3">
      <c r="A14321" s="2" t="s">
        <v>14352</v>
      </c>
      <c r="B14321" s="2" t="s">
        <v>19</v>
      </c>
      <c r="C14321" s="2" t="s">
        <v>26</v>
      </c>
      <c r="D14321" s="8">
        <v>521.13</v>
      </c>
      <c r="E14321" s="11">
        <v>0.35</v>
      </c>
      <c r="F14321" s="18">
        <v>1</v>
      </c>
      <c r="G14321" s="15">
        <v>45639</v>
      </c>
      <c r="H14321" s="3">
        <v>45642</v>
      </c>
      <c r="I14321" s="2">
        <f>DATEDIF(G14321,H14321,"d")</f>
        <v>3</v>
      </c>
      <c r="J14321" s="2" t="s">
        <v>21</v>
      </c>
      <c r="K14321" s="2" t="s">
        <v>22</v>
      </c>
      <c r="L14321" s="2">
        <v>129</v>
      </c>
      <c r="M14321" s="2" t="s">
        <v>39</v>
      </c>
    </row>
    <row r="14322" spans="1:13" ht="14.25" hidden="1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3"/>
      <c r="J14322" s="2" t="s">
        <v>15</v>
      </c>
      <c r="K14322" s="2" t="s">
        <v>22</v>
      </c>
      <c r="L14322" s="2">
        <v>155.97</v>
      </c>
      <c r="M14322" s="2" t="s">
        <v>48</v>
      </c>
    </row>
    <row r="14323" spans="1:13" ht="14.25" hidden="1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3"/>
      <c r="J14323" s="2" t="s">
        <v>15</v>
      </c>
      <c r="K14323" s="2" t="s">
        <v>16</v>
      </c>
      <c r="L14323" s="2">
        <v>1068.1400000000001</v>
      </c>
      <c r="M14323" s="2" t="s">
        <v>39</v>
      </c>
    </row>
    <row r="14324" spans="1:13" ht="14.25" hidden="1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3"/>
      <c r="J14324" s="2" t="s">
        <v>15</v>
      </c>
      <c r="K14324" s="2" t="s">
        <v>27</v>
      </c>
      <c r="L14324" s="2">
        <v>108.3</v>
      </c>
      <c r="M14324" s="2" t="s">
        <v>34</v>
      </c>
    </row>
    <row r="14325" spans="1:13" ht="14.25" hidden="1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3"/>
      <c r="J14325" s="2" t="s">
        <v>15</v>
      </c>
      <c r="K14325" s="2" t="s">
        <v>16</v>
      </c>
      <c r="L14325" s="2">
        <v>747.88</v>
      </c>
      <c r="M14325" s="2" t="s">
        <v>17</v>
      </c>
    </row>
    <row r="14326" spans="1:13" ht="14.25" customHeight="1" x14ac:dyDescent="0.3">
      <c r="A14326" s="2" t="s">
        <v>14357</v>
      </c>
      <c r="B14326" s="2" t="s">
        <v>19</v>
      </c>
      <c r="C14326" s="2" t="s">
        <v>36</v>
      </c>
      <c r="D14326" s="8">
        <v>4116.33</v>
      </c>
      <c r="E14326" s="11">
        <v>0.16</v>
      </c>
      <c r="F14326" s="18">
        <v>5</v>
      </c>
      <c r="G14326" s="15">
        <v>45409</v>
      </c>
      <c r="H14326" s="3">
        <v>45415</v>
      </c>
      <c r="I14326" s="2">
        <f>DATEDIF(G14326,H14326,"d")</f>
        <v>6</v>
      </c>
      <c r="J14326" s="2" t="s">
        <v>31</v>
      </c>
      <c r="K14326" s="2" t="s">
        <v>22</v>
      </c>
      <c r="L14326" s="2">
        <v>219.05</v>
      </c>
      <c r="M14326" s="2" t="s">
        <v>23</v>
      </c>
    </row>
    <row r="14327" spans="1:13" ht="14.25" hidden="1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3"/>
      <c r="J14327" s="2" t="s">
        <v>15</v>
      </c>
      <c r="K14327" s="2" t="s">
        <v>16</v>
      </c>
      <c r="L14327" s="2">
        <v>330.38</v>
      </c>
      <c r="M14327" s="2" t="s">
        <v>23</v>
      </c>
    </row>
    <row r="14328" spans="1:13" ht="14.25" hidden="1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3"/>
      <c r="J14328" s="2" t="s">
        <v>15</v>
      </c>
      <c r="K14328" s="2" t="s">
        <v>22</v>
      </c>
      <c r="L14328" s="2">
        <v>348.75</v>
      </c>
      <c r="M14328" s="2" t="s">
        <v>39</v>
      </c>
    </row>
    <row r="14329" spans="1:13" ht="14.25" hidden="1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3"/>
      <c r="J14329" s="2" t="s">
        <v>21</v>
      </c>
      <c r="K14329" s="2" t="s">
        <v>27</v>
      </c>
      <c r="L14329" s="2">
        <v>178.05</v>
      </c>
      <c r="M14329" s="2" t="s">
        <v>17</v>
      </c>
    </row>
    <row r="14330" spans="1:13" ht="14.25" hidden="1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3"/>
      <c r="J14330" s="2" t="s">
        <v>21</v>
      </c>
      <c r="K14330" s="2" t="s">
        <v>27</v>
      </c>
      <c r="L14330" s="2">
        <v>276.85000000000002</v>
      </c>
      <c r="M14330" s="2" t="s">
        <v>23</v>
      </c>
    </row>
    <row r="14331" spans="1:13" ht="14.25" customHeight="1" x14ac:dyDescent="0.3">
      <c r="A14331" s="2" t="s">
        <v>14362</v>
      </c>
      <c r="B14331" s="2" t="s">
        <v>19</v>
      </c>
      <c r="C14331" s="2" t="s">
        <v>36</v>
      </c>
      <c r="D14331" s="8">
        <v>416.4</v>
      </c>
      <c r="E14331" s="11">
        <v>0.05</v>
      </c>
      <c r="F14331" s="18">
        <v>9</v>
      </c>
      <c r="G14331" s="15">
        <v>45214</v>
      </c>
      <c r="H14331" s="3">
        <v>45221</v>
      </c>
      <c r="I14331" s="2">
        <f>DATEDIF(G14331,H14331,"d")</f>
        <v>7</v>
      </c>
      <c r="J14331" s="2" t="s">
        <v>15</v>
      </c>
      <c r="K14331" s="2" t="s">
        <v>22</v>
      </c>
      <c r="L14331" s="2">
        <v>76.38</v>
      </c>
      <c r="M14331" s="2" t="s">
        <v>17</v>
      </c>
    </row>
    <row r="14332" spans="1:13" ht="14.25" hidden="1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3"/>
      <c r="J14332" s="2" t="s">
        <v>21</v>
      </c>
      <c r="K14332" s="2" t="s">
        <v>22</v>
      </c>
      <c r="L14332" s="2">
        <v>308.77999999999997</v>
      </c>
      <c r="M14332" s="2" t="s">
        <v>23</v>
      </c>
    </row>
    <row r="14333" spans="1:13" ht="14.25" hidden="1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3"/>
      <c r="J14333" s="2" t="s">
        <v>21</v>
      </c>
      <c r="K14333" s="2" t="s">
        <v>16</v>
      </c>
      <c r="L14333" s="2">
        <v>412.95</v>
      </c>
      <c r="M14333" s="2" t="s">
        <v>23</v>
      </c>
    </row>
    <row r="14334" spans="1:13" ht="14.25" customHeight="1" x14ac:dyDescent="0.3">
      <c r="A14334" s="2" t="s">
        <v>14365</v>
      </c>
      <c r="B14334" s="2" t="s">
        <v>19</v>
      </c>
      <c r="C14334" s="2" t="s">
        <v>14</v>
      </c>
      <c r="D14334" s="8">
        <v>2050.92</v>
      </c>
      <c r="E14334" s="11">
        <v>0.19</v>
      </c>
      <c r="F14334" s="18">
        <v>7</v>
      </c>
      <c r="G14334" s="15">
        <v>45355</v>
      </c>
      <c r="H14334" s="3">
        <v>45356</v>
      </c>
      <c r="I14334" s="2">
        <f>DATEDIF(G14334,H14334,"d")</f>
        <v>1</v>
      </c>
      <c r="J14334" s="2" t="s">
        <v>21</v>
      </c>
      <c r="K14334" s="2" t="s">
        <v>16</v>
      </c>
      <c r="L14334" s="2">
        <v>492.82</v>
      </c>
      <c r="M14334" s="2" t="s">
        <v>39</v>
      </c>
    </row>
    <row r="14335" spans="1:13" ht="14.25" hidden="1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3"/>
      <c r="J14335" s="2" t="s">
        <v>31</v>
      </c>
      <c r="K14335" s="2" t="s">
        <v>22</v>
      </c>
      <c r="L14335" s="2">
        <v>335.15</v>
      </c>
      <c r="M14335" s="2" t="s">
        <v>34</v>
      </c>
    </row>
    <row r="14336" spans="1:13" ht="14.25" hidden="1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3"/>
      <c r="J14336" s="2" t="s">
        <v>21</v>
      </c>
      <c r="K14336" s="2" t="s">
        <v>27</v>
      </c>
      <c r="L14336" s="2">
        <v>296.43</v>
      </c>
      <c r="M14336" s="2" t="s">
        <v>17</v>
      </c>
    </row>
    <row r="14337" spans="1:13" ht="14.25" hidden="1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3"/>
      <c r="J14337" s="2" t="s">
        <v>21</v>
      </c>
      <c r="K14337" s="2" t="s">
        <v>16</v>
      </c>
      <c r="L14337" s="2">
        <v>514.20000000000005</v>
      </c>
      <c r="M14337" s="2" t="s">
        <v>17</v>
      </c>
    </row>
    <row r="14338" spans="1:13" ht="14.25" customHeight="1" x14ac:dyDescent="0.3">
      <c r="A14338" s="2" t="s">
        <v>14369</v>
      </c>
      <c r="B14338" s="2" t="s">
        <v>19</v>
      </c>
      <c r="C14338" s="2" t="s">
        <v>33</v>
      </c>
      <c r="D14338" s="8">
        <v>3018.52</v>
      </c>
      <c r="E14338" s="11">
        <v>0.17</v>
      </c>
      <c r="F14338" s="18">
        <v>5</v>
      </c>
      <c r="G14338" s="15">
        <v>45310</v>
      </c>
      <c r="H14338" s="3">
        <v>45316</v>
      </c>
      <c r="I14338" s="2">
        <f>DATEDIF(G14338,H14338,"d")</f>
        <v>6</v>
      </c>
      <c r="J14338" s="2" t="s">
        <v>15</v>
      </c>
      <c r="K14338" s="2" t="s">
        <v>16</v>
      </c>
      <c r="L14338" s="2">
        <v>262.98</v>
      </c>
      <c r="M14338" s="2" t="s">
        <v>39</v>
      </c>
    </row>
    <row r="14339" spans="1:13" ht="14.25" hidden="1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3"/>
      <c r="J14339" s="2" t="s">
        <v>15</v>
      </c>
      <c r="K14339" s="2" t="s">
        <v>27</v>
      </c>
      <c r="L14339" s="2">
        <v>102.43</v>
      </c>
      <c r="M14339" s="2" t="s">
        <v>34</v>
      </c>
    </row>
    <row r="14340" spans="1:13" ht="14.25" customHeight="1" x14ac:dyDescent="0.3">
      <c r="A14340" s="2" t="s">
        <v>14371</v>
      </c>
      <c r="B14340" s="2" t="s">
        <v>19</v>
      </c>
      <c r="C14340" s="2" t="s">
        <v>36</v>
      </c>
      <c r="D14340" s="8">
        <v>959.35</v>
      </c>
      <c r="E14340" s="11">
        <v>0.34</v>
      </c>
      <c r="F14340" s="18">
        <v>7</v>
      </c>
      <c r="G14340" s="15">
        <v>45095</v>
      </c>
      <c r="H14340" s="3">
        <v>45099</v>
      </c>
      <c r="I14340" s="2">
        <f>DATEDIF(G14340,H14340,"d")</f>
        <v>4</v>
      </c>
      <c r="J14340" s="2" t="s">
        <v>31</v>
      </c>
      <c r="K14340" s="2" t="s">
        <v>27</v>
      </c>
      <c r="L14340" s="2">
        <v>50.34</v>
      </c>
      <c r="M14340" s="2" t="s">
        <v>23</v>
      </c>
    </row>
    <row r="14341" spans="1:13" ht="14.25" hidden="1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3"/>
      <c r="J14341" s="2" t="s">
        <v>21</v>
      </c>
      <c r="K14341" s="2" t="s">
        <v>16</v>
      </c>
      <c r="L14341" s="2">
        <v>132.4</v>
      </c>
      <c r="M14341" s="2" t="s">
        <v>28</v>
      </c>
    </row>
    <row r="14342" spans="1:13" ht="14.25" hidden="1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3"/>
      <c r="J14342" s="2" t="s">
        <v>15</v>
      </c>
      <c r="K14342" s="2" t="s">
        <v>22</v>
      </c>
      <c r="L14342" s="2">
        <v>317.41000000000003</v>
      </c>
      <c r="M14342" s="2" t="s">
        <v>23</v>
      </c>
    </row>
    <row r="14343" spans="1:13" ht="14.25" hidden="1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3"/>
      <c r="J14343" s="2" t="s">
        <v>31</v>
      </c>
      <c r="K14343" s="2" t="s">
        <v>27</v>
      </c>
      <c r="L14343" s="2">
        <v>198.82</v>
      </c>
      <c r="M14343" s="2" t="s">
        <v>28</v>
      </c>
    </row>
    <row r="14344" spans="1:13" ht="14.25" customHeight="1" x14ac:dyDescent="0.3">
      <c r="A14344" s="2" t="s">
        <v>14375</v>
      </c>
      <c r="B14344" s="2" t="s">
        <v>19</v>
      </c>
      <c r="C14344" s="2" t="s">
        <v>36</v>
      </c>
      <c r="D14344" s="8">
        <v>3638.8</v>
      </c>
      <c r="E14344" s="11">
        <v>0.03</v>
      </c>
      <c r="F14344" s="18">
        <v>6</v>
      </c>
      <c r="G14344" s="15">
        <v>45076</v>
      </c>
      <c r="H14344" s="3">
        <v>45079</v>
      </c>
      <c r="I14344" s="2">
        <f>DATEDIF(G14344,H14344,"d")</f>
        <v>3</v>
      </c>
      <c r="J14344" s="2" t="s">
        <v>15</v>
      </c>
      <c r="K14344" s="2" t="s">
        <v>16</v>
      </c>
      <c r="L14344" s="2">
        <v>940.14</v>
      </c>
      <c r="M14344" s="2" t="s">
        <v>48</v>
      </c>
    </row>
    <row r="14345" spans="1:13" ht="14.25" hidden="1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3"/>
      <c r="J14345" s="2" t="s">
        <v>15</v>
      </c>
      <c r="K14345" s="2" t="s">
        <v>22</v>
      </c>
      <c r="L14345" s="2">
        <v>386.62</v>
      </c>
      <c r="M14345" s="2" t="s">
        <v>39</v>
      </c>
    </row>
    <row r="14346" spans="1:13" ht="14.25" hidden="1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3"/>
      <c r="J14346" s="2" t="s">
        <v>21</v>
      </c>
      <c r="K14346" s="2" t="s">
        <v>22</v>
      </c>
      <c r="L14346" s="2">
        <v>46.54</v>
      </c>
      <c r="M14346" s="2" t="s">
        <v>17</v>
      </c>
    </row>
    <row r="14347" spans="1:13" ht="14.25" hidden="1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3"/>
      <c r="J14347" s="2" t="s">
        <v>15</v>
      </c>
      <c r="K14347" s="2" t="s">
        <v>22</v>
      </c>
      <c r="L14347" s="2">
        <v>30.41</v>
      </c>
      <c r="M14347" s="2" t="s">
        <v>34</v>
      </c>
    </row>
    <row r="14348" spans="1:13" ht="14.25" hidden="1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3"/>
      <c r="J14348" s="2" t="s">
        <v>21</v>
      </c>
      <c r="K14348" s="2" t="s">
        <v>16</v>
      </c>
      <c r="L14348" s="2">
        <v>39.22</v>
      </c>
      <c r="M14348" s="2" t="s">
        <v>17</v>
      </c>
    </row>
    <row r="14349" spans="1:13" ht="14.25" hidden="1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3"/>
      <c r="J14349" s="2" t="s">
        <v>21</v>
      </c>
      <c r="K14349" s="2" t="s">
        <v>16</v>
      </c>
      <c r="L14349" s="2">
        <v>85.49</v>
      </c>
      <c r="M14349" s="2" t="s">
        <v>28</v>
      </c>
    </row>
    <row r="14350" spans="1:13" ht="14.25" hidden="1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3"/>
      <c r="J14350" s="2" t="s">
        <v>15</v>
      </c>
      <c r="K14350" s="2" t="s">
        <v>27</v>
      </c>
      <c r="L14350" s="2">
        <v>863.63</v>
      </c>
      <c r="M14350" s="2" t="s">
        <v>34</v>
      </c>
    </row>
    <row r="14351" spans="1:13" ht="14.25" customHeight="1" x14ac:dyDescent="0.3">
      <c r="A14351" s="2" t="s">
        <v>14382</v>
      </c>
      <c r="B14351" s="2" t="s">
        <v>19</v>
      </c>
      <c r="C14351" s="2" t="s">
        <v>14</v>
      </c>
      <c r="D14351" s="8">
        <v>3516.49</v>
      </c>
      <c r="E14351" s="11">
        <v>0.17</v>
      </c>
      <c r="F14351" s="18">
        <v>8</v>
      </c>
      <c r="G14351" s="15">
        <v>44977</v>
      </c>
      <c r="H14351" s="3">
        <v>44981</v>
      </c>
      <c r="I14351" s="2">
        <f>DATEDIF(G14351,H14351,"d")</f>
        <v>4</v>
      </c>
      <c r="J14351" s="2" t="s">
        <v>31</v>
      </c>
      <c r="K14351" s="2" t="s">
        <v>27</v>
      </c>
      <c r="L14351" s="2">
        <v>1042.06</v>
      </c>
      <c r="M14351" s="2" t="s">
        <v>34</v>
      </c>
    </row>
    <row r="14352" spans="1:13" ht="14.25" hidden="1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3"/>
      <c r="J14352" s="2" t="s">
        <v>15</v>
      </c>
      <c r="K14352" s="2" t="s">
        <v>22</v>
      </c>
      <c r="L14352" s="2">
        <v>277.10000000000002</v>
      </c>
      <c r="M14352" s="2" t="s">
        <v>23</v>
      </c>
    </row>
    <row r="14353" spans="1:13" ht="14.25" hidden="1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3"/>
      <c r="J14353" s="2" t="s">
        <v>31</v>
      </c>
      <c r="K14353" s="2" t="s">
        <v>22</v>
      </c>
      <c r="L14353" s="2">
        <v>48.59</v>
      </c>
      <c r="M14353" s="2" t="s">
        <v>39</v>
      </c>
    </row>
    <row r="14354" spans="1:13" ht="14.25" customHeight="1" x14ac:dyDescent="0.3">
      <c r="A14354" s="2" t="s">
        <v>14385</v>
      </c>
      <c r="B14354" s="2" t="s">
        <v>19</v>
      </c>
      <c r="C14354" s="2" t="s">
        <v>26</v>
      </c>
      <c r="D14354" s="8">
        <v>4260.1099999999997</v>
      </c>
      <c r="E14354" s="11">
        <v>0.22</v>
      </c>
      <c r="F14354" s="18">
        <v>2</v>
      </c>
      <c r="G14354" s="15">
        <v>44998</v>
      </c>
      <c r="H14354" s="3">
        <v>45002</v>
      </c>
      <c r="I14354" s="2">
        <f>DATEDIF(G14354,H14354,"d")</f>
        <v>4</v>
      </c>
      <c r="J14354" s="2" t="s">
        <v>15</v>
      </c>
      <c r="K14354" s="2" t="s">
        <v>16</v>
      </c>
      <c r="L14354" s="2">
        <v>749.05</v>
      </c>
      <c r="M14354" s="2" t="s">
        <v>39</v>
      </c>
    </row>
    <row r="14355" spans="1:13" ht="14.25" hidden="1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3"/>
      <c r="J14355" s="2" t="s">
        <v>21</v>
      </c>
      <c r="K14355" s="2" t="s">
        <v>16</v>
      </c>
      <c r="L14355" s="2">
        <v>523.23</v>
      </c>
      <c r="M14355" s="2" t="s">
        <v>48</v>
      </c>
    </row>
    <row r="14356" spans="1:13" ht="14.25" customHeight="1" x14ac:dyDescent="0.3">
      <c r="A14356" s="2" t="s">
        <v>14387</v>
      </c>
      <c r="B14356" s="2" t="s">
        <v>19</v>
      </c>
      <c r="C14356" s="2" t="s">
        <v>26</v>
      </c>
      <c r="D14356" s="8">
        <v>3237.68</v>
      </c>
      <c r="E14356" s="11">
        <v>0.46</v>
      </c>
      <c r="F14356" s="18">
        <v>8</v>
      </c>
      <c r="G14356" s="15">
        <v>45559</v>
      </c>
      <c r="H14356" s="3">
        <v>45564</v>
      </c>
      <c r="I14356" s="2">
        <f>DATEDIF(G14356,H14356,"d")</f>
        <v>5</v>
      </c>
      <c r="J14356" s="2" t="s">
        <v>31</v>
      </c>
      <c r="K14356" s="2" t="s">
        <v>27</v>
      </c>
      <c r="L14356" s="2">
        <v>634.28</v>
      </c>
      <c r="M14356" s="2" t="s">
        <v>23</v>
      </c>
    </row>
    <row r="14357" spans="1:13" ht="14.25" hidden="1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3"/>
      <c r="J14357" s="2" t="s">
        <v>15</v>
      </c>
      <c r="K14357" s="2" t="s">
        <v>27</v>
      </c>
      <c r="L14357" s="2">
        <v>203.5</v>
      </c>
      <c r="M14357" s="2" t="s">
        <v>39</v>
      </c>
    </row>
    <row r="14358" spans="1:13" ht="14.25" customHeight="1" x14ac:dyDescent="0.3">
      <c r="A14358" s="2" t="s">
        <v>14389</v>
      </c>
      <c r="B14358" s="2" t="s">
        <v>19</v>
      </c>
      <c r="C14358" s="2" t="s">
        <v>33</v>
      </c>
      <c r="D14358" s="8">
        <v>1945.96</v>
      </c>
      <c r="E14358" s="11">
        <v>0.24</v>
      </c>
      <c r="F14358" s="18">
        <v>3</v>
      </c>
      <c r="G14358" s="15">
        <v>44988</v>
      </c>
      <c r="H14358" s="3">
        <v>44995</v>
      </c>
      <c r="I14358" s="2">
        <f t="shared" ref="I14358:I14359" si="643">DATEDIF(G14358,H14358,"d")</f>
        <v>7</v>
      </c>
      <c r="J14358" s="2" t="s">
        <v>15</v>
      </c>
      <c r="K14358" s="2" t="s">
        <v>16</v>
      </c>
      <c r="L14358" s="2">
        <v>328.07</v>
      </c>
      <c r="M14358" s="2" t="s">
        <v>17</v>
      </c>
    </row>
    <row r="14359" spans="1:13" ht="14.25" customHeight="1" x14ac:dyDescent="0.3">
      <c r="A14359" s="2" t="s">
        <v>14390</v>
      </c>
      <c r="B14359" s="2" t="s">
        <v>19</v>
      </c>
      <c r="C14359" s="2" t="s">
        <v>20</v>
      </c>
      <c r="D14359" s="8">
        <v>4243.25</v>
      </c>
      <c r="E14359" s="11">
        <v>0.13</v>
      </c>
      <c r="F14359" s="18">
        <v>3</v>
      </c>
      <c r="G14359" s="15">
        <v>45105</v>
      </c>
      <c r="H14359" s="3">
        <v>45110</v>
      </c>
      <c r="I14359" s="2">
        <f t="shared" si="643"/>
        <v>5</v>
      </c>
      <c r="J14359" s="2" t="s">
        <v>21</v>
      </c>
      <c r="K14359" s="2" t="s">
        <v>22</v>
      </c>
      <c r="L14359" s="2">
        <v>746.83</v>
      </c>
      <c r="M14359" s="2" t="s">
        <v>23</v>
      </c>
    </row>
    <row r="14360" spans="1:13" ht="14.25" hidden="1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3"/>
      <c r="J14360" s="2" t="s">
        <v>15</v>
      </c>
      <c r="K14360" s="2" t="s">
        <v>22</v>
      </c>
      <c r="L14360" s="2">
        <v>863.86</v>
      </c>
      <c r="M14360" s="2" t="s">
        <v>34</v>
      </c>
    </row>
    <row r="14361" spans="1:13" ht="14.25" hidden="1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3"/>
      <c r="J14361" s="2" t="s">
        <v>21</v>
      </c>
      <c r="K14361" s="2" t="s">
        <v>27</v>
      </c>
      <c r="L14361" s="2">
        <v>643.71</v>
      </c>
      <c r="M14361" s="2" t="s">
        <v>17</v>
      </c>
    </row>
    <row r="14362" spans="1:13" ht="14.25" hidden="1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3"/>
      <c r="J14362" s="2" t="s">
        <v>31</v>
      </c>
      <c r="K14362" s="2" t="s">
        <v>27</v>
      </c>
      <c r="L14362" s="2">
        <v>47.23</v>
      </c>
      <c r="M14362" s="2" t="s">
        <v>48</v>
      </c>
    </row>
    <row r="14363" spans="1:13" ht="14.25" customHeight="1" x14ac:dyDescent="0.3">
      <c r="A14363" s="2" t="s">
        <v>14394</v>
      </c>
      <c r="B14363" s="2" t="s">
        <v>19</v>
      </c>
      <c r="C14363" s="2" t="s">
        <v>36</v>
      </c>
      <c r="D14363" s="8">
        <v>1003.17</v>
      </c>
      <c r="E14363" s="11">
        <v>0.41</v>
      </c>
      <c r="F14363" s="18">
        <v>2</v>
      </c>
      <c r="G14363" s="15">
        <v>45024</v>
      </c>
      <c r="H14363" s="3">
        <v>45030</v>
      </c>
      <c r="I14363" s="2">
        <f t="shared" ref="I14363:I14364" si="644">DATEDIF(G14363,H14363,"d")</f>
        <v>6</v>
      </c>
      <c r="J14363" s="2" t="s">
        <v>15</v>
      </c>
      <c r="K14363" s="2" t="s">
        <v>22</v>
      </c>
      <c r="L14363" s="2">
        <v>58.98</v>
      </c>
      <c r="M14363" s="2" t="s">
        <v>34</v>
      </c>
    </row>
    <row r="14364" spans="1:13" ht="14.25" customHeight="1" x14ac:dyDescent="0.3">
      <c r="A14364" s="2" t="s">
        <v>14395</v>
      </c>
      <c r="B14364" s="2" t="s">
        <v>19</v>
      </c>
      <c r="C14364" s="2" t="s">
        <v>26</v>
      </c>
      <c r="D14364" s="8">
        <v>4816.8599999999997</v>
      </c>
      <c r="E14364" s="11">
        <v>0.1</v>
      </c>
      <c r="F14364" s="18">
        <v>7</v>
      </c>
      <c r="G14364" s="15">
        <v>45053</v>
      </c>
      <c r="H14364" s="3">
        <v>45058</v>
      </c>
      <c r="I14364" s="2">
        <f t="shared" si="644"/>
        <v>5</v>
      </c>
      <c r="J14364" s="2" t="s">
        <v>15</v>
      </c>
      <c r="K14364" s="2" t="s">
        <v>16</v>
      </c>
      <c r="L14364" s="2">
        <v>1256.5</v>
      </c>
      <c r="M14364" s="2" t="s">
        <v>48</v>
      </c>
    </row>
    <row r="14365" spans="1:13" ht="14.25" hidden="1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3"/>
      <c r="J14365" s="2" t="s">
        <v>21</v>
      </c>
      <c r="K14365" s="2" t="s">
        <v>22</v>
      </c>
      <c r="L14365" s="2">
        <v>373.79</v>
      </c>
      <c r="M14365" s="2" t="s">
        <v>34</v>
      </c>
    </row>
    <row r="14366" spans="1:13" ht="14.25" hidden="1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3"/>
      <c r="J14366" s="2" t="s">
        <v>21</v>
      </c>
      <c r="K14366" s="2" t="s">
        <v>22</v>
      </c>
      <c r="L14366" s="2">
        <v>1057.94</v>
      </c>
      <c r="M14366" s="2" t="s">
        <v>39</v>
      </c>
    </row>
    <row r="14367" spans="1:13" ht="14.25" hidden="1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3"/>
      <c r="J14367" s="2" t="s">
        <v>15</v>
      </c>
      <c r="K14367" s="2" t="s">
        <v>22</v>
      </c>
      <c r="L14367" s="2">
        <v>526.04999999999995</v>
      </c>
      <c r="M14367" s="2" t="s">
        <v>39</v>
      </c>
    </row>
    <row r="14368" spans="1:13" ht="14.25" hidden="1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3"/>
      <c r="J14368" s="2" t="s">
        <v>31</v>
      </c>
      <c r="K14368" s="2" t="s">
        <v>27</v>
      </c>
      <c r="L14368" s="2">
        <v>761.41</v>
      </c>
      <c r="M14368" s="2" t="s">
        <v>23</v>
      </c>
    </row>
    <row r="14369" spans="1:13" ht="14.25" customHeight="1" x14ac:dyDescent="0.3">
      <c r="A14369" s="2" t="s">
        <v>14400</v>
      </c>
      <c r="B14369" s="2" t="s">
        <v>19</v>
      </c>
      <c r="C14369" s="2" t="s">
        <v>26</v>
      </c>
      <c r="D14369" s="8">
        <v>684.14</v>
      </c>
      <c r="E14369" s="11">
        <v>0.44</v>
      </c>
      <c r="F14369" s="18">
        <v>2</v>
      </c>
      <c r="G14369" s="15">
        <v>45474</v>
      </c>
      <c r="H14369" s="3">
        <v>45475</v>
      </c>
      <c r="I14369" s="2">
        <f>DATEDIF(G14369,H14369,"d")</f>
        <v>1</v>
      </c>
      <c r="J14369" s="2" t="s">
        <v>21</v>
      </c>
      <c r="K14369" s="2" t="s">
        <v>22</v>
      </c>
      <c r="L14369" s="2">
        <v>36.29</v>
      </c>
      <c r="M14369" s="2" t="s">
        <v>28</v>
      </c>
    </row>
    <row r="14370" spans="1:13" ht="14.25" hidden="1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3"/>
      <c r="J14370" s="2" t="s">
        <v>31</v>
      </c>
      <c r="K14370" s="2" t="s">
        <v>22</v>
      </c>
      <c r="L14370" s="2">
        <v>48.3</v>
      </c>
      <c r="M14370" s="2" t="s">
        <v>23</v>
      </c>
    </row>
    <row r="14371" spans="1:13" ht="14.25" hidden="1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3"/>
      <c r="J14371" s="2" t="s">
        <v>31</v>
      </c>
      <c r="K14371" s="2" t="s">
        <v>22</v>
      </c>
      <c r="L14371" s="2">
        <v>276.02</v>
      </c>
      <c r="M14371" s="2" t="s">
        <v>28</v>
      </c>
    </row>
    <row r="14372" spans="1:13" ht="14.25" hidden="1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3"/>
      <c r="J14372" s="2" t="s">
        <v>31</v>
      </c>
      <c r="K14372" s="2" t="s">
        <v>22</v>
      </c>
      <c r="L14372" s="2">
        <v>277.97000000000003</v>
      </c>
      <c r="M14372" s="2" t="s">
        <v>28</v>
      </c>
    </row>
    <row r="14373" spans="1:13" ht="14.25" hidden="1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3"/>
      <c r="J14373" s="2" t="s">
        <v>21</v>
      </c>
      <c r="K14373" s="2" t="s">
        <v>16</v>
      </c>
      <c r="L14373" s="2">
        <v>309.69</v>
      </c>
      <c r="M14373" s="2" t="s">
        <v>28</v>
      </c>
    </row>
    <row r="14374" spans="1:13" ht="14.25" hidden="1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3"/>
      <c r="J14374" s="2" t="s">
        <v>21</v>
      </c>
      <c r="K14374" s="2" t="s">
        <v>16</v>
      </c>
      <c r="L14374" s="2">
        <v>512.13</v>
      </c>
      <c r="M14374" s="2" t="s">
        <v>39</v>
      </c>
    </row>
    <row r="14375" spans="1:13" ht="14.25" hidden="1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3"/>
      <c r="J14375" s="2" t="s">
        <v>31</v>
      </c>
      <c r="K14375" s="2" t="s">
        <v>27</v>
      </c>
      <c r="L14375" s="2">
        <v>594.52</v>
      </c>
      <c r="M14375" s="2" t="s">
        <v>48</v>
      </c>
    </row>
    <row r="14376" spans="1:13" ht="14.25" hidden="1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3"/>
      <c r="J14376" s="2" t="s">
        <v>21</v>
      </c>
      <c r="K14376" s="2" t="s">
        <v>22</v>
      </c>
      <c r="L14376" s="2">
        <v>518.66</v>
      </c>
      <c r="M14376" s="2" t="s">
        <v>17</v>
      </c>
    </row>
    <row r="14377" spans="1:13" ht="14.25" hidden="1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3"/>
      <c r="J14377" s="2" t="s">
        <v>15</v>
      </c>
      <c r="K14377" s="2" t="s">
        <v>16</v>
      </c>
      <c r="L14377" s="2">
        <v>97.57</v>
      </c>
      <c r="M14377" s="2" t="s">
        <v>28</v>
      </c>
    </row>
    <row r="14378" spans="1:13" ht="14.25" hidden="1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3"/>
      <c r="J14378" s="2" t="s">
        <v>31</v>
      </c>
      <c r="K14378" s="2" t="s">
        <v>27</v>
      </c>
      <c r="L14378" s="2">
        <v>75.099999999999994</v>
      </c>
      <c r="M14378" s="2" t="s">
        <v>48</v>
      </c>
    </row>
    <row r="14379" spans="1:13" ht="14.25" hidden="1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3"/>
      <c r="J14379" s="2" t="s">
        <v>15</v>
      </c>
      <c r="K14379" s="2" t="s">
        <v>22</v>
      </c>
      <c r="L14379" s="2">
        <v>689.65</v>
      </c>
      <c r="M14379" s="2" t="s">
        <v>28</v>
      </c>
    </row>
    <row r="14380" spans="1:13" ht="14.25" hidden="1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3"/>
      <c r="J14380" s="2" t="s">
        <v>21</v>
      </c>
      <c r="K14380" s="2" t="s">
        <v>22</v>
      </c>
      <c r="L14380" s="2">
        <v>896.78</v>
      </c>
      <c r="M14380" s="2" t="s">
        <v>28</v>
      </c>
    </row>
    <row r="14381" spans="1:13" ht="14.25" customHeight="1" x14ac:dyDescent="0.3">
      <c r="A14381" s="2" t="s">
        <v>14412</v>
      </c>
      <c r="B14381" s="2" t="s">
        <v>19</v>
      </c>
      <c r="C14381" s="2" t="s">
        <v>36</v>
      </c>
      <c r="D14381" s="8">
        <v>3388.48</v>
      </c>
      <c r="E14381" s="11">
        <v>0.33</v>
      </c>
      <c r="F14381" s="18">
        <v>7</v>
      </c>
      <c r="G14381" s="15">
        <v>45402</v>
      </c>
      <c r="H14381" s="3">
        <v>45406</v>
      </c>
      <c r="I14381" s="2">
        <f>DATEDIF(G14381,H14381,"d")</f>
        <v>4</v>
      </c>
      <c r="J14381" s="2" t="s">
        <v>15</v>
      </c>
      <c r="K14381" s="2" t="s">
        <v>22</v>
      </c>
      <c r="L14381" s="2">
        <v>682.05</v>
      </c>
      <c r="M14381" s="2" t="s">
        <v>39</v>
      </c>
    </row>
    <row r="14382" spans="1:13" ht="14.25" hidden="1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3"/>
      <c r="J14382" s="2" t="s">
        <v>31</v>
      </c>
      <c r="K14382" s="2" t="s">
        <v>22</v>
      </c>
      <c r="L14382" s="2">
        <v>57.08</v>
      </c>
      <c r="M14382" s="2" t="s">
        <v>23</v>
      </c>
    </row>
    <row r="14383" spans="1:13" ht="14.25" hidden="1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3"/>
      <c r="J14383" s="2" t="s">
        <v>15</v>
      </c>
      <c r="K14383" s="2" t="s">
        <v>16</v>
      </c>
      <c r="L14383" s="2">
        <v>1185.18</v>
      </c>
      <c r="M14383" s="2" t="s">
        <v>48</v>
      </c>
    </row>
    <row r="14384" spans="1:13" ht="14.25" hidden="1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3"/>
      <c r="J14384" s="2" t="s">
        <v>21</v>
      </c>
      <c r="K14384" s="2" t="s">
        <v>16</v>
      </c>
      <c r="L14384" s="2">
        <v>337.9</v>
      </c>
      <c r="M14384" s="2" t="s">
        <v>28</v>
      </c>
    </row>
    <row r="14385" spans="1:13" ht="14.25" hidden="1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3"/>
      <c r="J14385" s="2" t="s">
        <v>15</v>
      </c>
      <c r="K14385" s="2" t="s">
        <v>22</v>
      </c>
      <c r="L14385" s="2">
        <v>262.98</v>
      </c>
      <c r="M14385" s="2" t="s">
        <v>39</v>
      </c>
    </row>
    <row r="14386" spans="1:13" ht="14.25" hidden="1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3"/>
      <c r="J14386" s="2" t="s">
        <v>31</v>
      </c>
      <c r="K14386" s="2" t="s">
        <v>22</v>
      </c>
      <c r="L14386" s="2">
        <v>325.55</v>
      </c>
      <c r="M14386" s="2" t="s">
        <v>34</v>
      </c>
    </row>
    <row r="14387" spans="1:13" ht="14.25" hidden="1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3"/>
      <c r="J14387" s="2" t="s">
        <v>15</v>
      </c>
      <c r="K14387" s="2" t="s">
        <v>27</v>
      </c>
      <c r="L14387" s="2">
        <v>480.15</v>
      </c>
      <c r="M14387" s="2" t="s">
        <v>28</v>
      </c>
    </row>
    <row r="14388" spans="1:13" ht="14.25" hidden="1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3"/>
      <c r="J14388" s="2" t="s">
        <v>21</v>
      </c>
      <c r="K14388" s="2" t="s">
        <v>16</v>
      </c>
      <c r="L14388" s="2">
        <v>298.02999999999997</v>
      </c>
      <c r="M14388" s="2" t="s">
        <v>34</v>
      </c>
    </row>
    <row r="14389" spans="1:13" ht="14.25" customHeight="1" x14ac:dyDescent="0.3">
      <c r="A14389" s="2" t="s">
        <v>14420</v>
      </c>
      <c r="B14389" s="2" t="s">
        <v>19</v>
      </c>
      <c r="C14389" s="2" t="s">
        <v>33</v>
      </c>
      <c r="D14389" s="8">
        <v>2455.33</v>
      </c>
      <c r="E14389" s="11">
        <v>0.28000000000000003</v>
      </c>
      <c r="F14389" s="18">
        <v>1</v>
      </c>
      <c r="G14389" s="15">
        <v>45407</v>
      </c>
      <c r="H14389" s="3">
        <v>45413</v>
      </c>
      <c r="I14389" s="2">
        <f>DATEDIF(G14389,H14389,"d")</f>
        <v>6</v>
      </c>
      <c r="J14389" s="2" t="s">
        <v>21</v>
      </c>
      <c r="K14389" s="2" t="s">
        <v>22</v>
      </c>
      <c r="L14389" s="2">
        <v>705.78</v>
      </c>
      <c r="M14389" s="2" t="s">
        <v>17</v>
      </c>
    </row>
    <row r="14390" spans="1:13" ht="14.25" hidden="1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3"/>
      <c r="J14390" s="2" t="s">
        <v>15</v>
      </c>
      <c r="K14390" s="2" t="s">
        <v>27</v>
      </c>
      <c r="L14390" s="2">
        <v>613.71</v>
      </c>
      <c r="M14390" s="2" t="s">
        <v>39</v>
      </c>
    </row>
    <row r="14391" spans="1:13" ht="14.25" hidden="1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3"/>
      <c r="J14391" s="2" t="s">
        <v>31</v>
      </c>
      <c r="K14391" s="2" t="s">
        <v>27</v>
      </c>
      <c r="L14391" s="2">
        <v>334.95</v>
      </c>
      <c r="M14391" s="2" t="s">
        <v>34</v>
      </c>
    </row>
    <row r="14392" spans="1:13" ht="14.25" hidden="1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3"/>
      <c r="J14392" s="2" t="s">
        <v>15</v>
      </c>
      <c r="K14392" s="2" t="s">
        <v>22</v>
      </c>
      <c r="L14392" s="2">
        <v>281.27999999999997</v>
      </c>
      <c r="M14392" s="2" t="s">
        <v>48</v>
      </c>
    </row>
    <row r="14393" spans="1:13" ht="14.25" customHeight="1" x14ac:dyDescent="0.3">
      <c r="A14393" s="2" t="s">
        <v>14424</v>
      </c>
      <c r="B14393" s="2" t="s">
        <v>19</v>
      </c>
      <c r="C14393" s="2" t="s">
        <v>14</v>
      </c>
      <c r="D14393" s="8">
        <v>1168.5899999999999</v>
      </c>
      <c r="E14393" s="11">
        <v>0.24</v>
      </c>
      <c r="F14393" s="18">
        <v>5</v>
      </c>
      <c r="G14393" s="15">
        <v>45043</v>
      </c>
      <c r="H14393" s="3">
        <v>45049</v>
      </c>
      <c r="I14393" s="2">
        <f>DATEDIF(G14393,H14393,"d")</f>
        <v>6</v>
      </c>
      <c r="J14393" s="2" t="s">
        <v>31</v>
      </c>
      <c r="K14393" s="2" t="s">
        <v>16</v>
      </c>
      <c r="L14393" s="2">
        <v>157.4</v>
      </c>
      <c r="M14393" s="2" t="s">
        <v>48</v>
      </c>
    </row>
    <row r="14394" spans="1:13" ht="14.25" hidden="1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3"/>
      <c r="J14394" s="2" t="s">
        <v>15</v>
      </c>
      <c r="K14394" s="2" t="s">
        <v>27</v>
      </c>
      <c r="L14394" s="2">
        <v>1079.6300000000001</v>
      </c>
      <c r="M14394" s="2" t="s">
        <v>23</v>
      </c>
    </row>
    <row r="14395" spans="1:13" ht="14.25" hidden="1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3"/>
      <c r="J14395" s="2" t="s">
        <v>21</v>
      </c>
      <c r="K14395" s="2" t="s">
        <v>27</v>
      </c>
      <c r="L14395" s="2">
        <v>727.95</v>
      </c>
      <c r="M14395" s="2" t="s">
        <v>39</v>
      </c>
    </row>
    <row r="14396" spans="1:13" ht="14.25" hidden="1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3"/>
      <c r="J14396" s="2" t="s">
        <v>31</v>
      </c>
      <c r="K14396" s="2" t="s">
        <v>27</v>
      </c>
      <c r="L14396" s="2">
        <v>287.08</v>
      </c>
      <c r="M14396" s="2" t="s">
        <v>17</v>
      </c>
    </row>
    <row r="14397" spans="1:13" ht="14.25" hidden="1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3"/>
      <c r="J14397" s="2" t="s">
        <v>31</v>
      </c>
      <c r="K14397" s="2" t="s">
        <v>27</v>
      </c>
      <c r="L14397" s="2">
        <v>315.82</v>
      </c>
      <c r="M14397" s="2" t="s">
        <v>28</v>
      </c>
    </row>
    <row r="14398" spans="1:13" ht="14.25" customHeight="1" x14ac:dyDescent="0.3">
      <c r="A14398" s="2" t="s">
        <v>14429</v>
      </c>
      <c r="B14398" s="2" t="s">
        <v>19</v>
      </c>
      <c r="C14398" s="2" t="s">
        <v>26</v>
      </c>
      <c r="D14398" s="8">
        <v>4986.3100000000004</v>
      </c>
      <c r="E14398" s="11">
        <v>0.32</v>
      </c>
      <c r="F14398" s="18">
        <v>1</v>
      </c>
      <c r="G14398" s="15">
        <v>45448</v>
      </c>
      <c r="H14398" s="3">
        <v>45449</v>
      </c>
      <c r="I14398" s="2">
        <f>DATEDIF(G14398,H14398,"d")</f>
        <v>1</v>
      </c>
      <c r="J14398" s="2" t="s">
        <v>31</v>
      </c>
      <c r="K14398" s="2" t="s">
        <v>27</v>
      </c>
      <c r="L14398" s="2">
        <v>875.75</v>
      </c>
      <c r="M14398" s="2" t="s">
        <v>34</v>
      </c>
    </row>
    <row r="14399" spans="1:13" ht="14.25" hidden="1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3"/>
      <c r="J14399" s="2" t="s">
        <v>21</v>
      </c>
      <c r="K14399" s="2" t="s">
        <v>22</v>
      </c>
      <c r="L14399" s="2">
        <v>469.32</v>
      </c>
      <c r="M14399" s="2" t="s">
        <v>48</v>
      </c>
    </row>
    <row r="14400" spans="1:13" ht="14.25" hidden="1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3"/>
      <c r="J14400" s="2" t="s">
        <v>21</v>
      </c>
      <c r="K14400" s="2" t="s">
        <v>27</v>
      </c>
      <c r="L14400" s="2">
        <v>146.96</v>
      </c>
      <c r="M14400" s="2" t="s">
        <v>34</v>
      </c>
    </row>
    <row r="14401" spans="1:13" ht="14.25" hidden="1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3"/>
      <c r="J14401" s="2" t="s">
        <v>21</v>
      </c>
      <c r="K14401" s="2" t="s">
        <v>16</v>
      </c>
      <c r="L14401" s="2">
        <v>46.52</v>
      </c>
      <c r="M14401" s="2" t="s">
        <v>48</v>
      </c>
    </row>
    <row r="14402" spans="1:13" ht="14.25" customHeight="1" x14ac:dyDescent="0.3">
      <c r="A14402" s="2" t="s">
        <v>14433</v>
      </c>
      <c r="B14402" s="2" t="s">
        <v>19</v>
      </c>
      <c r="C14402" s="2" t="s">
        <v>26</v>
      </c>
      <c r="D14402" s="8">
        <v>1004.7</v>
      </c>
      <c r="E14402" s="11">
        <v>0.25</v>
      </c>
      <c r="F14402" s="18">
        <v>1</v>
      </c>
      <c r="G14402" s="15">
        <v>45406</v>
      </c>
      <c r="H14402" s="3">
        <v>45408</v>
      </c>
      <c r="I14402" s="2">
        <f>DATEDIF(G14402,H14402,"d")</f>
        <v>2</v>
      </c>
      <c r="J14402" s="2" t="s">
        <v>15</v>
      </c>
      <c r="K14402" s="2" t="s">
        <v>16</v>
      </c>
      <c r="L14402" s="2">
        <v>86.42</v>
      </c>
      <c r="M14402" s="2" t="s">
        <v>48</v>
      </c>
    </row>
    <row r="14403" spans="1:13" ht="14.25" hidden="1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3"/>
      <c r="J14403" s="2" t="s">
        <v>15</v>
      </c>
      <c r="K14403" s="2" t="s">
        <v>27</v>
      </c>
      <c r="L14403" s="2">
        <v>213.9</v>
      </c>
      <c r="M14403" s="2" t="s">
        <v>34</v>
      </c>
    </row>
    <row r="14404" spans="1:13" ht="14.25" hidden="1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3"/>
      <c r="J14404" s="2" t="s">
        <v>15</v>
      </c>
      <c r="K14404" s="2" t="s">
        <v>27</v>
      </c>
      <c r="L14404" s="2">
        <v>895.23</v>
      </c>
      <c r="M14404" s="2" t="s">
        <v>23</v>
      </c>
    </row>
    <row r="14405" spans="1:13" ht="14.25" hidden="1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3"/>
      <c r="J14405" s="2" t="s">
        <v>31</v>
      </c>
      <c r="K14405" s="2" t="s">
        <v>27</v>
      </c>
      <c r="L14405" s="2">
        <v>208.93</v>
      </c>
      <c r="M14405" s="2" t="s">
        <v>39</v>
      </c>
    </row>
    <row r="14406" spans="1:13" ht="14.25" hidden="1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3"/>
      <c r="J14406" s="2" t="s">
        <v>31</v>
      </c>
      <c r="K14406" s="2" t="s">
        <v>22</v>
      </c>
      <c r="L14406" s="2">
        <v>938.09</v>
      </c>
      <c r="M14406" s="2" t="s">
        <v>39</v>
      </c>
    </row>
    <row r="14407" spans="1:13" ht="14.25" hidden="1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3"/>
      <c r="J14407" s="2" t="s">
        <v>31</v>
      </c>
      <c r="K14407" s="2" t="s">
        <v>27</v>
      </c>
      <c r="L14407" s="2">
        <v>118.78</v>
      </c>
      <c r="M14407" s="2" t="s">
        <v>34</v>
      </c>
    </row>
    <row r="14408" spans="1:13" ht="14.25" hidden="1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3"/>
      <c r="J14408" s="2" t="s">
        <v>31</v>
      </c>
      <c r="K14408" s="2" t="s">
        <v>22</v>
      </c>
      <c r="L14408" s="2">
        <v>1142.98</v>
      </c>
      <c r="M14408" s="2" t="s">
        <v>28</v>
      </c>
    </row>
    <row r="14409" spans="1:13" ht="14.25" hidden="1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3"/>
      <c r="J14409" s="2" t="s">
        <v>21</v>
      </c>
      <c r="K14409" s="2" t="s">
        <v>27</v>
      </c>
      <c r="L14409" s="2">
        <v>323.88</v>
      </c>
      <c r="M14409" s="2" t="s">
        <v>17</v>
      </c>
    </row>
    <row r="14410" spans="1:13" ht="14.25" hidden="1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3"/>
      <c r="J14410" s="2" t="s">
        <v>31</v>
      </c>
      <c r="K14410" s="2" t="s">
        <v>22</v>
      </c>
      <c r="L14410" s="2">
        <v>685.1</v>
      </c>
      <c r="M14410" s="2" t="s">
        <v>23</v>
      </c>
    </row>
    <row r="14411" spans="1:13" ht="14.25" hidden="1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3"/>
      <c r="J14411" s="2" t="s">
        <v>15</v>
      </c>
      <c r="K14411" s="2" t="s">
        <v>22</v>
      </c>
      <c r="L14411" s="2">
        <v>136.34</v>
      </c>
      <c r="M14411" s="2" t="s">
        <v>39</v>
      </c>
    </row>
    <row r="14412" spans="1:13" ht="14.25" hidden="1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3"/>
      <c r="J14412" s="2" t="s">
        <v>15</v>
      </c>
      <c r="K14412" s="2" t="s">
        <v>27</v>
      </c>
      <c r="L14412" s="2">
        <v>162.36000000000001</v>
      </c>
      <c r="M14412" s="2" t="s">
        <v>48</v>
      </c>
    </row>
    <row r="14413" spans="1:13" ht="14.25" hidden="1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3"/>
      <c r="J14413" s="2" t="s">
        <v>21</v>
      </c>
      <c r="K14413" s="2" t="s">
        <v>27</v>
      </c>
      <c r="L14413" s="2">
        <v>67.38</v>
      </c>
      <c r="M14413" s="2" t="s">
        <v>48</v>
      </c>
    </row>
    <row r="14414" spans="1:13" ht="14.25" hidden="1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3"/>
      <c r="J14414" s="2" t="s">
        <v>31</v>
      </c>
      <c r="K14414" s="2" t="s">
        <v>27</v>
      </c>
      <c r="L14414" s="2">
        <v>661.36</v>
      </c>
      <c r="M14414" s="2" t="s">
        <v>28</v>
      </c>
    </row>
    <row r="14415" spans="1:13" ht="14.25" hidden="1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3"/>
      <c r="J14415" s="2" t="s">
        <v>21</v>
      </c>
      <c r="K14415" s="2" t="s">
        <v>27</v>
      </c>
      <c r="L14415" s="2">
        <v>531.66</v>
      </c>
      <c r="M14415" s="2" t="s">
        <v>34</v>
      </c>
    </row>
    <row r="14416" spans="1:13" ht="14.25" hidden="1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3"/>
      <c r="J14416" s="2" t="s">
        <v>21</v>
      </c>
      <c r="K14416" s="2" t="s">
        <v>22</v>
      </c>
      <c r="L14416" s="2">
        <v>434.07</v>
      </c>
      <c r="M14416" s="2" t="s">
        <v>28</v>
      </c>
    </row>
    <row r="14417" spans="1:13" ht="14.25" hidden="1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3"/>
      <c r="J14417" s="2" t="s">
        <v>15</v>
      </c>
      <c r="K14417" s="2" t="s">
        <v>27</v>
      </c>
      <c r="L14417" s="2">
        <v>87.33</v>
      </c>
      <c r="M14417" s="2" t="s">
        <v>34</v>
      </c>
    </row>
    <row r="14418" spans="1:13" ht="14.25" hidden="1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3"/>
      <c r="J14418" s="2" t="s">
        <v>21</v>
      </c>
      <c r="K14418" s="2" t="s">
        <v>16</v>
      </c>
      <c r="L14418" s="2">
        <v>252.73</v>
      </c>
      <c r="M14418" s="2" t="s">
        <v>48</v>
      </c>
    </row>
    <row r="14419" spans="1:13" ht="14.25" customHeight="1" x14ac:dyDescent="0.3">
      <c r="A14419" s="2" t="s">
        <v>14450</v>
      </c>
      <c r="B14419" s="2" t="s">
        <v>19</v>
      </c>
      <c r="C14419" s="2" t="s">
        <v>26</v>
      </c>
      <c r="D14419" s="8">
        <v>968.55</v>
      </c>
      <c r="E14419" s="11">
        <v>0.1</v>
      </c>
      <c r="F14419" s="18">
        <v>2</v>
      </c>
      <c r="G14419" s="15">
        <v>45545</v>
      </c>
      <c r="H14419" s="3">
        <v>45550</v>
      </c>
      <c r="I14419" s="2">
        <f>DATEDIF(G14419,H14419,"d")</f>
        <v>5</v>
      </c>
      <c r="J14419" s="2" t="s">
        <v>21</v>
      </c>
      <c r="K14419" s="2" t="s">
        <v>16</v>
      </c>
      <c r="L14419" s="2">
        <v>242.99</v>
      </c>
      <c r="M14419" s="2" t="s">
        <v>23</v>
      </c>
    </row>
    <row r="14420" spans="1:13" ht="14.25" hidden="1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3"/>
      <c r="J14420" s="2" t="s">
        <v>15</v>
      </c>
      <c r="K14420" s="2" t="s">
        <v>27</v>
      </c>
      <c r="L14420" s="2">
        <v>188.25</v>
      </c>
      <c r="M14420" s="2" t="s">
        <v>28</v>
      </c>
    </row>
    <row r="14421" spans="1:13" ht="14.25" hidden="1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3"/>
      <c r="J14421" s="2" t="s">
        <v>15</v>
      </c>
      <c r="K14421" s="2" t="s">
        <v>22</v>
      </c>
      <c r="L14421" s="2">
        <v>171.28</v>
      </c>
      <c r="M14421" s="2" t="s">
        <v>23</v>
      </c>
    </row>
    <row r="14422" spans="1:13" ht="14.25" customHeight="1" x14ac:dyDescent="0.3">
      <c r="A14422" s="2" t="s">
        <v>14453</v>
      </c>
      <c r="B14422" s="2" t="s">
        <v>19</v>
      </c>
      <c r="C14422" s="2" t="s">
        <v>26</v>
      </c>
      <c r="D14422" s="8">
        <v>1027.8499999999999</v>
      </c>
      <c r="E14422" s="11">
        <v>0.17</v>
      </c>
      <c r="F14422" s="18">
        <v>9</v>
      </c>
      <c r="G14422" s="15">
        <v>45247</v>
      </c>
      <c r="H14422" s="3">
        <v>45251</v>
      </c>
      <c r="I14422" s="2">
        <f>DATEDIF(G14422,H14422,"d")</f>
        <v>4</v>
      </c>
      <c r="J14422" s="2" t="s">
        <v>31</v>
      </c>
      <c r="K14422" s="2" t="s">
        <v>16</v>
      </c>
      <c r="L14422" s="2">
        <v>96.8</v>
      </c>
      <c r="M14422" s="2" t="s">
        <v>39</v>
      </c>
    </row>
    <row r="14423" spans="1:13" ht="14.25" hidden="1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3"/>
      <c r="J14423" s="2" t="s">
        <v>15</v>
      </c>
      <c r="K14423" s="2" t="s">
        <v>22</v>
      </c>
      <c r="L14423" s="2">
        <v>637.36</v>
      </c>
      <c r="M14423" s="2" t="s">
        <v>34</v>
      </c>
    </row>
    <row r="14424" spans="1:13" ht="14.25" hidden="1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3"/>
      <c r="J14424" s="2" t="s">
        <v>21</v>
      </c>
      <c r="K14424" s="2" t="s">
        <v>27</v>
      </c>
      <c r="L14424" s="2">
        <v>91.82</v>
      </c>
      <c r="M14424" s="2" t="s">
        <v>34</v>
      </c>
    </row>
    <row r="14425" spans="1:13" ht="14.25" hidden="1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3"/>
      <c r="J14425" s="2" t="s">
        <v>15</v>
      </c>
      <c r="K14425" s="2" t="s">
        <v>27</v>
      </c>
      <c r="L14425" s="2">
        <v>506.18</v>
      </c>
      <c r="M14425" s="2" t="s">
        <v>39</v>
      </c>
    </row>
    <row r="14426" spans="1:13" ht="14.25" customHeight="1" x14ac:dyDescent="0.3">
      <c r="A14426" s="2" t="s">
        <v>14457</v>
      </c>
      <c r="B14426" s="2" t="s">
        <v>19</v>
      </c>
      <c r="C14426" s="2" t="s">
        <v>26</v>
      </c>
      <c r="D14426" s="8">
        <v>611.23</v>
      </c>
      <c r="E14426" s="11">
        <v>7.0000000000000007E-2</v>
      </c>
      <c r="F14426" s="18">
        <v>7</v>
      </c>
      <c r="G14426" s="15">
        <v>45376</v>
      </c>
      <c r="H14426" s="3">
        <v>45379</v>
      </c>
      <c r="I14426" s="2">
        <f>DATEDIF(G14426,H14426,"d")</f>
        <v>3</v>
      </c>
      <c r="J14426" s="2" t="s">
        <v>21</v>
      </c>
      <c r="K14426" s="2" t="s">
        <v>27</v>
      </c>
      <c r="L14426" s="2">
        <v>110.18</v>
      </c>
      <c r="M14426" s="2" t="s">
        <v>48</v>
      </c>
    </row>
    <row r="14427" spans="1:13" ht="14.25" hidden="1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3"/>
      <c r="J14427" s="2" t="s">
        <v>15</v>
      </c>
      <c r="K14427" s="2" t="s">
        <v>16</v>
      </c>
      <c r="L14427" s="2">
        <v>439.87</v>
      </c>
      <c r="M14427" s="2" t="s">
        <v>17</v>
      </c>
    </row>
    <row r="14428" spans="1:13" ht="14.25" customHeight="1" x14ac:dyDescent="0.3">
      <c r="A14428" s="2" t="s">
        <v>14459</v>
      </c>
      <c r="B14428" s="2" t="s">
        <v>19</v>
      </c>
      <c r="C14428" s="2" t="s">
        <v>36</v>
      </c>
      <c r="D14428" s="8">
        <v>4989.2700000000004</v>
      </c>
      <c r="E14428" s="11">
        <v>0.03</v>
      </c>
      <c r="F14428" s="18">
        <v>7</v>
      </c>
      <c r="G14428" s="15">
        <v>45371</v>
      </c>
      <c r="H14428" s="3">
        <v>45374</v>
      </c>
      <c r="I14428" s="2">
        <f>DATEDIF(G14428,H14428,"d")</f>
        <v>3</v>
      </c>
      <c r="J14428" s="2" t="s">
        <v>31</v>
      </c>
      <c r="K14428" s="2" t="s">
        <v>27</v>
      </c>
      <c r="L14428" s="2">
        <v>1399.92</v>
      </c>
      <c r="M14428" s="2" t="s">
        <v>48</v>
      </c>
    </row>
    <row r="14429" spans="1:13" ht="14.25" hidden="1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3"/>
      <c r="J14429" s="2" t="s">
        <v>31</v>
      </c>
      <c r="K14429" s="2" t="s">
        <v>22</v>
      </c>
      <c r="L14429" s="2">
        <v>53.32</v>
      </c>
      <c r="M14429" s="2" t="s">
        <v>39</v>
      </c>
    </row>
    <row r="14430" spans="1:13" ht="14.25" hidden="1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3"/>
      <c r="J14430" s="2" t="s">
        <v>21</v>
      </c>
      <c r="K14430" s="2" t="s">
        <v>22</v>
      </c>
      <c r="L14430" s="2">
        <v>368.37</v>
      </c>
      <c r="M14430" s="2" t="s">
        <v>39</v>
      </c>
    </row>
    <row r="14431" spans="1:13" ht="14.25" hidden="1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3"/>
      <c r="J14431" s="2" t="s">
        <v>31</v>
      </c>
      <c r="K14431" s="2" t="s">
        <v>22</v>
      </c>
      <c r="L14431" s="2">
        <v>311.83999999999997</v>
      </c>
      <c r="M14431" s="2" t="s">
        <v>34</v>
      </c>
    </row>
    <row r="14432" spans="1:13" ht="14.25" customHeight="1" x14ac:dyDescent="0.3">
      <c r="A14432" s="2" t="s">
        <v>14463</v>
      </c>
      <c r="B14432" s="2" t="s">
        <v>19</v>
      </c>
      <c r="C14432" s="2" t="s">
        <v>14</v>
      </c>
      <c r="D14432" s="8">
        <v>3168.8</v>
      </c>
      <c r="E14432" s="11">
        <v>0.08</v>
      </c>
      <c r="F14432" s="18">
        <v>1</v>
      </c>
      <c r="G14432" s="15">
        <v>44954</v>
      </c>
      <c r="H14432" s="3">
        <v>44959</v>
      </c>
      <c r="I14432" s="2">
        <f>DATEDIF(G14432,H14432,"d")</f>
        <v>5</v>
      </c>
      <c r="J14432" s="2" t="s">
        <v>21</v>
      </c>
      <c r="K14432" s="2" t="s">
        <v>27</v>
      </c>
      <c r="L14432" s="2">
        <v>589.53</v>
      </c>
      <c r="M14432" s="2" t="s">
        <v>28</v>
      </c>
    </row>
    <row r="14433" spans="1:13" ht="14.25" hidden="1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3"/>
      <c r="J14433" s="2" t="s">
        <v>15</v>
      </c>
      <c r="K14433" s="2" t="s">
        <v>22</v>
      </c>
      <c r="L14433" s="2">
        <v>752.84</v>
      </c>
      <c r="M14433" s="2" t="s">
        <v>48</v>
      </c>
    </row>
    <row r="14434" spans="1:13" ht="14.25" hidden="1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3"/>
      <c r="J14434" s="2" t="s">
        <v>31</v>
      </c>
      <c r="K14434" s="2" t="s">
        <v>16</v>
      </c>
      <c r="L14434" s="2">
        <v>290.92</v>
      </c>
      <c r="M14434" s="2" t="s">
        <v>34</v>
      </c>
    </row>
    <row r="14435" spans="1:13" ht="14.25" hidden="1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3"/>
      <c r="J14435" s="2" t="s">
        <v>15</v>
      </c>
      <c r="K14435" s="2" t="s">
        <v>16</v>
      </c>
      <c r="L14435" s="2">
        <v>242.54</v>
      </c>
      <c r="M14435" s="2" t="s">
        <v>17</v>
      </c>
    </row>
    <row r="14436" spans="1:13" ht="14.25" hidden="1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3"/>
      <c r="J14436" s="2" t="s">
        <v>15</v>
      </c>
      <c r="K14436" s="2" t="s">
        <v>22</v>
      </c>
      <c r="L14436" s="2">
        <v>697.79</v>
      </c>
      <c r="M14436" s="2" t="s">
        <v>39</v>
      </c>
    </row>
    <row r="14437" spans="1:13" ht="14.25" hidden="1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3"/>
      <c r="J14437" s="2" t="s">
        <v>21</v>
      </c>
      <c r="K14437" s="2" t="s">
        <v>16</v>
      </c>
      <c r="L14437" s="2">
        <v>819.4</v>
      </c>
      <c r="M14437" s="2" t="s">
        <v>34</v>
      </c>
    </row>
    <row r="14438" spans="1:13" ht="14.25" customHeight="1" x14ac:dyDescent="0.3">
      <c r="A14438" s="2" t="s">
        <v>14469</v>
      </c>
      <c r="B14438" s="2" t="s">
        <v>19</v>
      </c>
      <c r="C14438" s="2" t="s">
        <v>20</v>
      </c>
      <c r="D14438" s="8">
        <v>3248.09</v>
      </c>
      <c r="E14438" s="11">
        <v>0.27</v>
      </c>
      <c r="F14438" s="18">
        <v>7</v>
      </c>
      <c r="G14438" s="15">
        <v>44947</v>
      </c>
      <c r="H14438" s="3">
        <v>44949</v>
      </c>
      <c r="I14438" s="2">
        <f>DATEDIF(G14438,H14438,"d")</f>
        <v>2</v>
      </c>
      <c r="J14438" s="2" t="s">
        <v>21</v>
      </c>
      <c r="K14438" s="2" t="s">
        <v>22</v>
      </c>
      <c r="L14438" s="2">
        <v>416.26</v>
      </c>
      <c r="M14438" s="2" t="s">
        <v>23</v>
      </c>
    </row>
    <row r="14439" spans="1:13" ht="14.25" hidden="1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3"/>
      <c r="J14439" s="2" t="s">
        <v>31</v>
      </c>
      <c r="K14439" s="2" t="s">
        <v>16</v>
      </c>
      <c r="L14439" s="2">
        <v>1195.2</v>
      </c>
      <c r="M14439" s="2" t="s">
        <v>23</v>
      </c>
    </row>
    <row r="14440" spans="1:13" ht="14.25" hidden="1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3"/>
      <c r="J14440" s="2" t="s">
        <v>15</v>
      </c>
      <c r="K14440" s="2" t="s">
        <v>16</v>
      </c>
      <c r="L14440" s="2">
        <v>300.98</v>
      </c>
      <c r="M14440" s="2" t="s">
        <v>48</v>
      </c>
    </row>
    <row r="14441" spans="1:13" ht="14.25" hidden="1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3"/>
      <c r="J14441" s="2" t="s">
        <v>15</v>
      </c>
      <c r="K14441" s="2" t="s">
        <v>27</v>
      </c>
      <c r="L14441" s="2">
        <v>779.73</v>
      </c>
      <c r="M14441" s="2" t="s">
        <v>28</v>
      </c>
    </row>
    <row r="14442" spans="1:13" ht="14.25" hidden="1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3"/>
      <c r="J14442" s="2" t="s">
        <v>15</v>
      </c>
      <c r="K14442" s="2" t="s">
        <v>22</v>
      </c>
      <c r="L14442" s="2">
        <v>1270.04</v>
      </c>
      <c r="M14442" s="2" t="s">
        <v>39</v>
      </c>
    </row>
    <row r="14443" spans="1:13" ht="14.25" hidden="1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3"/>
      <c r="J14443" s="2" t="s">
        <v>31</v>
      </c>
      <c r="K14443" s="2" t="s">
        <v>22</v>
      </c>
      <c r="L14443" s="2">
        <v>64.86</v>
      </c>
      <c r="M14443" s="2" t="s">
        <v>28</v>
      </c>
    </row>
    <row r="14444" spans="1:13" ht="14.25" hidden="1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3"/>
      <c r="J14444" s="2" t="s">
        <v>15</v>
      </c>
      <c r="K14444" s="2" t="s">
        <v>16</v>
      </c>
      <c r="L14444" s="2">
        <v>179.13</v>
      </c>
      <c r="M14444" s="2" t="s">
        <v>23</v>
      </c>
    </row>
    <row r="14445" spans="1:13" ht="14.25" hidden="1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3"/>
      <c r="J14445" s="2" t="s">
        <v>15</v>
      </c>
      <c r="K14445" s="2" t="s">
        <v>16</v>
      </c>
      <c r="L14445" s="2">
        <v>78.53</v>
      </c>
      <c r="M14445" s="2" t="s">
        <v>48</v>
      </c>
    </row>
    <row r="14446" spans="1:13" ht="14.25" hidden="1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3"/>
      <c r="J14446" s="2" t="s">
        <v>15</v>
      </c>
      <c r="K14446" s="2" t="s">
        <v>27</v>
      </c>
      <c r="L14446" s="2">
        <v>1253.6199999999999</v>
      </c>
      <c r="M14446" s="2" t="s">
        <v>23</v>
      </c>
    </row>
    <row r="14447" spans="1:13" ht="14.25" customHeight="1" x14ac:dyDescent="0.3">
      <c r="A14447" s="2" t="s">
        <v>14478</v>
      </c>
      <c r="B14447" s="2" t="s">
        <v>19</v>
      </c>
      <c r="C14447" s="2" t="s">
        <v>20</v>
      </c>
      <c r="D14447" s="8">
        <v>3296.03</v>
      </c>
      <c r="E14447" s="11">
        <v>0.18</v>
      </c>
      <c r="F14447" s="18">
        <v>4</v>
      </c>
      <c r="G14447" s="15">
        <v>45088</v>
      </c>
      <c r="H14447" s="3">
        <v>45093</v>
      </c>
      <c r="I14447" s="2">
        <f>DATEDIF(G14447,H14447,"d")</f>
        <v>5</v>
      </c>
      <c r="J14447" s="2" t="s">
        <v>15</v>
      </c>
      <c r="K14447" s="2" t="s">
        <v>22</v>
      </c>
      <c r="L14447" s="2">
        <v>476.79</v>
      </c>
      <c r="M14447" s="2" t="s">
        <v>39</v>
      </c>
    </row>
    <row r="14448" spans="1:13" ht="14.25" hidden="1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3"/>
      <c r="J14448" s="2" t="s">
        <v>31</v>
      </c>
      <c r="K14448" s="2" t="s">
        <v>27</v>
      </c>
      <c r="L14448" s="2">
        <v>182.06</v>
      </c>
      <c r="M14448" s="2" t="s">
        <v>28</v>
      </c>
    </row>
    <row r="14449" spans="1:13" ht="14.25" hidden="1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3"/>
      <c r="J14449" s="2" t="s">
        <v>31</v>
      </c>
      <c r="K14449" s="2" t="s">
        <v>16</v>
      </c>
      <c r="L14449" s="2">
        <v>96.82</v>
      </c>
      <c r="M14449" s="2" t="s">
        <v>23</v>
      </c>
    </row>
    <row r="14450" spans="1:13" ht="14.25" hidden="1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3"/>
      <c r="J14450" s="2" t="s">
        <v>15</v>
      </c>
      <c r="K14450" s="2" t="s">
        <v>16</v>
      </c>
      <c r="L14450" s="2">
        <v>44.54</v>
      </c>
      <c r="M14450" s="2" t="s">
        <v>23</v>
      </c>
    </row>
    <row r="14451" spans="1:13" ht="14.25" customHeight="1" x14ac:dyDescent="0.3">
      <c r="A14451" s="2" t="s">
        <v>14482</v>
      </c>
      <c r="B14451" s="2" t="s">
        <v>19</v>
      </c>
      <c r="C14451" s="2" t="s">
        <v>36</v>
      </c>
      <c r="D14451" s="8">
        <v>746.54</v>
      </c>
      <c r="E14451" s="11">
        <v>0.15</v>
      </c>
      <c r="F14451" s="18">
        <v>5</v>
      </c>
      <c r="G14451" s="15">
        <v>45120</v>
      </c>
      <c r="H14451" s="3">
        <v>45125</v>
      </c>
      <c r="I14451" s="2">
        <f t="shared" ref="I14451:I14452" si="645">DATEDIF(G14451,H14451,"d")</f>
        <v>5</v>
      </c>
      <c r="J14451" s="2" t="s">
        <v>15</v>
      </c>
      <c r="K14451" s="2" t="s">
        <v>27</v>
      </c>
      <c r="L14451" s="2">
        <v>48.01</v>
      </c>
      <c r="M14451" s="2" t="s">
        <v>39</v>
      </c>
    </row>
    <row r="14452" spans="1:13" ht="14.25" customHeight="1" x14ac:dyDescent="0.3">
      <c r="A14452" s="2" t="s">
        <v>14483</v>
      </c>
      <c r="B14452" s="2" t="s">
        <v>19</v>
      </c>
      <c r="C14452" s="2" t="s">
        <v>36</v>
      </c>
      <c r="D14452" s="8">
        <v>4550.05</v>
      </c>
      <c r="E14452" s="11">
        <v>0.44</v>
      </c>
      <c r="F14452" s="18">
        <v>6</v>
      </c>
      <c r="G14452" s="15">
        <v>44973</v>
      </c>
      <c r="H14452" s="3">
        <v>44980</v>
      </c>
      <c r="I14452" s="2">
        <f t="shared" si="645"/>
        <v>7</v>
      </c>
      <c r="J14452" s="2" t="s">
        <v>31</v>
      </c>
      <c r="K14452" s="2" t="s">
        <v>16</v>
      </c>
      <c r="L14452" s="2">
        <v>1353.74</v>
      </c>
      <c r="M14452" s="2" t="s">
        <v>23</v>
      </c>
    </row>
    <row r="14453" spans="1:13" ht="14.25" hidden="1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3"/>
      <c r="J14453" s="2" t="s">
        <v>31</v>
      </c>
      <c r="K14453" s="2" t="s">
        <v>16</v>
      </c>
      <c r="L14453" s="2">
        <v>435.69</v>
      </c>
      <c r="M14453" s="2" t="s">
        <v>17</v>
      </c>
    </row>
    <row r="14454" spans="1:13" ht="14.25" hidden="1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3"/>
      <c r="J14454" s="2" t="s">
        <v>31</v>
      </c>
      <c r="K14454" s="2" t="s">
        <v>22</v>
      </c>
      <c r="L14454" s="2">
        <v>590.63</v>
      </c>
      <c r="M14454" s="2" t="s">
        <v>39</v>
      </c>
    </row>
    <row r="14455" spans="1:13" ht="14.25" hidden="1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3"/>
      <c r="J14455" s="2" t="s">
        <v>21</v>
      </c>
      <c r="K14455" s="2" t="s">
        <v>16</v>
      </c>
      <c r="L14455" s="2">
        <v>301.02</v>
      </c>
      <c r="M14455" s="2" t="s">
        <v>23</v>
      </c>
    </row>
    <row r="14456" spans="1:13" ht="14.25" customHeight="1" x14ac:dyDescent="0.3">
      <c r="A14456" s="2" t="s">
        <v>14487</v>
      </c>
      <c r="B14456" s="2" t="s">
        <v>19</v>
      </c>
      <c r="C14456" s="2" t="s">
        <v>14</v>
      </c>
      <c r="D14456" s="8">
        <v>3046.06</v>
      </c>
      <c r="E14456" s="11">
        <v>0.12</v>
      </c>
      <c r="F14456" s="18">
        <v>8</v>
      </c>
      <c r="G14456" s="15">
        <v>45137</v>
      </c>
      <c r="H14456" s="3">
        <v>45140</v>
      </c>
      <c r="I14456" s="2">
        <f>DATEDIF(G14456,H14456,"d")</f>
        <v>3</v>
      </c>
      <c r="J14456" s="2" t="s">
        <v>31</v>
      </c>
      <c r="K14456" s="2" t="s">
        <v>22</v>
      </c>
      <c r="L14456" s="2">
        <v>475.69</v>
      </c>
      <c r="M14456" s="2" t="s">
        <v>23</v>
      </c>
    </row>
    <row r="14457" spans="1:13" ht="14.25" hidden="1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3"/>
      <c r="J14457" s="2" t="s">
        <v>31</v>
      </c>
      <c r="K14457" s="2" t="s">
        <v>16</v>
      </c>
      <c r="L14457" s="2">
        <v>328.99</v>
      </c>
      <c r="M14457" s="2" t="s">
        <v>39</v>
      </c>
    </row>
    <row r="14458" spans="1:13" ht="14.25" hidden="1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3"/>
      <c r="J14458" s="2" t="s">
        <v>31</v>
      </c>
      <c r="K14458" s="2" t="s">
        <v>22</v>
      </c>
      <c r="L14458" s="2">
        <v>864.91</v>
      </c>
      <c r="M14458" s="2" t="s">
        <v>39</v>
      </c>
    </row>
    <row r="14459" spans="1:13" ht="14.25" customHeight="1" x14ac:dyDescent="0.3">
      <c r="A14459" s="2" t="s">
        <v>14490</v>
      </c>
      <c r="B14459" s="2" t="s">
        <v>19</v>
      </c>
      <c r="C14459" s="2" t="s">
        <v>36</v>
      </c>
      <c r="D14459" s="8">
        <v>4957.7700000000004</v>
      </c>
      <c r="E14459" s="11">
        <v>0.33</v>
      </c>
      <c r="F14459" s="18">
        <v>4</v>
      </c>
      <c r="G14459" s="15">
        <v>45418</v>
      </c>
      <c r="H14459" s="3">
        <v>45424</v>
      </c>
      <c r="I14459" s="2">
        <f>DATEDIF(G14459,H14459,"d")</f>
        <v>6</v>
      </c>
      <c r="J14459" s="2" t="s">
        <v>15</v>
      </c>
      <c r="K14459" s="2" t="s">
        <v>16</v>
      </c>
      <c r="L14459" s="2">
        <v>1004.1</v>
      </c>
      <c r="M14459" s="2" t="s">
        <v>39</v>
      </c>
    </row>
    <row r="14460" spans="1:13" ht="14.25" hidden="1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3"/>
      <c r="J14460" s="2" t="s">
        <v>31</v>
      </c>
      <c r="K14460" s="2" t="s">
        <v>22</v>
      </c>
      <c r="L14460" s="2">
        <v>286.49</v>
      </c>
      <c r="M14460" s="2" t="s">
        <v>23</v>
      </c>
    </row>
    <row r="14461" spans="1:13" ht="14.25" hidden="1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3"/>
      <c r="J14461" s="2" t="s">
        <v>15</v>
      </c>
      <c r="K14461" s="2" t="s">
        <v>22</v>
      </c>
      <c r="L14461" s="2">
        <v>577.84</v>
      </c>
      <c r="M14461" s="2" t="s">
        <v>17</v>
      </c>
    </row>
    <row r="14462" spans="1:13" ht="14.25" customHeight="1" x14ac:dyDescent="0.3">
      <c r="A14462" s="2" t="s">
        <v>14493</v>
      </c>
      <c r="B14462" s="2" t="s">
        <v>19</v>
      </c>
      <c r="C14462" s="2" t="s">
        <v>20</v>
      </c>
      <c r="D14462" s="8">
        <v>402.83</v>
      </c>
      <c r="E14462" s="11">
        <v>0.35</v>
      </c>
      <c r="F14462" s="18">
        <v>9</v>
      </c>
      <c r="G14462" s="15">
        <v>45199</v>
      </c>
      <c r="H14462" s="3">
        <v>45203</v>
      </c>
      <c r="I14462" s="2">
        <f>DATEDIF(G14462,H14462,"d")</f>
        <v>4</v>
      </c>
      <c r="J14462" s="2" t="s">
        <v>15</v>
      </c>
      <c r="K14462" s="2" t="s">
        <v>22</v>
      </c>
      <c r="L14462" s="2">
        <v>107.92</v>
      </c>
      <c r="M14462" s="2" t="s">
        <v>17</v>
      </c>
    </row>
    <row r="14463" spans="1:13" ht="14.25" hidden="1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3"/>
      <c r="J14463" s="2" t="s">
        <v>15</v>
      </c>
      <c r="K14463" s="2" t="s">
        <v>22</v>
      </c>
      <c r="L14463" s="2">
        <v>278.70999999999998</v>
      </c>
      <c r="M14463" s="2" t="s">
        <v>39</v>
      </c>
    </row>
    <row r="14464" spans="1:13" ht="14.25" hidden="1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3"/>
      <c r="J14464" s="2" t="s">
        <v>15</v>
      </c>
      <c r="K14464" s="2" t="s">
        <v>27</v>
      </c>
      <c r="L14464" s="2">
        <v>76.31</v>
      </c>
      <c r="M14464" s="2" t="s">
        <v>39</v>
      </c>
    </row>
    <row r="14465" spans="1:13" ht="14.25" hidden="1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3"/>
      <c r="J14465" s="2" t="s">
        <v>31</v>
      </c>
      <c r="K14465" s="2" t="s">
        <v>22</v>
      </c>
      <c r="L14465" s="2">
        <v>157.44</v>
      </c>
      <c r="M14465" s="2" t="s">
        <v>48</v>
      </c>
    </row>
    <row r="14466" spans="1:13" ht="14.25" customHeight="1" x14ac:dyDescent="0.3">
      <c r="A14466" s="2" t="s">
        <v>14497</v>
      </c>
      <c r="B14466" s="2" t="s">
        <v>19</v>
      </c>
      <c r="C14466" s="2" t="s">
        <v>26</v>
      </c>
      <c r="D14466" s="8">
        <v>1037.5899999999999</v>
      </c>
      <c r="E14466" s="11">
        <v>0.38</v>
      </c>
      <c r="F14466" s="18">
        <v>9</v>
      </c>
      <c r="G14466" s="15">
        <v>45159</v>
      </c>
      <c r="H14466" s="3">
        <v>45166</v>
      </c>
      <c r="I14466" s="2">
        <f>DATEDIF(G14466,H14466,"d")</f>
        <v>7</v>
      </c>
      <c r="J14466" s="2" t="s">
        <v>21</v>
      </c>
      <c r="K14466" s="2" t="s">
        <v>16</v>
      </c>
      <c r="L14466" s="2">
        <v>213.98</v>
      </c>
      <c r="M14466" s="2" t="s">
        <v>48</v>
      </c>
    </row>
    <row r="14467" spans="1:13" ht="14.25" hidden="1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3"/>
      <c r="J14467" s="2" t="s">
        <v>15</v>
      </c>
      <c r="K14467" s="2" t="s">
        <v>27</v>
      </c>
      <c r="L14467" s="2">
        <v>128.85</v>
      </c>
      <c r="M14467" s="2" t="s">
        <v>48</v>
      </c>
    </row>
    <row r="14468" spans="1:13" ht="14.25" hidden="1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3"/>
      <c r="J14468" s="2" t="s">
        <v>31</v>
      </c>
      <c r="K14468" s="2" t="s">
        <v>16</v>
      </c>
      <c r="L14468" s="2">
        <v>469.59</v>
      </c>
      <c r="M14468" s="2" t="s">
        <v>39</v>
      </c>
    </row>
    <row r="14469" spans="1:13" ht="14.25" hidden="1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3"/>
      <c r="J14469" s="2" t="s">
        <v>31</v>
      </c>
      <c r="K14469" s="2" t="s">
        <v>16</v>
      </c>
      <c r="L14469" s="2">
        <v>103.1</v>
      </c>
      <c r="M14469" s="2" t="s">
        <v>48</v>
      </c>
    </row>
    <row r="14470" spans="1:13" ht="14.25" hidden="1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3"/>
      <c r="J14470" s="2" t="s">
        <v>21</v>
      </c>
      <c r="K14470" s="2" t="s">
        <v>27</v>
      </c>
      <c r="L14470" s="2">
        <v>653.33000000000004</v>
      </c>
      <c r="M14470" s="2" t="s">
        <v>34</v>
      </c>
    </row>
    <row r="14471" spans="1:13" ht="14.25" customHeight="1" x14ac:dyDescent="0.3">
      <c r="A14471" s="2" t="s">
        <v>14502</v>
      </c>
      <c r="B14471" s="2" t="s">
        <v>19</v>
      </c>
      <c r="C14471" s="2" t="s">
        <v>36</v>
      </c>
      <c r="D14471" s="8">
        <v>331.72</v>
      </c>
      <c r="E14471" s="11">
        <v>0.11</v>
      </c>
      <c r="F14471" s="18">
        <v>3</v>
      </c>
      <c r="G14471" s="15">
        <v>45352</v>
      </c>
      <c r="H14471" s="3">
        <v>45355</v>
      </c>
      <c r="I14471" s="2">
        <f t="shared" ref="I14471:I14472" si="646">DATEDIF(G14471,H14471,"d")</f>
        <v>3</v>
      </c>
      <c r="J14471" s="2" t="s">
        <v>21</v>
      </c>
      <c r="K14471" s="2" t="s">
        <v>22</v>
      </c>
      <c r="L14471" s="2">
        <v>72.73</v>
      </c>
      <c r="M14471" s="2" t="s">
        <v>23</v>
      </c>
    </row>
    <row r="14472" spans="1:13" ht="14.25" customHeight="1" x14ac:dyDescent="0.3">
      <c r="A14472" s="2" t="s">
        <v>14503</v>
      </c>
      <c r="B14472" s="2" t="s">
        <v>19</v>
      </c>
      <c r="C14472" s="2" t="s">
        <v>20</v>
      </c>
      <c r="D14472" s="8">
        <v>3136.81</v>
      </c>
      <c r="E14472" s="11">
        <v>0.23</v>
      </c>
      <c r="F14472" s="18">
        <v>4</v>
      </c>
      <c r="G14472" s="15">
        <v>45322</v>
      </c>
      <c r="H14472" s="3">
        <v>45327</v>
      </c>
      <c r="I14472" s="2">
        <f t="shared" si="646"/>
        <v>5</v>
      </c>
      <c r="J14472" s="2" t="s">
        <v>15</v>
      </c>
      <c r="K14472" s="2" t="s">
        <v>27</v>
      </c>
      <c r="L14472" s="2">
        <v>235.12</v>
      </c>
      <c r="M14472" s="2" t="s">
        <v>17</v>
      </c>
    </row>
    <row r="14473" spans="1:13" ht="14.25" hidden="1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3"/>
      <c r="J14473" s="2" t="s">
        <v>21</v>
      </c>
      <c r="K14473" s="2" t="s">
        <v>16</v>
      </c>
      <c r="L14473" s="2">
        <v>707.7</v>
      </c>
      <c r="M14473" s="2" t="s">
        <v>28</v>
      </c>
    </row>
    <row r="14474" spans="1:13" ht="14.25" hidden="1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3"/>
      <c r="J14474" s="2" t="s">
        <v>21</v>
      </c>
      <c r="K14474" s="2" t="s">
        <v>27</v>
      </c>
      <c r="L14474" s="2">
        <v>43.84</v>
      </c>
      <c r="M14474" s="2" t="s">
        <v>39</v>
      </c>
    </row>
    <row r="14475" spans="1:13" ht="14.25" hidden="1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3"/>
      <c r="J14475" s="2" t="s">
        <v>15</v>
      </c>
      <c r="K14475" s="2" t="s">
        <v>22</v>
      </c>
      <c r="L14475" s="2">
        <v>252.91</v>
      </c>
      <c r="M14475" s="2" t="s">
        <v>17</v>
      </c>
    </row>
    <row r="14476" spans="1:13" ht="14.25" hidden="1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3"/>
      <c r="J14476" s="2" t="s">
        <v>31</v>
      </c>
      <c r="K14476" s="2" t="s">
        <v>22</v>
      </c>
      <c r="L14476" s="2">
        <v>339.75</v>
      </c>
      <c r="M14476" s="2" t="s">
        <v>17</v>
      </c>
    </row>
    <row r="14477" spans="1:13" ht="14.25" hidden="1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3"/>
      <c r="J14477" s="2" t="s">
        <v>21</v>
      </c>
      <c r="K14477" s="2" t="s">
        <v>27</v>
      </c>
      <c r="L14477" s="2">
        <v>732.97</v>
      </c>
      <c r="M14477" s="2" t="s">
        <v>28</v>
      </c>
    </row>
    <row r="14478" spans="1:13" ht="14.25" hidden="1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3"/>
      <c r="J14478" s="2" t="s">
        <v>21</v>
      </c>
      <c r="K14478" s="2" t="s">
        <v>16</v>
      </c>
      <c r="L14478" s="2">
        <v>547.15</v>
      </c>
      <c r="M14478" s="2" t="s">
        <v>28</v>
      </c>
    </row>
    <row r="14479" spans="1:13" ht="14.25" hidden="1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3"/>
      <c r="J14479" s="2" t="s">
        <v>31</v>
      </c>
      <c r="K14479" s="2" t="s">
        <v>22</v>
      </c>
      <c r="L14479" s="2">
        <v>336.92</v>
      </c>
      <c r="M14479" s="2" t="s">
        <v>23</v>
      </c>
    </row>
    <row r="14480" spans="1:13" ht="14.25" hidden="1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3"/>
      <c r="J14480" s="2" t="s">
        <v>21</v>
      </c>
      <c r="K14480" s="2" t="s">
        <v>22</v>
      </c>
      <c r="L14480" s="2">
        <v>24.15</v>
      </c>
      <c r="M14480" s="2" t="s">
        <v>34</v>
      </c>
    </row>
    <row r="14481" spans="1:13" ht="14.25" hidden="1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3"/>
      <c r="J14481" s="2" t="s">
        <v>15</v>
      </c>
      <c r="K14481" s="2" t="s">
        <v>16</v>
      </c>
      <c r="L14481" s="2">
        <v>199.55</v>
      </c>
      <c r="M14481" s="2" t="s">
        <v>34</v>
      </c>
    </row>
    <row r="14482" spans="1:13" ht="14.25" customHeight="1" x14ac:dyDescent="0.3">
      <c r="A14482" s="2" t="s">
        <v>14513</v>
      </c>
      <c r="B14482" s="2" t="s">
        <v>19</v>
      </c>
      <c r="C14482" s="2" t="s">
        <v>36</v>
      </c>
      <c r="D14482" s="8">
        <v>2607.87</v>
      </c>
      <c r="E14482" s="11">
        <v>0.18</v>
      </c>
      <c r="F14482" s="18">
        <v>9</v>
      </c>
      <c r="G14482" s="15">
        <v>45156</v>
      </c>
      <c r="H14482" s="3">
        <v>45157</v>
      </c>
      <c r="I14482" s="2">
        <f>DATEDIF(G14482,H14482,"d")</f>
        <v>1</v>
      </c>
      <c r="J14482" s="2" t="s">
        <v>31</v>
      </c>
      <c r="K14482" s="2" t="s">
        <v>27</v>
      </c>
      <c r="L14482" s="2">
        <v>713.38</v>
      </c>
      <c r="M14482" s="2" t="s">
        <v>34</v>
      </c>
    </row>
    <row r="14483" spans="1:13" ht="14.25" hidden="1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3"/>
      <c r="J14483" s="2" t="s">
        <v>21</v>
      </c>
      <c r="K14483" s="2" t="s">
        <v>22</v>
      </c>
      <c r="L14483" s="2">
        <v>161.06</v>
      </c>
      <c r="M14483" s="2" t="s">
        <v>23</v>
      </c>
    </row>
    <row r="14484" spans="1:13" ht="14.25" customHeight="1" x14ac:dyDescent="0.3">
      <c r="A14484" s="2" t="s">
        <v>14515</v>
      </c>
      <c r="B14484" s="2" t="s">
        <v>19</v>
      </c>
      <c r="C14484" s="2" t="s">
        <v>20</v>
      </c>
      <c r="D14484" s="8">
        <v>3435.58</v>
      </c>
      <c r="E14484" s="11">
        <v>0.47</v>
      </c>
      <c r="F14484" s="18">
        <v>1</v>
      </c>
      <c r="G14484" s="15">
        <v>45027</v>
      </c>
      <c r="H14484" s="3">
        <v>45028</v>
      </c>
      <c r="I14484" s="2">
        <f t="shared" ref="I14484:I14485" si="647">DATEDIF(G14484,H14484,"d")</f>
        <v>1</v>
      </c>
      <c r="J14484" s="2" t="s">
        <v>21</v>
      </c>
      <c r="K14484" s="2" t="s">
        <v>16</v>
      </c>
      <c r="L14484" s="2">
        <v>250.13</v>
      </c>
      <c r="M14484" s="2" t="s">
        <v>28</v>
      </c>
    </row>
    <row r="14485" spans="1:13" ht="14.25" customHeight="1" x14ac:dyDescent="0.3">
      <c r="A14485" s="2" t="s">
        <v>14516</v>
      </c>
      <c r="B14485" s="2" t="s">
        <v>19</v>
      </c>
      <c r="C14485" s="2" t="s">
        <v>33</v>
      </c>
      <c r="D14485" s="8">
        <v>3505.82</v>
      </c>
      <c r="E14485" s="11">
        <v>0.49</v>
      </c>
      <c r="F14485" s="18">
        <v>2</v>
      </c>
      <c r="G14485" s="15">
        <v>45546</v>
      </c>
      <c r="H14485" s="3">
        <v>45549</v>
      </c>
      <c r="I14485" s="2">
        <f t="shared" si="647"/>
        <v>3</v>
      </c>
      <c r="J14485" s="2" t="s">
        <v>15</v>
      </c>
      <c r="K14485" s="2" t="s">
        <v>27</v>
      </c>
      <c r="L14485" s="2">
        <v>653.13</v>
      </c>
      <c r="M14485" s="2" t="s">
        <v>48</v>
      </c>
    </row>
    <row r="14486" spans="1:13" ht="14.25" hidden="1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3"/>
      <c r="J14486" s="2" t="s">
        <v>15</v>
      </c>
      <c r="K14486" s="2" t="s">
        <v>16</v>
      </c>
      <c r="L14486" s="2">
        <v>76</v>
      </c>
      <c r="M14486" s="2" t="s">
        <v>23</v>
      </c>
    </row>
    <row r="14487" spans="1:13" ht="14.25" customHeight="1" x14ac:dyDescent="0.3">
      <c r="A14487" s="2" t="s">
        <v>14518</v>
      </c>
      <c r="B14487" s="2" t="s">
        <v>19</v>
      </c>
      <c r="C14487" s="2" t="s">
        <v>14</v>
      </c>
      <c r="D14487" s="8">
        <v>4002.83</v>
      </c>
      <c r="E14487" s="11">
        <v>0.32</v>
      </c>
      <c r="F14487" s="18">
        <v>2</v>
      </c>
      <c r="G14487" s="15">
        <v>44971</v>
      </c>
      <c r="H14487" s="3">
        <v>44976</v>
      </c>
      <c r="I14487" s="2">
        <f>DATEDIF(G14487,H14487,"d")</f>
        <v>5</v>
      </c>
      <c r="J14487" s="2" t="s">
        <v>31</v>
      </c>
      <c r="K14487" s="2" t="s">
        <v>16</v>
      </c>
      <c r="L14487" s="2">
        <v>605.73</v>
      </c>
      <c r="M14487" s="2" t="s">
        <v>39</v>
      </c>
    </row>
    <row r="14488" spans="1:13" ht="14.25" hidden="1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3"/>
      <c r="J14488" s="2" t="s">
        <v>15</v>
      </c>
      <c r="K14488" s="2" t="s">
        <v>16</v>
      </c>
      <c r="L14488" s="2">
        <v>648.94000000000005</v>
      </c>
      <c r="M14488" s="2" t="s">
        <v>17</v>
      </c>
    </row>
    <row r="14489" spans="1:13" ht="14.25" customHeight="1" x14ac:dyDescent="0.3">
      <c r="A14489" s="2" t="s">
        <v>14520</v>
      </c>
      <c r="B14489" s="2" t="s">
        <v>19</v>
      </c>
      <c r="C14489" s="2" t="s">
        <v>36</v>
      </c>
      <c r="D14489" s="8">
        <v>984.99</v>
      </c>
      <c r="E14489" s="11">
        <v>0.3</v>
      </c>
      <c r="F14489" s="18">
        <v>5</v>
      </c>
      <c r="G14489" s="15">
        <v>45183</v>
      </c>
      <c r="H14489" s="3">
        <v>45188</v>
      </c>
      <c r="I14489" s="2">
        <f>DATEDIF(G14489,H14489,"d")</f>
        <v>5</v>
      </c>
      <c r="J14489" s="2" t="s">
        <v>21</v>
      </c>
      <c r="K14489" s="2" t="s">
        <v>27</v>
      </c>
      <c r="L14489" s="2">
        <v>277.33</v>
      </c>
      <c r="M14489" s="2" t="s">
        <v>34</v>
      </c>
    </row>
    <row r="14490" spans="1:13" ht="14.25" hidden="1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3"/>
      <c r="J14490" s="2" t="s">
        <v>15</v>
      </c>
      <c r="K14490" s="2" t="s">
        <v>27</v>
      </c>
      <c r="L14490" s="2">
        <v>957.18</v>
      </c>
      <c r="M14490" s="2" t="s">
        <v>48</v>
      </c>
    </row>
    <row r="14491" spans="1:13" ht="14.25" hidden="1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3"/>
      <c r="J14491" s="2" t="s">
        <v>21</v>
      </c>
      <c r="K14491" s="2" t="s">
        <v>16</v>
      </c>
      <c r="L14491" s="2">
        <v>259.10000000000002</v>
      </c>
      <c r="M14491" s="2" t="s">
        <v>48</v>
      </c>
    </row>
    <row r="14492" spans="1:13" ht="14.25" hidden="1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3"/>
      <c r="J14492" s="2" t="s">
        <v>31</v>
      </c>
      <c r="K14492" s="2" t="s">
        <v>27</v>
      </c>
      <c r="L14492" s="2">
        <v>89.61</v>
      </c>
      <c r="M14492" s="2" t="s">
        <v>23</v>
      </c>
    </row>
    <row r="14493" spans="1:13" ht="14.25" hidden="1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3"/>
      <c r="J14493" s="2" t="s">
        <v>15</v>
      </c>
      <c r="K14493" s="2" t="s">
        <v>16</v>
      </c>
      <c r="L14493" s="2">
        <v>1149.3699999999999</v>
      </c>
      <c r="M14493" s="2" t="s">
        <v>28</v>
      </c>
    </row>
    <row r="14494" spans="1:13" ht="14.25" hidden="1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3"/>
      <c r="J14494" s="2" t="s">
        <v>15</v>
      </c>
      <c r="K14494" s="2" t="s">
        <v>27</v>
      </c>
      <c r="L14494" s="2">
        <v>324.24</v>
      </c>
      <c r="M14494" s="2" t="s">
        <v>23</v>
      </c>
    </row>
    <row r="14495" spans="1:13" ht="14.25" hidden="1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3"/>
      <c r="J14495" s="2" t="s">
        <v>21</v>
      </c>
      <c r="K14495" s="2" t="s">
        <v>16</v>
      </c>
      <c r="L14495" s="2">
        <v>222.88</v>
      </c>
      <c r="M14495" s="2" t="s">
        <v>17</v>
      </c>
    </row>
    <row r="14496" spans="1:13" ht="14.25" hidden="1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3"/>
      <c r="J14496" s="2" t="s">
        <v>21</v>
      </c>
      <c r="K14496" s="2" t="s">
        <v>22</v>
      </c>
      <c r="L14496" s="2">
        <v>462.17</v>
      </c>
      <c r="M14496" s="2" t="s">
        <v>48</v>
      </c>
    </row>
    <row r="14497" spans="1:13" ht="14.25" hidden="1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3"/>
      <c r="J14497" s="2" t="s">
        <v>31</v>
      </c>
      <c r="K14497" s="2" t="s">
        <v>16</v>
      </c>
      <c r="L14497" s="2">
        <v>666.23</v>
      </c>
      <c r="M14497" s="2" t="s">
        <v>39</v>
      </c>
    </row>
    <row r="14498" spans="1:13" ht="14.25" hidden="1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3"/>
      <c r="J14498" s="2" t="s">
        <v>21</v>
      </c>
      <c r="K14498" s="2" t="s">
        <v>27</v>
      </c>
      <c r="L14498" s="2">
        <v>1063.6600000000001</v>
      </c>
      <c r="M14498" s="2" t="s">
        <v>23</v>
      </c>
    </row>
    <row r="14499" spans="1:13" ht="14.25" hidden="1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3"/>
      <c r="J14499" s="2" t="s">
        <v>31</v>
      </c>
      <c r="K14499" s="2" t="s">
        <v>22</v>
      </c>
      <c r="L14499" s="2">
        <v>442.34</v>
      </c>
      <c r="M14499" s="2" t="s">
        <v>34</v>
      </c>
    </row>
    <row r="14500" spans="1:13" ht="14.25" customHeight="1" x14ac:dyDescent="0.3">
      <c r="A14500" s="2" t="s">
        <v>14531</v>
      </c>
      <c r="B14500" s="2" t="s">
        <v>19</v>
      </c>
      <c r="C14500" s="2" t="s">
        <v>33</v>
      </c>
      <c r="D14500" s="8">
        <v>4792.26</v>
      </c>
      <c r="E14500" s="11">
        <v>0.17</v>
      </c>
      <c r="F14500" s="18">
        <v>9</v>
      </c>
      <c r="G14500" s="15">
        <v>44934</v>
      </c>
      <c r="H14500" s="3">
        <v>44938</v>
      </c>
      <c r="I14500" s="2">
        <f t="shared" ref="I14500:I14501" si="648">DATEDIF(G14500,H14500,"d")</f>
        <v>4</v>
      </c>
      <c r="J14500" s="2" t="s">
        <v>31</v>
      </c>
      <c r="K14500" s="2" t="s">
        <v>22</v>
      </c>
      <c r="L14500" s="2">
        <v>763.14</v>
      </c>
      <c r="M14500" s="2" t="s">
        <v>34</v>
      </c>
    </row>
    <row r="14501" spans="1:13" ht="14.25" customHeight="1" x14ac:dyDescent="0.3">
      <c r="A14501" s="2" t="s">
        <v>14532</v>
      </c>
      <c r="B14501" s="2" t="s">
        <v>19</v>
      </c>
      <c r="C14501" s="2" t="s">
        <v>36</v>
      </c>
      <c r="D14501" s="8">
        <v>1975.95</v>
      </c>
      <c r="E14501" s="11">
        <v>0.27</v>
      </c>
      <c r="F14501" s="18">
        <v>4</v>
      </c>
      <c r="G14501" s="15">
        <v>45245</v>
      </c>
      <c r="H14501" s="3">
        <v>45252</v>
      </c>
      <c r="I14501" s="2">
        <f t="shared" si="648"/>
        <v>7</v>
      </c>
      <c r="J14501" s="2" t="s">
        <v>31</v>
      </c>
      <c r="K14501" s="2" t="s">
        <v>16</v>
      </c>
      <c r="L14501" s="2">
        <v>502.28</v>
      </c>
      <c r="M14501" s="2" t="s">
        <v>28</v>
      </c>
    </row>
    <row r="14502" spans="1:13" ht="14.25" hidden="1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3"/>
      <c r="J14502" s="2" t="s">
        <v>21</v>
      </c>
      <c r="K14502" s="2" t="s">
        <v>22</v>
      </c>
      <c r="L14502" s="2">
        <v>122.83</v>
      </c>
      <c r="M14502" s="2" t="s">
        <v>23</v>
      </c>
    </row>
    <row r="14503" spans="1:13" ht="14.25" hidden="1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3"/>
      <c r="J14503" s="2" t="s">
        <v>21</v>
      </c>
      <c r="K14503" s="2" t="s">
        <v>22</v>
      </c>
      <c r="L14503" s="2">
        <v>257.24</v>
      </c>
      <c r="M14503" s="2" t="s">
        <v>48</v>
      </c>
    </row>
    <row r="14504" spans="1:13" ht="14.25" hidden="1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3"/>
      <c r="J14504" s="2" t="s">
        <v>21</v>
      </c>
      <c r="K14504" s="2" t="s">
        <v>16</v>
      </c>
      <c r="L14504" s="2">
        <v>518.9</v>
      </c>
      <c r="M14504" s="2" t="s">
        <v>39</v>
      </c>
    </row>
    <row r="14505" spans="1:13" ht="14.25" hidden="1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3"/>
      <c r="J14505" s="2" t="s">
        <v>15</v>
      </c>
      <c r="K14505" s="2" t="s">
        <v>22</v>
      </c>
      <c r="L14505" s="2">
        <v>930.79</v>
      </c>
      <c r="M14505" s="2" t="s">
        <v>48</v>
      </c>
    </row>
    <row r="14506" spans="1:13" ht="14.25" hidden="1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3"/>
      <c r="J14506" s="2" t="s">
        <v>15</v>
      </c>
      <c r="K14506" s="2" t="s">
        <v>16</v>
      </c>
      <c r="L14506" s="2">
        <v>657.83</v>
      </c>
      <c r="M14506" s="2" t="s">
        <v>28</v>
      </c>
    </row>
    <row r="14507" spans="1:13" ht="14.25" hidden="1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3"/>
      <c r="J14507" s="2" t="s">
        <v>15</v>
      </c>
      <c r="K14507" s="2" t="s">
        <v>22</v>
      </c>
      <c r="L14507" s="2">
        <v>913.63</v>
      </c>
      <c r="M14507" s="2" t="s">
        <v>28</v>
      </c>
    </row>
    <row r="14508" spans="1:13" ht="14.25" hidden="1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3"/>
      <c r="J14508" s="2" t="s">
        <v>31</v>
      </c>
      <c r="K14508" s="2" t="s">
        <v>27</v>
      </c>
      <c r="L14508" s="2">
        <v>467.33</v>
      </c>
      <c r="M14508" s="2" t="s">
        <v>34</v>
      </c>
    </row>
    <row r="14509" spans="1:13" ht="14.25" hidden="1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3"/>
      <c r="J14509" s="2" t="s">
        <v>15</v>
      </c>
      <c r="K14509" s="2" t="s">
        <v>16</v>
      </c>
      <c r="L14509" s="2">
        <v>338.38</v>
      </c>
      <c r="M14509" s="2" t="s">
        <v>28</v>
      </c>
    </row>
    <row r="14510" spans="1:13" ht="14.25" hidden="1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3"/>
      <c r="J14510" s="2" t="s">
        <v>15</v>
      </c>
      <c r="K14510" s="2" t="s">
        <v>27</v>
      </c>
      <c r="L14510" s="2">
        <v>60.46</v>
      </c>
      <c r="M14510" s="2" t="s">
        <v>34</v>
      </c>
    </row>
    <row r="14511" spans="1:13" ht="14.25" hidden="1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3"/>
      <c r="J14511" s="2" t="s">
        <v>15</v>
      </c>
      <c r="K14511" s="2" t="s">
        <v>27</v>
      </c>
      <c r="L14511" s="2">
        <v>715.17</v>
      </c>
      <c r="M14511" s="2" t="s">
        <v>17</v>
      </c>
    </row>
    <row r="14512" spans="1:13" ht="14.25" hidden="1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3"/>
      <c r="J14512" s="2" t="s">
        <v>15</v>
      </c>
      <c r="K14512" s="2" t="s">
        <v>16</v>
      </c>
      <c r="L14512" s="2">
        <v>1096.01</v>
      </c>
      <c r="M14512" s="2" t="s">
        <v>34</v>
      </c>
    </row>
    <row r="14513" spans="1:13" ht="14.25" hidden="1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3"/>
      <c r="J14513" s="2" t="s">
        <v>31</v>
      </c>
      <c r="K14513" s="2" t="s">
        <v>22</v>
      </c>
      <c r="L14513" s="2">
        <v>290.39</v>
      </c>
      <c r="M14513" s="2" t="s">
        <v>28</v>
      </c>
    </row>
    <row r="14514" spans="1:13" ht="14.25" customHeight="1" x14ac:dyDescent="0.3">
      <c r="A14514" s="2" t="s">
        <v>14545</v>
      </c>
      <c r="B14514" s="2" t="s">
        <v>19</v>
      </c>
      <c r="C14514" s="2" t="s">
        <v>20</v>
      </c>
      <c r="D14514" s="8">
        <v>2433.5700000000002</v>
      </c>
      <c r="E14514" s="11">
        <v>0.1</v>
      </c>
      <c r="F14514" s="18">
        <v>1</v>
      </c>
      <c r="G14514" s="15">
        <v>45548</v>
      </c>
      <c r="H14514" s="3">
        <v>45553</v>
      </c>
      <c r="I14514" s="2">
        <f t="shared" ref="I14514:I14515" si="649">DATEDIF(G14514,H14514,"d")</f>
        <v>5</v>
      </c>
      <c r="J14514" s="2" t="s">
        <v>31</v>
      </c>
      <c r="K14514" s="2" t="s">
        <v>16</v>
      </c>
      <c r="L14514" s="2">
        <v>200.77</v>
      </c>
      <c r="M14514" s="2" t="s">
        <v>23</v>
      </c>
    </row>
    <row r="14515" spans="1:13" ht="14.25" customHeight="1" x14ac:dyDescent="0.3">
      <c r="A14515" s="2" t="s">
        <v>14546</v>
      </c>
      <c r="B14515" s="2" t="s">
        <v>19</v>
      </c>
      <c r="C14515" s="2" t="s">
        <v>26</v>
      </c>
      <c r="D14515" s="8">
        <v>4645.46</v>
      </c>
      <c r="E14515" s="11">
        <v>0.5</v>
      </c>
      <c r="F14515" s="18">
        <v>9</v>
      </c>
      <c r="G14515" s="15">
        <v>45018</v>
      </c>
      <c r="H14515" s="3">
        <v>45020</v>
      </c>
      <c r="I14515" s="2">
        <f t="shared" si="649"/>
        <v>2</v>
      </c>
      <c r="J14515" s="2" t="s">
        <v>21</v>
      </c>
      <c r="K14515" s="2" t="s">
        <v>22</v>
      </c>
      <c r="L14515" s="2">
        <v>701.86</v>
      </c>
      <c r="M14515" s="2" t="s">
        <v>28</v>
      </c>
    </row>
    <row r="14516" spans="1:13" ht="14.25" hidden="1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3"/>
      <c r="J14516" s="2" t="s">
        <v>21</v>
      </c>
      <c r="K14516" s="2" t="s">
        <v>16</v>
      </c>
      <c r="L14516" s="2">
        <v>100.02</v>
      </c>
      <c r="M14516" s="2" t="s">
        <v>28</v>
      </c>
    </row>
    <row r="14517" spans="1:13" ht="14.25" hidden="1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3"/>
      <c r="J14517" s="2" t="s">
        <v>31</v>
      </c>
      <c r="K14517" s="2" t="s">
        <v>16</v>
      </c>
      <c r="L14517" s="2">
        <v>352.04</v>
      </c>
      <c r="M14517" s="2" t="s">
        <v>48</v>
      </c>
    </row>
    <row r="14518" spans="1:13" ht="14.25" customHeight="1" x14ac:dyDescent="0.3">
      <c r="A14518" s="2" t="s">
        <v>14549</v>
      </c>
      <c r="B14518" s="2" t="s">
        <v>19</v>
      </c>
      <c r="C14518" s="2" t="s">
        <v>33</v>
      </c>
      <c r="D14518" s="8">
        <v>1147.46</v>
      </c>
      <c r="E14518" s="11">
        <v>0</v>
      </c>
      <c r="F14518" s="18">
        <v>8</v>
      </c>
      <c r="G14518" s="15">
        <v>45590</v>
      </c>
      <c r="H14518" s="3">
        <v>45592</v>
      </c>
      <c r="I14518" s="2">
        <f>DATEDIF(G14518,H14518,"d")</f>
        <v>2</v>
      </c>
      <c r="J14518" s="2" t="s">
        <v>31</v>
      </c>
      <c r="K14518" s="2" t="s">
        <v>27</v>
      </c>
      <c r="L14518" s="2">
        <v>310.83999999999997</v>
      </c>
      <c r="M14518" s="2" t="s">
        <v>23</v>
      </c>
    </row>
    <row r="14519" spans="1:13" ht="14.25" hidden="1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3"/>
      <c r="J14519" s="2" t="s">
        <v>31</v>
      </c>
      <c r="K14519" s="2" t="s">
        <v>16</v>
      </c>
      <c r="L14519" s="2">
        <v>82.41</v>
      </c>
      <c r="M14519" s="2" t="s">
        <v>34</v>
      </c>
    </row>
    <row r="14520" spans="1:13" ht="14.25" hidden="1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3"/>
      <c r="J14520" s="2" t="s">
        <v>21</v>
      </c>
      <c r="K14520" s="2" t="s">
        <v>27</v>
      </c>
      <c r="L14520" s="2">
        <v>996.83</v>
      </c>
      <c r="M14520" s="2" t="s">
        <v>39</v>
      </c>
    </row>
    <row r="14521" spans="1:13" ht="14.25" hidden="1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3"/>
      <c r="J14521" s="2" t="s">
        <v>15</v>
      </c>
      <c r="K14521" s="2" t="s">
        <v>27</v>
      </c>
      <c r="L14521" s="2">
        <v>440.37</v>
      </c>
      <c r="M14521" s="2" t="s">
        <v>17</v>
      </c>
    </row>
    <row r="14522" spans="1:13" ht="14.25" hidden="1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3"/>
      <c r="J14522" s="2" t="s">
        <v>15</v>
      </c>
      <c r="K14522" s="2" t="s">
        <v>27</v>
      </c>
      <c r="L14522" s="2">
        <v>27.3</v>
      </c>
      <c r="M14522" s="2" t="s">
        <v>39</v>
      </c>
    </row>
    <row r="14523" spans="1:13" ht="14.25" hidden="1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3"/>
      <c r="J14523" s="2" t="s">
        <v>31</v>
      </c>
      <c r="K14523" s="2" t="s">
        <v>27</v>
      </c>
      <c r="L14523" s="2">
        <v>210.93</v>
      </c>
      <c r="M14523" s="2" t="s">
        <v>39</v>
      </c>
    </row>
    <row r="14524" spans="1:13" ht="14.25" hidden="1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3"/>
      <c r="J14524" s="2" t="s">
        <v>21</v>
      </c>
      <c r="K14524" s="2" t="s">
        <v>16</v>
      </c>
      <c r="L14524" s="2">
        <v>294.10000000000002</v>
      </c>
      <c r="M14524" s="2" t="s">
        <v>48</v>
      </c>
    </row>
    <row r="14525" spans="1:13" ht="14.25" hidden="1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3"/>
      <c r="J14525" s="2" t="s">
        <v>31</v>
      </c>
      <c r="K14525" s="2" t="s">
        <v>27</v>
      </c>
      <c r="L14525" s="2">
        <v>151.66</v>
      </c>
      <c r="M14525" s="2" t="s">
        <v>39</v>
      </c>
    </row>
    <row r="14526" spans="1:13" ht="14.25" hidden="1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3"/>
      <c r="J14526" s="2" t="s">
        <v>21</v>
      </c>
      <c r="K14526" s="2" t="s">
        <v>22</v>
      </c>
      <c r="L14526" s="2">
        <v>898.27</v>
      </c>
      <c r="M14526" s="2" t="s">
        <v>17</v>
      </c>
    </row>
    <row r="14527" spans="1:13" ht="14.25" hidden="1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3"/>
      <c r="J14527" s="2" t="s">
        <v>15</v>
      </c>
      <c r="K14527" s="2" t="s">
        <v>22</v>
      </c>
      <c r="L14527" s="2">
        <v>441.73</v>
      </c>
      <c r="M14527" s="2" t="s">
        <v>17</v>
      </c>
    </row>
    <row r="14528" spans="1:13" ht="14.25" hidden="1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3"/>
      <c r="J14528" s="2" t="s">
        <v>15</v>
      </c>
      <c r="K14528" s="2" t="s">
        <v>27</v>
      </c>
      <c r="L14528" s="2">
        <v>500.71</v>
      </c>
      <c r="M14528" s="2" t="s">
        <v>48</v>
      </c>
    </row>
    <row r="14529" spans="1:13" ht="14.25" hidden="1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3"/>
      <c r="J14529" s="2" t="s">
        <v>31</v>
      </c>
      <c r="K14529" s="2" t="s">
        <v>22</v>
      </c>
      <c r="L14529" s="2">
        <v>285.2</v>
      </c>
      <c r="M14529" s="2" t="s">
        <v>39</v>
      </c>
    </row>
    <row r="14530" spans="1:13" ht="14.25" customHeight="1" x14ac:dyDescent="0.3">
      <c r="A14530" s="2" t="s">
        <v>14561</v>
      </c>
      <c r="B14530" s="2" t="s">
        <v>19</v>
      </c>
      <c r="C14530" s="2" t="s">
        <v>14</v>
      </c>
      <c r="D14530" s="8">
        <v>1460.33</v>
      </c>
      <c r="E14530" s="11">
        <v>0.49</v>
      </c>
      <c r="F14530" s="18">
        <v>7</v>
      </c>
      <c r="G14530" s="15">
        <v>45144</v>
      </c>
      <c r="H14530" s="3">
        <v>45149</v>
      </c>
      <c r="I14530" s="2">
        <f>DATEDIF(G14530,H14530,"d")</f>
        <v>5</v>
      </c>
      <c r="J14530" s="2" t="s">
        <v>15</v>
      </c>
      <c r="K14530" s="2" t="s">
        <v>22</v>
      </c>
      <c r="L14530" s="2">
        <v>127.29</v>
      </c>
      <c r="M14530" s="2" t="s">
        <v>34</v>
      </c>
    </row>
    <row r="14531" spans="1:13" ht="14.25" hidden="1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3"/>
      <c r="J14531" s="2" t="s">
        <v>31</v>
      </c>
      <c r="K14531" s="2" t="s">
        <v>22</v>
      </c>
      <c r="L14531" s="2">
        <v>350.64</v>
      </c>
      <c r="M14531" s="2" t="s">
        <v>34</v>
      </c>
    </row>
    <row r="14532" spans="1:13" ht="14.25" hidden="1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3"/>
      <c r="J14532" s="2" t="s">
        <v>21</v>
      </c>
      <c r="K14532" s="2" t="s">
        <v>27</v>
      </c>
      <c r="L14532" s="2">
        <v>821.41</v>
      </c>
      <c r="M14532" s="2" t="s">
        <v>28</v>
      </c>
    </row>
    <row r="14533" spans="1:13" ht="14.25" hidden="1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3"/>
      <c r="J14533" s="2" t="s">
        <v>31</v>
      </c>
      <c r="K14533" s="2" t="s">
        <v>22</v>
      </c>
      <c r="L14533" s="2">
        <v>1010.69</v>
      </c>
      <c r="M14533" s="2" t="s">
        <v>28</v>
      </c>
    </row>
    <row r="14534" spans="1:13" ht="14.25" hidden="1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3"/>
      <c r="J14534" s="2" t="s">
        <v>21</v>
      </c>
      <c r="K14534" s="2" t="s">
        <v>16</v>
      </c>
      <c r="L14534" s="2">
        <v>188.13</v>
      </c>
      <c r="M14534" s="2" t="s">
        <v>23</v>
      </c>
    </row>
    <row r="14535" spans="1:13" ht="14.25" hidden="1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3"/>
      <c r="J14535" s="2" t="s">
        <v>31</v>
      </c>
      <c r="K14535" s="2" t="s">
        <v>16</v>
      </c>
      <c r="L14535" s="2">
        <v>440.97</v>
      </c>
      <c r="M14535" s="2" t="s">
        <v>39</v>
      </c>
    </row>
    <row r="14536" spans="1:13" ht="14.25" hidden="1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3"/>
      <c r="J14536" s="2" t="s">
        <v>31</v>
      </c>
      <c r="K14536" s="2" t="s">
        <v>22</v>
      </c>
      <c r="L14536" s="2">
        <v>95.27</v>
      </c>
      <c r="M14536" s="2" t="s">
        <v>17</v>
      </c>
    </row>
    <row r="14537" spans="1:13" ht="14.25" customHeight="1" x14ac:dyDescent="0.3">
      <c r="A14537" s="2" t="s">
        <v>14568</v>
      </c>
      <c r="B14537" s="2" t="s">
        <v>19</v>
      </c>
      <c r="C14537" s="2" t="s">
        <v>33</v>
      </c>
      <c r="D14537" s="8">
        <v>315.93</v>
      </c>
      <c r="E14537" s="11">
        <v>0.35</v>
      </c>
      <c r="F14537" s="18">
        <v>9</v>
      </c>
      <c r="G14537" s="15">
        <v>44953</v>
      </c>
      <c r="H14537" s="3">
        <v>44957</v>
      </c>
      <c r="I14537" s="2">
        <f>DATEDIF(G14537,H14537,"d")</f>
        <v>4</v>
      </c>
      <c r="J14537" s="2" t="s">
        <v>21</v>
      </c>
      <c r="K14537" s="2" t="s">
        <v>16</v>
      </c>
      <c r="L14537" s="2">
        <v>68.16</v>
      </c>
      <c r="M14537" s="2" t="s">
        <v>28</v>
      </c>
    </row>
    <row r="14538" spans="1:13" ht="14.25" hidden="1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3"/>
      <c r="J14538" s="2" t="s">
        <v>15</v>
      </c>
      <c r="K14538" s="2" t="s">
        <v>16</v>
      </c>
      <c r="L14538" s="2">
        <v>318.86</v>
      </c>
      <c r="M14538" s="2" t="s">
        <v>28</v>
      </c>
    </row>
    <row r="14539" spans="1:13" ht="14.25" customHeight="1" x14ac:dyDescent="0.3">
      <c r="A14539" s="2" t="s">
        <v>14570</v>
      </c>
      <c r="B14539" s="2" t="s">
        <v>19</v>
      </c>
      <c r="C14539" s="2" t="s">
        <v>26</v>
      </c>
      <c r="D14539" s="8">
        <v>4517.91</v>
      </c>
      <c r="E14539" s="11">
        <v>0.27</v>
      </c>
      <c r="F14539" s="18">
        <v>4</v>
      </c>
      <c r="G14539" s="15">
        <v>45311</v>
      </c>
      <c r="H14539" s="3">
        <v>45318</v>
      </c>
      <c r="I14539" s="2">
        <f>DATEDIF(G14539,H14539,"d")</f>
        <v>7</v>
      </c>
      <c r="J14539" s="2" t="s">
        <v>21</v>
      </c>
      <c r="K14539" s="2" t="s">
        <v>16</v>
      </c>
      <c r="L14539" s="2">
        <v>1259.25</v>
      </c>
      <c r="M14539" s="2" t="s">
        <v>23</v>
      </c>
    </row>
    <row r="14540" spans="1:13" ht="14.25" hidden="1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3"/>
      <c r="J14540" s="2" t="s">
        <v>31</v>
      </c>
      <c r="K14540" s="2" t="s">
        <v>27</v>
      </c>
      <c r="L14540" s="2">
        <v>399.28</v>
      </c>
      <c r="M14540" s="2" t="s">
        <v>34</v>
      </c>
    </row>
    <row r="14541" spans="1:13" ht="14.25" hidden="1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3"/>
      <c r="J14541" s="2" t="s">
        <v>15</v>
      </c>
      <c r="K14541" s="2" t="s">
        <v>27</v>
      </c>
      <c r="L14541" s="2">
        <v>184.65</v>
      </c>
      <c r="M14541" s="2" t="s">
        <v>28</v>
      </c>
    </row>
    <row r="14542" spans="1:13" ht="14.25" hidden="1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3"/>
      <c r="J14542" s="2" t="s">
        <v>21</v>
      </c>
      <c r="K14542" s="2" t="s">
        <v>22</v>
      </c>
      <c r="L14542" s="2">
        <v>227.45</v>
      </c>
      <c r="M14542" s="2" t="s">
        <v>34</v>
      </c>
    </row>
    <row r="14543" spans="1:13" ht="14.25" hidden="1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3"/>
      <c r="J14543" s="2" t="s">
        <v>21</v>
      </c>
      <c r="K14543" s="2" t="s">
        <v>16</v>
      </c>
      <c r="L14543" s="2">
        <v>374.45</v>
      </c>
      <c r="M14543" s="2" t="s">
        <v>34</v>
      </c>
    </row>
    <row r="14544" spans="1:13" ht="14.25" customHeight="1" x14ac:dyDescent="0.3">
      <c r="A14544" s="2" t="s">
        <v>14575</v>
      </c>
      <c r="B14544" s="2" t="s">
        <v>19</v>
      </c>
      <c r="C14544" s="2" t="s">
        <v>20</v>
      </c>
      <c r="D14544" s="8">
        <v>823.93</v>
      </c>
      <c r="E14544" s="11">
        <v>0.23</v>
      </c>
      <c r="F14544" s="18">
        <v>8</v>
      </c>
      <c r="G14544" s="15">
        <v>44935</v>
      </c>
      <c r="H14544" s="3">
        <v>44937</v>
      </c>
      <c r="I14544" s="2">
        <f t="shared" ref="I14544:I14545" si="650">DATEDIF(G14544,H14544,"d")</f>
        <v>2</v>
      </c>
      <c r="J14544" s="2" t="s">
        <v>15</v>
      </c>
      <c r="K14544" s="2" t="s">
        <v>16</v>
      </c>
      <c r="L14544" s="2">
        <v>57.57</v>
      </c>
      <c r="M14544" s="2" t="s">
        <v>34</v>
      </c>
    </row>
    <row r="14545" spans="1:13" ht="14.25" customHeight="1" x14ac:dyDescent="0.3">
      <c r="A14545" s="2" t="s">
        <v>14576</v>
      </c>
      <c r="B14545" s="2" t="s">
        <v>19</v>
      </c>
      <c r="C14545" s="2" t="s">
        <v>36</v>
      </c>
      <c r="D14545" s="8">
        <v>3148.82</v>
      </c>
      <c r="E14545" s="11">
        <v>0.41</v>
      </c>
      <c r="F14545" s="18">
        <v>3</v>
      </c>
      <c r="G14545" s="15">
        <v>45125</v>
      </c>
      <c r="H14545" s="3">
        <v>45130</v>
      </c>
      <c r="I14545" s="2">
        <f t="shared" si="650"/>
        <v>5</v>
      </c>
      <c r="J14545" s="2" t="s">
        <v>15</v>
      </c>
      <c r="K14545" s="2" t="s">
        <v>27</v>
      </c>
      <c r="L14545" s="2">
        <v>254.99</v>
      </c>
      <c r="M14545" s="2" t="s">
        <v>39</v>
      </c>
    </row>
    <row r="14546" spans="1:13" ht="14.25" hidden="1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3"/>
      <c r="J14546" s="2" t="s">
        <v>21</v>
      </c>
      <c r="K14546" s="2" t="s">
        <v>27</v>
      </c>
      <c r="L14546" s="2">
        <v>617.48</v>
      </c>
      <c r="M14546" s="2" t="s">
        <v>23</v>
      </c>
    </row>
    <row r="14547" spans="1:13" ht="14.25" customHeight="1" x14ac:dyDescent="0.3">
      <c r="A14547" s="2" t="s">
        <v>14578</v>
      </c>
      <c r="B14547" s="2" t="s">
        <v>19</v>
      </c>
      <c r="C14547" s="2" t="s">
        <v>20</v>
      </c>
      <c r="D14547" s="8">
        <v>2192.2600000000002</v>
      </c>
      <c r="E14547" s="11">
        <v>0.45</v>
      </c>
      <c r="F14547" s="18">
        <v>6</v>
      </c>
      <c r="G14547" s="15">
        <v>45307</v>
      </c>
      <c r="H14547" s="3">
        <v>45312</v>
      </c>
      <c r="I14547" s="2">
        <f>DATEDIF(G14547,H14547,"d")</f>
        <v>5</v>
      </c>
      <c r="J14547" s="2" t="s">
        <v>21</v>
      </c>
      <c r="K14547" s="2" t="s">
        <v>22</v>
      </c>
      <c r="L14547" s="2">
        <v>409.97</v>
      </c>
      <c r="M14547" s="2" t="s">
        <v>34</v>
      </c>
    </row>
    <row r="14548" spans="1:13" ht="14.25" hidden="1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3"/>
      <c r="J14548" s="2" t="s">
        <v>31</v>
      </c>
      <c r="K14548" s="2" t="s">
        <v>22</v>
      </c>
      <c r="L14548" s="2">
        <v>1175.97</v>
      </c>
      <c r="M14548" s="2" t="s">
        <v>23</v>
      </c>
    </row>
    <row r="14549" spans="1:13" ht="14.25" hidden="1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3"/>
      <c r="J14549" s="2" t="s">
        <v>21</v>
      </c>
      <c r="K14549" s="2" t="s">
        <v>22</v>
      </c>
      <c r="L14549" s="2">
        <v>178.98</v>
      </c>
      <c r="M14549" s="2" t="s">
        <v>34</v>
      </c>
    </row>
    <row r="14550" spans="1:13" ht="14.25" customHeight="1" x14ac:dyDescent="0.3">
      <c r="A14550" s="2" t="s">
        <v>14581</v>
      </c>
      <c r="B14550" s="2" t="s">
        <v>19</v>
      </c>
      <c r="C14550" s="2" t="s">
        <v>26</v>
      </c>
      <c r="D14550" s="8">
        <v>1370.44</v>
      </c>
      <c r="E14550" s="11">
        <v>0.04</v>
      </c>
      <c r="F14550" s="18">
        <v>7</v>
      </c>
      <c r="G14550" s="15">
        <v>45070</v>
      </c>
      <c r="H14550" s="3">
        <v>45071</v>
      </c>
      <c r="I14550" s="2">
        <f>DATEDIF(G14550,H14550,"d")</f>
        <v>1</v>
      </c>
      <c r="J14550" s="2" t="s">
        <v>15</v>
      </c>
      <c r="K14550" s="2" t="s">
        <v>22</v>
      </c>
      <c r="L14550" s="2">
        <v>308.88</v>
      </c>
      <c r="M14550" s="2" t="s">
        <v>39</v>
      </c>
    </row>
    <row r="14551" spans="1:13" ht="14.25" hidden="1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3"/>
      <c r="J14551" s="2" t="s">
        <v>21</v>
      </c>
      <c r="K14551" s="2" t="s">
        <v>27</v>
      </c>
      <c r="L14551" s="2">
        <v>441.36</v>
      </c>
      <c r="M14551" s="2" t="s">
        <v>28</v>
      </c>
    </row>
    <row r="14552" spans="1:13" ht="14.25" hidden="1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3"/>
      <c r="J14552" s="2" t="s">
        <v>15</v>
      </c>
      <c r="K14552" s="2" t="s">
        <v>27</v>
      </c>
      <c r="L14552" s="2">
        <v>215.05</v>
      </c>
      <c r="M14552" s="2" t="s">
        <v>34</v>
      </c>
    </row>
    <row r="14553" spans="1:13" ht="14.25" hidden="1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3"/>
      <c r="J14553" s="2" t="s">
        <v>31</v>
      </c>
      <c r="K14553" s="2" t="s">
        <v>16</v>
      </c>
      <c r="L14553" s="2">
        <v>727.37</v>
      </c>
      <c r="M14553" s="2" t="s">
        <v>23</v>
      </c>
    </row>
    <row r="14554" spans="1:13" ht="14.25" hidden="1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3"/>
      <c r="J14554" s="2" t="s">
        <v>15</v>
      </c>
      <c r="K14554" s="2" t="s">
        <v>27</v>
      </c>
      <c r="L14554" s="2">
        <v>534.63</v>
      </c>
      <c r="M14554" s="2" t="s">
        <v>34</v>
      </c>
    </row>
    <row r="14555" spans="1:13" ht="14.25" hidden="1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3"/>
      <c r="J14555" s="2" t="s">
        <v>15</v>
      </c>
      <c r="K14555" s="2" t="s">
        <v>27</v>
      </c>
      <c r="L14555" s="2">
        <v>531.25</v>
      </c>
      <c r="M14555" s="2" t="s">
        <v>23</v>
      </c>
    </row>
    <row r="14556" spans="1:13" ht="14.25" customHeight="1" x14ac:dyDescent="0.3">
      <c r="A14556" s="2" t="s">
        <v>14587</v>
      </c>
      <c r="B14556" s="2" t="s">
        <v>19</v>
      </c>
      <c r="C14556" s="2" t="s">
        <v>26</v>
      </c>
      <c r="D14556" s="8">
        <v>4293.5</v>
      </c>
      <c r="E14556" s="11">
        <v>0.21</v>
      </c>
      <c r="F14556" s="18">
        <v>1</v>
      </c>
      <c r="G14556" s="15">
        <v>45159</v>
      </c>
      <c r="H14556" s="3">
        <v>45160</v>
      </c>
      <c r="I14556" s="2">
        <f>DATEDIF(G14556,H14556,"d")</f>
        <v>1</v>
      </c>
      <c r="J14556" s="2" t="s">
        <v>15</v>
      </c>
      <c r="K14556" s="2" t="s">
        <v>16</v>
      </c>
      <c r="L14556" s="2">
        <v>637.74</v>
      </c>
      <c r="M14556" s="2" t="s">
        <v>34</v>
      </c>
    </row>
    <row r="14557" spans="1:13" ht="14.25" hidden="1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3"/>
      <c r="J14557" s="2" t="s">
        <v>21</v>
      </c>
      <c r="K14557" s="2" t="s">
        <v>16</v>
      </c>
      <c r="L14557" s="2">
        <v>758.87</v>
      </c>
      <c r="M14557" s="2" t="s">
        <v>39</v>
      </c>
    </row>
    <row r="14558" spans="1:13" ht="14.25" hidden="1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3"/>
      <c r="J14558" s="2" t="s">
        <v>21</v>
      </c>
      <c r="K14558" s="2" t="s">
        <v>16</v>
      </c>
      <c r="L14558" s="2">
        <v>142.63</v>
      </c>
      <c r="M14558" s="2" t="s">
        <v>23</v>
      </c>
    </row>
    <row r="14559" spans="1:13" ht="14.25" hidden="1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3"/>
      <c r="J14559" s="2" t="s">
        <v>21</v>
      </c>
      <c r="K14559" s="2" t="s">
        <v>16</v>
      </c>
      <c r="L14559" s="2">
        <v>239.27</v>
      </c>
      <c r="M14559" s="2" t="s">
        <v>34</v>
      </c>
    </row>
    <row r="14560" spans="1:13" ht="14.25" hidden="1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3"/>
      <c r="J14560" s="2" t="s">
        <v>15</v>
      </c>
      <c r="K14560" s="2" t="s">
        <v>27</v>
      </c>
      <c r="L14560" s="2">
        <v>723.75</v>
      </c>
      <c r="M14560" s="2" t="s">
        <v>48</v>
      </c>
    </row>
    <row r="14561" spans="1:13" ht="14.25" hidden="1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3"/>
      <c r="J14561" s="2" t="s">
        <v>21</v>
      </c>
      <c r="K14561" s="2" t="s">
        <v>16</v>
      </c>
      <c r="L14561" s="2">
        <v>164.21</v>
      </c>
      <c r="M14561" s="2" t="s">
        <v>34</v>
      </c>
    </row>
    <row r="14562" spans="1:13" ht="14.25" hidden="1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3"/>
      <c r="J14562" s="2" t="s">
        <v>21</v>
      </c>
      <c r="K14562" s="2" t="s">
        <v>16</v>
      </c>
      <c r="L14562" s="2">
        <v>226.7</v>
      </c>
      <c r="M14562" s="2" t="s">
        <v>34</v>
      </c>
    </row>
    <row r="14563" spans="1:13" ht="14.25" hidden="1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3"/>
      <c r="J14563" s="2" t="s">
        <v>15</v>
      </c>
      <c r="K14563" s="2" t="s">
        <v>16</v>
      </c>
      <c r="L14563" s="2">
        <v>231.85</v>
      </c>
      <c r="M14563" s="2" t="s">
        <v>28</v>
      </c>
    </row>
    <row r="14564" spans="1:13" ht="14.25" hidden="1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3"/>
      <c r="J14564" s="2" t="s">
        <v>15</v>
      </c>
      <c r="K14564" s="2" t="s">
        <v>27</v>
      </c>
      <c r="L14564" s="2">
        <v>379.24</v>
      </c>
      <c r="M14564" s="2" t="s">
        <v>28</v>
      </c>
    </row>
    <row r="14565" spans="1:13" ht="14.25" hidden="1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3"/>
      <c r="J14565" s="2" t="s">
        <v>21</v>
      </c>
      <c r="K14565" s="2" t="s">
        <v>16</v>
      </c>
      <c r="L14565" s="2">
        <v>341.04</v>
      </c>
      <c r="M14565" s="2" t="s">
        <v>28</v>
      </c>
    </row>
    <row r="14566" spans="1:13" ht="14.25" hidden="1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3"/>
      <c r="J14566" s="2" t="s">
        <v>21</v>
      </c>
      <c r="K14566" s="2" t="s">
        <v>22</v>
      </c>
      <c r="L14566" s="2">
        <v>320.56</v>
      </c>
      <c r="M14566" s="2" t="s">
        <v>17</v>
      </c>
    </row>
    <row r="14567" spans="1:13" ht="14.25" customHeight="1" x14ac:dyDescent="0.3">
      <c r="A14567" s="2" t="s">
        <v>14598</v>
      </c>
      <c r="B14567" s="2" t="s">
        <v>19</v>
      </c>
      <c r="C14567" s="2" t="s">
        <v>33</v>
      </c>
      <c r="D14567" s="8">
        <v>3681.43</v>
      </c>
      <c r="E14567" s="11">
        <v>0.36</v>
      </c>
      <c r="F14567" s="18">
        <v>4</v>
      </c>
      <c r="G14567" s="15">
        <v>45027</v>
      </c>
      <c r="H14567" s="3">
        <v>45029</v>
      </c>
      <c r="I14567" s="2">
        <f>DATEDIF(G14567,H14567,"d")</f>
        <v>2</v>
      </c>
      <c r="J14567" s="2" t="s">
        <v>21</v>
      </c>
      <c r="K14567" s="2" t="s">
        <v>16</v>
      </c>
      <c r="L14567" s="2">
        <v>789.24</v>
      </c>
      <c r="M14567" s="2" t="s">
        <v>23</v>
      </c>
    </row>
    <row r="14568" spans="1:13" ht="14.25" hidden="1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3"/>
      <c r="J14568" s="2" t="s">
        <v>31</v>
      </c>
      <c r="K14568" s="2" t="s">
        <v>27</v>
      </c>
      <c r="L14568" s="2">
        <v>173.73</v>
      </c>
      <c r="M14568" s="2" t="s">
        <v>28</v>
      </c>
    </row>
    <row r="14569" spans="1:13" ht="14.25" hidden="1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3"/>
      <c r="J14569" s="2" t="s">
        <v>21</v>
      </c>
      <c r="K14569" s="2" t="s">
        <v>16</v>
      </c>
      <c r="L14569" s="2">
        <v>719.54</v>
      </c>
      <c r="M14569" s="2" t="s">
        <v>28</v>
      </c>
    </row>
    <row r="14570" spans="1:13" ht="14.25" hidden="1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3"/>
      <c r="J14570" s="2" t="s">
        <v>15</v>
      </c>
      <c r="K14570" s="2" t="s">
        <v>16</v>
      </c>
      <c r="L14570" s="2">
        <v>337.28</v>
      </c>
      <c r="M14570" s="2" t="s">
        <v>28</v>
      </c>
    </row>
    <row r="14571" spans="1:13" ht="14.25" hidden="1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3"/>
      <c r="J14571" s="2" t="s">
        <v>21</v>
      </c>
      <c r="K14571" s="2" t="s">
        <v>16</v>
      </c>
      <c r="L14571" s="2">
        <v>1058.53</v>
      </c>
      <c r="M14571" s="2" t="s">
        <v>28</v>
      </c>
    </row>
    <row r="14572" spans="1:13" ht="14.25" hidden="1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3"/>
      <c r="J14572" s="2" t="s">
        <v>31</v>
      </c>
      <c r="K14572" s="2" t="s">
        <v>16</v>
      </c>
      <c r="L14572" s="2">
        <v>216.6</v>
      </c>
      <c r="M14572" s="2" t="s">
        <v>28</v>
      </c>
    </row>
    <row r="14573" spans="1:13" ht="14.25" hidden="1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3"/>
      <c r="J14573" s="2" t="s">
        <v>31</v>
      </c>
      <c r="K14573" s="2" t="s">
        <v>27</v>
      </c>
      <c r="L14573" s="2">
        <v>576.63</v>
      </c>
      <c r="M14573" s="2" t="s">
        <v>28</v>
      </c>
    </row>
    <row r="14574" spans="1:13" ht="14.25" hidden="1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3"/>
      <c r="J14574" s="2" t="s">
        <v>31</v>
      </c>
      <c r="K14574" s="2" t="s">
        <v>27</v>
      </c>
      <c r="L14574" s="2">
        <v>349.81</v>
      </c>
      <c r="M14574" s="2" t="s">
        <v>17</v>
      </c>
    </row>
    <row r="14575" spans="1:13" ht="14.25" customHeight="1" x14ac:dyDescent="0.3">
      <c r="A14575" s="2" t="s">
        <v>14606</v>
      </c>
      <c r="B14575" s="2" t="s">
        <v>19</v>
      </c>
      <c r="C14575" s="2" t="s">
        <v>26</v>
      </c>
      <c r="D14575" s="8">
        <v>3147.64</v>
      </c>
      <c r="E14575" s="11">
        <v>0.44</v>
      </c>
      <c r="F14575" s="18">
        <v>6</v>
      </c>
      <c r="G14575" s="15">
        <v>45121</v>
      </c>
      <c r="H14575" s="3">
        <v>45128</v>
      </c>
      <c r="I14575" s="2">
        <f t="shared" ref="I14575:I14576" si="651">DATEDIF(G14575,H14575,"d")</f>
        <v>7</v>
      </c>
      <c r="J14575" s="2" t="s">
        <v>21</v>
      </c>
      <c r="K14575" s="2" t="s">
        <v>16</v>
      </c>
      <c r="L14575" s="2">
        <v>869.78</v>
      </c>
      <c r="M14575" s="2" t="s">
        <v>34</v>
      </c>
    </row>
    <row r="14576" spans="1:13" ht="14.25" customHeight="1" x14ac:dyDescent="0.3">
      <c r="A14576" s="2" t="s">
        <v>14607</v>
      </c>
      <c r="B14576" s="2" t="s">
        <v>19</v>
      </c>
      <c r="C14576" s="2" t="s">
        <v>36</v>
      </c>
      <c r="D14576" s="8">
        <v>955.09</v>
      </c>
      <c r="E14576" s="11">
        <v>0.42</v>
      </c>
      <c r="F14576" s="18">
        <v>2</v>
      </c>
      <c r="G14576" s="15">
        <v>45372</v>
      </c>
      <c r="H14576" s="3">
        <v>45375</v>
      </c>
      <c r="I14576" s="2">
        <f t="shared" si="651"/>
        <v>3</v>
      </c>
      <c r="J14576" s="2" t="s">
        <v>15</v>
      </c>
      <c r="K14576" s="2" t="s">
        <v>16</v>
      </c>
      <c r="L14576" s="2">
        <v>146.88999999999999</v>
      </c>
      <c r="M14576" s="2" t="s">
        <v>17</v>
      </c>
    </row>
    <row r="14577" spans="1:13" ht="14.25" hidden="1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3"/>
      <c r="J14577" s="2" t="s">
        <v>15</v>
      </c>
      <c r="K14577" s="2" t="s">
        <v>27</v>
      </c>
      <c r="L14577" s="2">
        <v>1114.3699999999999</v>
      </c>
      <c r="M14577" s="2" t="s">
        <v>17</v>
      </c>
    </row>
    <row r="14578" spans="1:13" ht="14.25" hidden="1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3"/>
      <c r="J14578" s="2" t="s">
        <v>21</v>
      </c>
      <c r="K14578" s="2" t="s">
        <v>22</v>
      </c>
      <c r="L14578" s="2">
        <v>1115.3399999999999</v>
      </c>
      <c r="M14578" s="2" t="s">
        <v>23</v>
      </c>
    </row>
    <row r="14579" spans="1:13" ht="14.25" customHeight="1" x14ac:dyDescent="0.3">
      <c r="A14579" s="2" t="s">
        <v>14610</v>
      </c>
      <c r="B14579" s="2" t="s">
        <v>19</v>
      </c>
      <c r="C14579" s="2" t="s">
        <v>36</v>
      </c>
      <c r="D14579" s="8">
        <v>3958.39</v>
      </c>
      <c r="E14579" s="11">
        <v>0.03</v>
      </c>
      <c r="F14579" s="18">
        <v>9</v>
      </c>
      <c r="G14579" s="15">
        <v>45505</v>
      </c>
      <c r="H14579" s="3">
        <v>45507</v>
      </c>
      <c r="I14579" s="2">
        <f>DATEDIF(G14579,H14579,"d")</f>
        <v>2</v>
      </c>
      <c r="J14579" s="2" t="s">
        <v>21</v>
      </c>
      <c r="K14579" s="2" t="s">
        <v>16</v>
      </c>
      <c r="L14579" s="2">
        <v>794.26</v>
      </c>
      <c r="M14579" s="2" t="s">
        <v>48</v>
      </c>
    </row>
    <row r="14580" spans="1:13" ht="14.25" hidden="1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3"/>
      <c r="J14580" s="2" t="s">
        <v>21</v>
      </c>
      <c r="K14580" s="2" t="s">
        <v>16</v>
      </c>
      <c r="L14580" s="2">
        <v>202.43</v>
      </c>
      <c r="M14580" s="2" t="s">
        <v>48</v>
      </c>
    </row>
    <row r="14581" spans="1:13" ht="14.25" customHeight="1" x14ac:dyDescent="0.3">
      <c r="A14581" s="2" t="s">
        <v>14612</v>
      </c>
      <c r="B14581" s="2" t="s">
        <v>19</v>
      </c>
      <c r="C14581" s="2" t="s">
        <v>36</v>
      </c>
      <c r="D14581" s="8">
        <v>2296.25</v>
      </c>
      <c r="E14581" s="11">
        <v>0.37</v>
      </c>
      <c r="F14581" s="18">
        <v>8</v>
      </c>
      <c r="G14581" s="15">
        <v>45225</v>
      </c>
      <c r="H14581" s="3">
        <v>45231</v>
      </c>
      <c r="I14581" s="2">
        <f>DATEDIF(G14581,H14581,"d")</f>
        <v>6</v>
      </c>
      <c r="J14581" s="2" t="s">
        <v>21</v>
      </c>
      <c r="K14581" s="2" t="s">
        <v>27</v>
      </c>
      <c r="L14581" s="2">
        <v>579.86</v>
      </c>
      <c r="M14581" s="2" t="s">
        <v>39</v>
      </c>
    </row>
    <row r="14582" spans="1:13" ht="14.25" hidden="1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3"/>
      <c r="J14582" s="2" t="s">
        <v>15</v>
      </c>
      <c r="K14582" s="2" t="s">
        <v>16</v>
      </c>
      <c r="L14582" s="2">
        <v>390.83</v>
      </c>
      <c r="M14582" s="2" t="s">
        <v>34</v>
      </c>
    </row>
    <row r="14583" spans="1:13" ht="14.25" customHeight="1" x14ac:dyDescent="0.3">
      <c r="A14583" s="2" t="s">
        <v>14614</v>
      </c>
      <c r="B14583" s="2" t="s">
        <v>19</v>
      </c>
      <c r="C14583" s="2" t="s">
        <v>20</v>
      </c>
      <c r="D14583" s="8">
        <v>2153.16</v>
      </c>
      <c r="E14583" s="11">
        <v>0.39</v>
      </c>
      <c r="F14583" s="18">
        <v>2</v>
      </c>
      <c r="G14583" s="15">
        <v>45536</v>
      </c>
      <c r="H14583" s="3">
        <v>45541</v>
      </c>
      <c r="I14583" s="2">
        <f t="shared" ref="I14583:I14584" si="652">DATEDIF(G14583,H14583,"d")</f>
        <v>5</v>
      </c>
      <c r="J14583" s="2" t="s">
        <v>31</v>
      </c>
      <c r="K14583" s="2" t="s">
        <v>22</v>
      </c>
      <c r="L14583" s="2">
        <v>175.98</v>
      </c>
      <c r="M14583" s="2" t="s">
        <v>28</v>
      </c>
    </row>
    <row r="14584" spans="1:13" ht="14.25" customHeight="1" x14ac:dyDescent="0.3">
      <c r="A14584" s="2" t="s">
        <v>14615</v>
      </c>
      <c r="B14584" s="2" t="s">
        <v>19</v>
      </c>
      <c r="C14584" s="2" t="s">
        <v>20</v>
      </c>
      <c r="D14584" s="8">
        <v>1708.61</v>
      </c>
      <c r="E14584" s="11">
        <v>0.33</v>
      </c>
      <c r="F14584" s="18">
        <v>9</v>
      </c>
      <c r="G14584" s="15">
        <v>45098</v>
      </c>
      <c r="H14584" s="3">
        <v>45100</v>
      </c>
      <c r="I14584" s="2">
        <f t="shared" si="652"/>
        <v>2</v>
      </c>
      <c r="J14584" s="2" t="s">
        <v>31</v>
      </c>
      <c r="K14584" s="2" t="s">
        <v>22</v>
      </c>
      <c r="L14584" s="2">
        <v>89.96</v>
      </c>
      <c r="M14584" s="2" t="s">
        <v>23</v>
      </c>
    </row>
    <row r="14585" spans="1:13" ht="14.25" hidden="1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3"/>
      <c r="J14585" s="2" t="s">
        <v>15</v>
      </c>
      <c r="K14585" s="2" t="s">
        <v>27</v>
      </c>
      <c r="L14585" s="2">
        <v>1186.8900000000001</v>
      </c>
      <c r="M14585" s="2" t="s">
        <v>28</v>
      </c>
    </row>
    <row r="14586" spans="1:13" ht="14.25" hidden="1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3"/>
      <c r="J14586" s="2" t="s">
        <v>21</v>
      </c>
      <c r="K14586" s="2" t="s">
        <v>22</v>
      </c>
      <c r="L14586" s="2">
        <v>445.89</v>
      </c>
      <c r="M14586" s="2" t="s">
        <v>39</v>
      </c>
    </row>
    <row r="14587" spans="1:13" ht="14.25" hidden="1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3"/>
      <c r="J14587" s="2" t="s">
        <v>21</v>
      </c>
      <c r="K14587" s="2" t="s">
        <v>22</v>
      </c>
      <c r="L14587" s="2">
        <v>739.1</v>
      </c>
      <c r="M14587" s="2" t="s">
        <v>28</v>
      </c>
    </row>
    <row r="14588" spans="1:13" ht="14.25" hidden="1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3"/>
      <c r="J14588" s="2" t="s">
        <v>15</v>
      </c>
      <c r="K14588" s="2" t="s">
        <v>27</v>
      </c>
      <c r="L14588" s="2">
        <v>332.62</v>
      </c>
      <c r="M14588" s="2" t="s">
        <v>39</v>
      </c>
    </row>
    <row r="14589" spans="1:13" ht="14.25" hidden="1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3"/>
      <c r="J14589" s="2" t="s">
        <v>15</v>
      </c>
      <c r="K14589" s="2" t="s">
        <v>16</v>
      </c>
      <c r="L14589" s="2">
        <v>198.49</v>
      </c>
      <c r="M14589" s="2" t="s">
        <v>34</v>
      </c>
    </row>
    <row r="14590" spans="1:13" ht="14.25" customHeight="1" x14ac:dyDescent="0.3">
      <c r="A14590" s="2" t="s">
        <v>14621</v>
      </c>
      <c r="B14590" s="2" t="s">
        <v>19</v>
      </c>
      <c r="C14590" s="2" t="s">
        <v>33</v>
      </c>
      <c r="D14590" s="8">
        <v>2926.79</v>
      </c>
      <c r="E14590" s="11">
        <v>0.33</v>
      </c>
      <c r="F14590" s="18">
        <v>1</v>
      </c>
      <c r="G14590" s="15">
        <v>44969</v>
      </c>
      <c r="H14590" s="3">
        <v>44973</v>
      </c>
      <c r="I14590" s="2">
        <f>DATEDIF(G14590,H14590,"d")</f>
        <v>4</v>
      </c>
      <c r="J14590" s="2" t="s">
        <v>31</v>
      </c>
      <c r="K14590" s="2" t="s">
        <v>27</v>
      </c>
      <c r="L14590" s="2">
        <v>734.74</v>
      </c>
      <c r="M14590" s="2" t="s">
        <v>28</v>
      </c>
    </row>
    <row r="14591" spans="1:13" ht="14.25" hidden="1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3"/>
      <c r="J14591" s="2" t="s">
        <v>15</v>
      </c>
      <c r="K14591" s="2" t="s">
        <v>16</v>
      </c>
      <c r="L14591" s="2">
        <v>661.08</v>
      </c>
      <c r="M14591" s="2" t="s">
        <v>17</v>
      </c>
    </row>
    <row r="14592" spans="1:13" ht="14.25" hidden="1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3"/>
      <c r="J14592" s="2" t="s">
        <v>21</v>
      </c>
      <c r="K14592" s="2" t="s">
        <v>27</v>
      </c>
      <c r="L14592" s="2">
        <v>20.59</v>
      </c>
      <c r="M14592" s="2" t="s">
        <v>39</v>
      </c>
    </row>
    <row r="14593" spans="1:13" ht="14.25" hidden="1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3"/>
      <c r="J14593" s="2" t="s">
        <v>15</v>
      </c>
      <c r="K14593" s="2" t="s">
        <v>27</v>
      </c>
      <c r="L14593" s="2">
        <v>1123.83</v>
      </c>
      <c r="M14593" s="2" t="s">
        <v>28</v>
      </c>
    </row>
    <row r="14594" spans="1:13" ht="14.25" hidden="1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3"/>
      <c r="J14594" s="2" t="s">
        <v>15</v>
      </c>
      <c r="K14594" s="2" t="s">
        <v>27</v>
      </c>
      <c r="L14594" s="2">
        <v>392.46</v>
      </c>
      <c r="M14594" s="2" t="s">
        <v>34</v>
      </c>
    </row>
    <row r="14595" spans="1:13" ht="14.25" hidden="1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3"/>
      <c r="J14595" s="2" t="s">
        <v>15</v>
      </c>
      <c r="K14595" s="2" t="s">
        <v>16</v>
      </c>
      <c r="L14595" s="2">
        <v>198.32</v>
      </c>
      <c r="M14595" s="2" t="s">
        <v>17</v>
      </c>
    </row>
    <row r="14596" spans="1:13" ht="14.25" customHeight="1" x14ac:dyDescent="0.3">
      <c r="A14596" s="2" t="s">
        <v>14627</v>
      </c>
      <c r="B14596" s="2" t="s">
        <v>19</v>
      </c>
      <c r="C14596" s="2" t="s">
        <v>26</v>
      </c>
      <c r="D14596" s="8">
        <v>4223.68</v>
      </c>
      <c r="E14596" s="11">
        <v>0.4</v>
      </c>
      <c r="F14596" s="18">
        <v>2</v>
      </c>
      <c r="G14596" s="15">
        <v>45044</v>
      </c>
      <c r="H14596" s="3">
        <v>45046</v>
      </c>
      <c r="I14596" s="2">
        <f>DATEDIF(G14596,H14596,"d")</f>
        <v>2</v>
      </c>
      <c r="J14596" s="2" t="s">
        <v>21</v>
      </c>
      <c r="K14596" s="2" t="s">
        <v>16</v>
      </c>
      <c r="L14596" s="2">
        <v>937.23</v>
      </c>
      <c r="M14596" s="2" t="s">
        <v>39</v>
      </c>
    </row>
    <row r="14597" spans="1:13" ht="14.25" hidden="1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3"/>
      <c r="J14597" s="2" t="s">
        <v>21</v>
      </c>
      <c r="K14597" s="2" t="s">
        <v>27</v>
      </c>
      <c r="L14597" s="2">
        <v>583.55999999999995</v>
      </c>
      <c r="M14597" s="2" t="s">
        <v>48</v>
      </c>
    </row>
    <row r="14598" spans="1:13" ht="14.25" hidden="1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3"/>
      <c r="J14598" s="2" t="s">
        <v>31</v>
      </c>
      <c r="K14598" s="2" t="s">
        <v>22</v>
      </c>
      <c r="L14598" s="2">
        <v>979.18</v>
      </c>
      <c r="M14598" s="2" t="s">
        <v>48</v>
      </c>
    </row>
    <row r="14599" spans="1:13" ht="14.25" hidden="1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3"/>
      <c r="J14599" s="2" t="s">
        <v>15</v>
      </c>
      <c r="K14599" s="2" t="s">
        <v>16</v>
      </c>
      <c r="L14599" s="2">
        <v>17.559999999999999</v>
      </c>
      <c r="M14599" s="2" t="s">
        <v>48</v>
      </c>
    </row>
    <row r="14600" spans="1:13" ht="14.25" hidden="1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3"/>
      <c r="J14600" s="2" t="s">
        <v>21</v>
      </c>
      <c r="K14600" s="2" t="s">
        <v>27</v>
      </c>
      <c r="L14600" s="2">
        <v>184.97</v>
      </c>
      <c r="M14600" s="2" t="s">
        <v>17</v>
      </c>
    </row>
    <row r="14601" spans="1:13" ht="14.25" hidden="1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3"/>
      <c r="J14601" s="2" t="s">
        <v>31</v>
      </c>
      <c r="K14601" s="2" t="s">
        <v>16</v>
      </c>
      <c r="L14601" s="2">
        <v>135.38999999999999</v>
      </c>
      <c r="M14601" s="2" t="s">
        <v>23</v>
      </c>
    </row>
    <row r="14602" spans="1:13" ht="14.25" customHeight="1" x14ac:dyDescent="0.3">
      <c r="A14602" s="2" t="s">
        <v>14633</v>
      </c>
      <c r="B14602" s="2" t="s">
        <v>19</v>
      </c>
      <c r="C14602" s="2" t="s">
        <v>33</v>
      </c>
      <c r="D14602" s="8">
        <v>4824.25</v>
      </c>
      <c r="E14602" s="11">
        <v>0.28000000000000003</v>
      </c>
      <c r="F14602" s="18">
        <v>6</v>
      </c>
      <c r="G14602" s="15">
        <v>45492</v>
      </c>
      <c r="H14602" s="3">
        <v>45497</v>
      </c>
      <c r="I14602" s="2">
        <f>DATEDIF(G14602,H14602,"d")</f>
        <v>5</v>
      </c>
      <c r="J14602" s="2" t="s">
        <v>21</v>
      </c>
      <c r="K14602" s="2" t="s">
        <v>22</v>
      </c>
      <c r="L14602" s="2">
        <v>992.61</v>
      </c>
      <c r="M14602" s="2" t="s">
        <v>28</v>
      </c>
    </row>
    <row r="14603" spans="1:13" ht="14.25" hidden="1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3"/>
      <c r="J14603" s="2" t="s">
        <v>31</v>
      </c>
      <c r="K14603" s="2" t="s">
        <v>16</v>
      </c>
      <c r="L14603" s="2">
        <v>302.64</v>
      </c>
      <c r="M14603" s="2" t="s">
        <v>28</v>
      </c>
    </row>
    <row r="14604" spans="1:13" ht="14.25" customHeight="1" x14ac:dyDescent="0.3">
      <c r="A14604" s="2" t="s">
        <v>14635</v>
      </c>
      <c r="B14604" s="2" t="s">
        <v>19</v>
      </c>
      <c r="C14604" s="2" t="s">
        <v>26</v>
      </c>
      <c r="D14604" s="8">
        <v>4722.42</v>
      </c>
      <c r="E14604" s="11">
        <v>0.3</v>
      </c>
      <c r="F14604" s="18">
        <v>1</v>
      </c>
      <c r="G14604" s="15">
        <v>45559</v>
      </c>
      <c r="H14604" s="3">
        <v>45564</v>
      </c>
      <c r="I14604" s="2">
        <f>DATEDIF(G14604,H14604,"d")</f>
        <v>5</v>
      </c>
      <c r="J14604" s="2" t="s">
        <v>15</v>
      </c>
      <c r="K14604" s="2" t="s">
        <v>27</v>
      </c>
      <c r="L14604" s="2">
        <v>1320.6</v>
      </c>
      <c r="M14604" s="2" t="s">
        <v>28</v>
      </c>
    </row>
    <row r="14605" spans="1:13" ht="14.25" hidden="1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3"/>
      <c r="J14605" s="2" t="s">
        <v>31</v>
      </c>
      <c r="K14605" s="2" t="s">
        <v>22</v>
      </c>
      <c r="L14605" s="2">
        <v>321.68</v>
      </c>
      <c r="M14605" s="2" t="s">
        <v>34</v>
      </c>
    </row>
    <row r="14606" spans="1:13" ht="14.25" customHeight="1" x14ac:dyDescent="0.3">
      <c r="A14606" s="2" t="s">
        <v>14637</v>
      </c>
      <c r="B14606" s="2" t="s">
        <v>19</v>
      </c>
      <c r="C14606" s="2" t="s">
        <v>14</v>
      </c>
      <c r="D14606" s="8">
        <v>4213.1099999999997</v>
      </c>
      <c r="E14606" s="11">
        <v>0.26</v>
      </c>
      <c r="F14606" s="18">
        <v>8</v>
      </c>
      <c r="G14606" s="15">
        <v>45280</v>
      </c>
      <c r="H14606" s="3">
        <v>45284</v>
      </c>
      <c r="I14606" s="2">
        <f>DATEDIF(G14606,H14606,"d")</f>
        <v>4</v>
      </c>
      <c r="J14606" s="2" t="s">
        <v>15</v>
      </c>
      <c r="K14606" s="2" t="s">
        <v>22</v>
      </c>
      <c r="L14606" s="2">
        <v>931.34</v>
      </c>
      <c r="M14606" s="2" t="s">
        <v>39</v>
      </c>
    </row>
    <row r="14607" spans="1:13" ht="14.25" hidden="1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3"/>
      <c r="J14607" s="2" t="s">
        <v>15</v>
      </c>
      <c r="K14607" s="2" t="s">
        <v>16</v>
      </c>
      <c r="L14607" s="2">
        <v>30.84</v>
      </c>
      <c r="M14607" s="2" t="s">
        <v>34</v>
      </c>
    </row>
    <row r="14608" spans="1:13" ht="14.25" hidden="1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3"/>
      <c r="J14608" s="2" t="s">
        <v>15</v>
      </c>
      <c r="K14608" s="2" t="s">
        <v>27</v>
      </c>
      <c r="L14608" s="2">
        <v>19.47</v>
      </c>
      <c r="M14608" s="2" t="s">
        <v>17</v>
      </c>
    </row>
    <row r="14609" spans="1:13" ht="14.25" hidden="1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3"/>
      <c r="J14609" s="2" t="s">
        <v>15</v>
      </c>
      <c r="K14609" s="2" t="s">
        <v>22</v>
      </c>
      <c r="L14609" s="2">
        <v>658.84</v>
      </c>
      <c r="M14609" s="2" t="s">
        <v>34</v>
      </c>
    </row>
    <row r="14610" spans="1:13" ht="14.25" customHeight="1" x14ac:dyDescent="0.3">
      <c r="A14610" s="2" t="s">
        <v>14641</v>
      </c>
      <c r="B14610" s="2" t="s">
        <v>19</v>
      </c>
      <c r="C14610" s="2" t="s">
        <v>14</v>
      </c>
      <c r="D14610" s="8">
        <v>4232.17</v>
      </c>
      <c r="E14610" s="11">
        <v>0.36</v>
      </c>
      <c r="F14610" s="18">
        <v>8</v>
      </c>
      <c r="G14610" s="15">
        <v>45525</v>
      </c>
      <c r="H14610" s="3">
        <v>45526</v>
      </c>
      <c r="I14610" s="2">
        <f t="shared" ref="I14610:I14612" si="653">DATEDIF(G14610,H14610,"d")</f>
        <v>1</v>
      </c>
      <c r="J14610" s="2" t="s">
        <v>31</v>
      </c>
      <c r="K14610" s="2" t="s">
        <v>22</v>
      </c>
      <c r="L14610" s="2">
        <v>259.26</v>
      </c>
      <c r="M14610" s="2" t="s">
        <v>39</v>
      </c>
    </row>
    <row r="14611" spans="1:13" ht="14.25" customHeight="1" x14ac:dyDescent="0.3">
      <c r="A14611" s="2" t="s">
        <v>14642</v>
      </c>
      <c r="B14611" s="2" t="s">
        <v>19</v>
      </c>
      <c r="C14611" s="2" t="s">
        <v>26</v>
      </c>
      <c r="D14611" s="8">
        <v>4814.6899999999996</v>
      </c>
      <c r="E14611" s="11">
        <v>0.11</v>
      </c>
      <c r="F14611" s="18">
        <v>9</v>
      </c>
      <c r="G14611" s="15">
        <v>45340</v>
      </c>
      <c r="H14611" s="3">
        <v>45347</v>
      </c>
      <c r="I14611" s="2">
        <f t="shared" si="653"/>
        <v>7</v>
      </c>
      <c r="J14611" s="2" t="s">
        <v>31</v>
      </c>
      <c r="K14611" s="2" t="s">
        <v>27</v>
      </c>
      <c r="L14611" s="2">
        <v>465.59</v>
      </c>
      <c r="M14611" s="2" t="s">
        <v>28</v>
      </c>
    </row>
    <row r="14612" spans="1:13" ht="14.25" customHeight="1" x14ac:dyDescent="0.3">
      <c r="A14612" s="2" t="s">
        <v>14643</v>
      </c>
      <c r="B14612" s="2" t="s">
        <v>19</v>
      </c>
      <c r="C14612" s="2" t="s">
        <v>20</v>
      </c>
      <c r="D14612" s="8">
        <v>1170.07</v>
      </c>
      <c r="E14612" s="11">
        <v>0.39</v>
      </c>
      <c r="F14612" s="18">
        <v>1</v>
      </c>
      <c r="G14612" s="15">
        <v>45057</v>
      </c>
      <c r="H14612" s="3">
        <v>45063</v>
      </c>
      <c r="I14612" s="2">
        <f t="shared" si="653"/>
        <v>6</v>
      </c>
      <c r="J14612" s="2" t="s">
        <v>21</v>
      </c>
      <c r="K14612" s="2" t="s">
        <v>27</v>
      </c>
      <c r="L14612" s="2">
        <v>293.04000000000002</v>
      </c>
      <c r="M14612" s="2" t="s">
        <v>17</v>
      </c>
    </row>
    <row r="14613" spans="1:13" ht="14.25" hidden="1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3"/>
      <c r="J14613" s="2" t="s">
        <v>31</v>
      </c>
      <c r="K14613" s="2" t="s">
        <v>22</v>
      </c>
      <c r="L14613" s="2">
        <v>465.32</v>
      </c>
      <c r="M14613" s="2" t="s">
        <v>17</v>
      </c>
    </row>
    <row r="14614" spans="1:13" ht="14.25" hidden="1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3"/>
      <c r="J14614" s="2" t="s">
        <v>15</v>
      </c>
      <c r="K14614" s="2" t="s">
        <v>27</v>
      </c>
      <c r="L14614" s="2">
        <v>450.76</v>
      </c>
      <c r="M14614" s="2" t="s">
        <v>48</v>
      </c>
    </row>
    <row r="14615" spans="1:13" ht="14.25" hidden="1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3"/>
      <c r="J14615" s="2" t="s">
        <v>21</v>
      </c>
      <c r="K14615" s="2" t="s">
        <v>22</v>
      </c>
      <c r="L14615" s="2">
        <v>253.98</v>
      </c>
      <c r="M14615" s="2" t="s">
        <v>17</v>
      </c>
    </row>
    <row r="14616" spans="1:13" ht="14.25" hidden="1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3"/>
      <c r="J14616" s="2" t="s">
        <v>31</v>
      </c>
      <c r="K14616" s="2" t="s">
        <v>27</v>
      </c>
      <c r="L14616" s="2">
        <v>296.04000000000002</v>
      </c>
      <c r="M14616" s="2" t="s">
        <v>34</v>
      </c>
    </row>
    <row r="14617" spans="1:13" ht="14.25" hidden="1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3"/>
      <c r="J14617" s="2" t="s">
        <v>15</v>
      </c>
      <c r="K14617" s="2" t="s">
        <v>27</v>
      </c>
      <c r="L14617" s="2">
        <v>794.74</v>
      </c>
      <c r="M14617" s="2" t="s">
        <v>17</v>
      </c>
    </row>
    <row r="14618" spans="1:13" ht="14.25" customHeight="1" x14ac:dyDescent="0.3">
      <c r="A14618" s="2" t="s">
        <v>14649</v>
      </c>
      <c r="B14618" s="2" t="s">
        <v>19</v>
      </c>
      <c r="C14618" s="2" t="s">
        <v>36</v>
      </c>
      <c r="D14618" s="8">
        <v>1532.24</v>
      </c>
      <c r="E14618" s="11">
        <v>0.13</v>
      </c>
      <c r="F14618" s="18">
        <v>2</v>
      </c>
      <c r="G14618" s="15">
        <v>45213</v>
      </c>
      <c r="H14618" s="3">
        <v>45214</v>
      </c>
      <c r="I14618" s="2">
        <f>DATEDIF(G14618,H14618,"d")</f>
        <v>1</v>
      </c>
      <c r="J14618" s="2" t="s">
        <v>21</v>
      </c>
      <c r="K14618" s="2" t="s">
        <v>22</v>
      </c>
      <c r="L14618" s="2">
        <v>96.9</v>
      </c>
      <c r="M14618" s="2" t="s">
        <v>17</v>
      </c>
    </row>
    <row r="14619" spans="1:13" ht="14.25" hidden="1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3"/>
      <c r="J14619" s="2" t="s">
        <v>31</v>
      </c>
      <c r="K14619" s="2" t="s">
        <v>22</v>
      </c>
      <c r="L14619" s="2">
        <v>234.34</v>
      </c>
      <c r="M14619" s="2" t="s">
        <v>39</v>
      </c>
    </row>
    <row r="14620" spans="1:13" ht="14.25" hidden="1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3"/>
      <c r="J14620" s="2" t="s">
        <v>21</v>
      </c>
      <c r="K14620" s="2" t="s">
        <v>22</v>
      </c>
      <c r="L14620" s="2">
        <v>333.11</v>
      </c>
      <c r="M14620" s="2" t="s">
        <v>28</v>
      </c>
    </row>
    <row r="14621" spans="1:13" ht="14.25" hidden="1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3"/>
      <c r="J14621" s="2" t="s">
        <v>31</v>
      </c>
      <c r="K14621" s="2" t="s">
        <v>27</v>
      </c>
      <c r="L14621" s="2">
        <v>524.98</v>
      </c>
      <c r="M14621" s="2" t="s">
        <v>17</v>
      </c>
    </row>
    <row r="14622" spans="1:13" ht="14.25" hidden="1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3"/>
      <c r="J14622" s="2" t="s">
        <v>31</v>
      </c>
      <c r="K14622" s="2" t="s">
        <v>16</v>
      </c>
      <c r="L14622" s="2">
        <v>334.57</v>
      </c>
      <c r="M14622" s="2" t="s">
        <v>17</v>
      </c>
    </row>
    <row r="14623" spans="1:13" ht="14.25" hidden="1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3"/>
      <c r="J14623" s="2" t="s">
        <v>21</v>
      </c>
      <c r="K14623" s="2" t="s">
        <v>27</v>
      </c>
      <c r="L14623" s="2">
        <v>312.11</v>
      </c>
      <c r="M14623" s="2" t="s">
        <v>34</v>
      </c>
    </row>
    <row r="14624" spans="1:13" ht="14.25" hidden="1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3"/>
      <c r="J14624" s="2" t="s">
        <v>21</v>
      </c>
      <c r="K14624" s="2" t="s">
        <v>22</v>
      </c>
      <c r="L14624" s="2">
        <v>834.84</v>
      </c>
      <c r="M14624" s="2" t="s">
        <v>34</v>
      </c>
    </row>
    <row r="14625" spans="1:13" ht="14.25" hidden="1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3"/>
      <c r="J14625" s="2" t="s">
        <v>21</v>
      </c>
      <c r="K14625" s="2" t="s">
        <v>22</v>
      </c>
      <c r="L14625" s="2">
        <v>335.96</v>
      </c>
      <c r="M14625" s="2" t="s">
        <v>23</v>
      </c>
    </row>
    <row r="14626" spans="1:13" ht="14.25" customHeight="1" x14ac:dyDescent="0.3">
      <c r="A14626" s="2" t="s">
        <v>14657</v>
      </c>
      <c r="B14626" s="2" t="s">
        <v>19</v>
      </c>
      <c r="C14626" s="2" t="s">
        <v>14</v>
      </c>
      <c r="D14626" s="8">
        <v>4102.22</v>
      </c>
      <c r="E14626" s="11">
        <v>0.08</v>
      </c>
      <c r="F14626" s="18">
        <v>5</v>
      </c>
      <c r="G14626" s="15">
        <v>45488</v>
      </c>
      <c r="H14626" s="3">
        <v>45492</v>
      </c>
      <c r="I14626" s="2">
        <f>DATEDIF(G14626,H14626,"d")</f>
        <v>4</v>
      </c>
      <c r="J14626" s="2" t="s">
        <v>15</v>
      </c>
      <c r="K14626" s="2" t="s">
        <v>22</v>
      </c>
      <c r="L14626" s="2">
        <v>721.23</v>
      </c>
      <c r="M14626" s="2" t="s">
        <v>48</v>
      </c>
    </row>
    <row r="14627" spans="1:13" ht="14.25" hidden="1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3"/>
      <c r="J14627" s="2" t="s">
        <v>15</v>
      </c>
      <c r="K14627" s="2" t="s">
        <v>16</v>
      </c>
      <c r="L14627" s="2">
        <v>310.27999999999997</v>
      </c>
      <c r="M14627" s="2" t="s">
        <v>34</v>
      </c>
    </row>
    <row r="14628" spans="1:13" ht="14.25" hidden="1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3"/>
      <c r="J14628" s="2" t="s">
        <v>21</v>
      </c>
      <c r="K14628" s="2" t="s">
        <v>16</v>
      </c>
      <c r="L14628" s="2">
        <v>135.83000000000001</v>
      </c>
      <c r="M14628" s="2" t="s">
        <v>17</v>
      </c>
    </row>
    <row r="14629" spans="1:13" ht="14.25" customHeight="1" x14ac:dyDescent="0.3">
      <c r="A14629" s="2" t="s">
        <v>14660</v>
      </c>
      <c r="B14629" s="2" t="s">
        <v>19</v>
      </c>
      <c r="C14629" s="2" t="s">
        <v>20</v>
      </c>
      <c r="D14629" s="8">
        <v>4065.71</v>
      </c>
      <c r="E14629" s="11">
        <v>0.42</v>
      </c>
      <c r="F14629" s="18">
        <v>2</v>
      </c>
      <c r="G14629" s="15">
        <v>45618</v>
      </c>
      <c r="H14629" s="3">
        <v>45625</v>
      </c>
      <c r="I14629" s="2">
        <f>DATEDIF(G14629,H14629,"d")</f>
        <v>7</v>
      </c>
      <c r="J14629" s="2" t="s">
        <v>31</v>
      </c>
      <c r="K14629" s="2" t="s">
        <v>16</v>
      </c>
      <c r="L14629" s="2">
        <v>1104</v>
      </c>
      <c r="M14629" s="2" t="s">
        <v>34</v>
      </c>
    </row>
    <row r="14630" spans="1:13" ht="14.25" hidden="1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3"/>
      <c r="J14630" s="2" t="s">
        <v>21</v>
      </c>
      <c r="K14630" s="2" t="s">
        <v>16</v>
      </c>
      <c r="L14630" s="2">
        <v>226.82</v>
      </c>
      <c r="M14630" s="2" t="s">
        <v>23</v>
      </c>
    </row>
    <row r="14631" spans="1:13" ht="14.25" customHeight="1" x14ac:dyDescent="0.3">
      <c r="A14631" s="2" t="s">
        <v>14662</v>
      </c>
      <c r="B14631" s="2" t="s">
        <v>19</v>
      </c>
      <c r="C14631" s="2" t="s">
        <v>20</v>
      </c>
      <c r="D14631" s="8">
        <v>2567.33</v>
      </c>
      <c r="E14631" s="11">
        <v>0.06</v>
      </c>
      <c r="F14631" s="18">
        <v>6</v>
      </c>
      <c r="G14631" s="15">
        <v>45124</v>
      </c>
      <c r="H14631" s="3">
        <v>45127</v>
      </c>
      <c r="I14631" s="2">
        <f>DATEDIF(G14631,H14631,"d")</f>
        <v>3</v>
      </c>
      <c r="J14631" s="2" t="s">
        <v>15</v>
      </c>
      <c r="K14631" s="2" t="s">
        <v>27</v>
      </c>
      <c r="L14631" s="2">
        <v>737.15</v>
      </c>
      <c r="M14631" s="2" t="s">
        <v>23</v>
      </c>
    </row>
    <row r="14632" spans="1:13" ht="14.25" hidden="1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3"/>
      <c r="J14632" s="2" t="s">
        <v>21</v>
      </c>
      <c r="K14632" s="2" t="s">
        <v>22</v>
      </c>
      <c r="L14632" s="2">
        <v>203.85</v>
      </c>
      <c r="M14632" s="2" t="s">
        <v>28</v>
      </c>
    </row>
    <row r="14633" spans="1:13" ht="14.25" customHeight="1" x14ac:dyDescent="0.3">
      <c r="A14633" s="2" t="s">
        <v>14664</v>
      </c>
      <c r="B14633" s="2" t="s">
        <v>19</v>
      </c>
      <c r="C14633" s="2" t="s">
        <v>14</v>
      </c>
      <c r="D14633" s="8">
        <v>1952.54</v>
      </c>
      <c r="E14633" s="11">
        <v>0.46</v>
      </c>
      <c r="F14633" s="18">
        <v>4</v>
      </c>
      <c r="G14633" s="15">
        <v>45099</v>
      </c>
      <c r="H14633" s="3">
        <v>45101</v>
      </c>
      <c r="I14633" s="2">
        <f>DATEDIF(G14633,H14633,"d")</f>
        <v>2</v>
      </c>
      <c r="J14633" s="2" t="s">
        <v>21</v>
      </c>
      <c r="K14633" s="2" t="s">
        <v>27</v>
      </c>
      <c r="L14633" s="2">
        <v>233.75</v>
      </c>
      <c r="M14633" s="2" t="s">
        <v>39</v>
      </c>
    </row>
    <row r="14634" spans="1:13" ht="14.25" hidden="1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3"/>
      <c r="J14634" s="2" t="s">
        <v>15</v>
      </c>
      <c r="K14634" s="2" t="s">
        <v>27</v>
      </c>
      <c r="L14634" s="2">
        <v>292.49</v>
      </c>
      <c r="M14634" s="2" t="s">
        <v>39</v>
      </c>
    </row>
    <row r="14635" spans="1:13" ht="14.25" customHeight="1" x14ac:dyDescent="0.3">
      <c r="A14635" s="2" t="s">
        <v>14666</v>
      </c>
      <c r="B14635" s="2" t="s">
        <v>19</v>
      </c>
      <c r="C14635" s="2" t="s">
        <v>36</v>
      </c>
      <c r="D14635" s="8">
        <v>4467.95</v>
      </c>
      <c r="E14635" s="11">
        <v>0.19</v>
      </c>
      <c r="F14635" s="18">
        <v>7</v>
      </c>
      <c r="G14635" s="15">
        <v>45538</v>
      </c>
      <c r="H14635" s="3">
        <v>45540</v>
      </c>
      <c r="I14635" s="2">
        <f>DATEDIF(G14635,H14635,"d")</f>
        <v>2</v>
      </c>
      <c r="J14635" s="2" t="s">
        <v>31</v>
      </c>
      <c r="K14635" s="2" t="s">
        <v>16</v>
      </c>
      <c r="L14635" s="2">
        <v>232.54</v>
      </c>
      <c r="M14635" s="2" t="s">
        <v>48</v>
      </c>
    </row>
    <row r="14636" spans="1:13" ht="14.25" hidden="1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3"/>
      <c r="J14636" s="2" t="s">
        <v>31</v>
      </c>
      <c r="K14636" s="2" t="s">
        <v>27</v>
      </c>
      <c r="L14636" s="2">
        <v>1375.74</v>
      </c>
      <c r="M14636" s="2" t="s">
        <v>48</v>
      </c>
    </row>
    <row r="14637" spans="1:13" ht="14.25" hidden="1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3"/>
      <c r="J14637" s="2" t="s">
        <v>15</v>
      </c>
      <c r="K14637" s="2" t="s">
        <v>27</v>
      </c>
      <c r="L14637" s="2">
        <v>902.99</v>
      </c>
      <c r="M14637" s="2" t="s">
        <v>48</v>
      </c>
    </row>
    <row r="14638" spans="1:13" ht="14.25" hidden="1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3"/>
      <c r="J14638" s="2" t="s">
        <v>15</v>
      </c>
      <c r="K14638" s="2" t="s">
        <v>27</v>
      </c>
      <c r="L14638" s="2">
        <v>260.44</v>
      </c>
      <c r="M14638" s="2" t="s">
        <v>39</v>
      </c>
    </row>
    <row r="14639" spans="1:13" ht="14.25" customHeight="1" x14ac:dyDescent="0.3">
      <c r="A14639" s="2" t="s">
        <v>14670</v>
      </c>
      <c r="B14639" s="2" t="s">
        <v>19</v>
      </c>
      <c r="C14639" s="2" t="s">
        <v>36</v>
      </c>
      <c r="D14639" s="8">
        <v>2215.46</v>
      </c>
      <c r="E14639" s="11">
        <v>0.37</v>
      </c>
      <c r="F14639" s="18">
        <v>1</v>
      </c>
      <c r="G14639" s="15">
        <v>45163</v>
      </c>
      <c r="H14639" s="3">
        <v>45164</v>
      </c>
      <c r="I14639" s="2">
        <f t="shared" ref="I14639:I14640" si="654">DATEDIF(G14639,H14639,"d")</f>
        <v>1</v>
      </c>
      <c r="J14639" s="2" t="s">
        <v>21</v>
      </c>
      <c r="K14639" s="2" t="s">
        <v>16</v>
      </c>
      <c r="L14639" s="2">
        <v>305.25</v>
      </c>
      <c r="M14639" s="2" t="s">
        <v>28</v>
      </c>
    </row>
    <row r="14640" spans="1:13" ht="14.25" customHeight="1" x14ac:dyDescent="0.3">
      <c r="A14640" s="2" t="s">
        <v>14671</v>
      </c>
      <c r="B14640" s="2" t="s">
        <v>19</v>
      </c>
      <c r="C14640" s="2" t="s">
        <v>36</v>
      </c>
      <c r="D14640" s="8">
        <v>382.69</v>
      </c>
      <c r="E14640" s="11">
        <v>0.03</v>
      </c>
      <c r="F14640" s="18">
        <v>6</v>
      </c>
      <c r="G14640" s="15">
        <v>45352</v>
      </c>
      <c r="H14640" s="3">
        <v>45359</v>
      </c>
      <c r="I14640" s="2">
        <f t="shared" si="654"/>
        <v>7</v>
      </c>
      <c r="J14640" s="2" t="s">
        <v>31</v>
      </c>
      <c r="K14640" s="2" t="s">
        <v>27</v>
      </c>
      <c r="L14640" s="2">
        <v>75.13</v>
      </c>
      <c r="M14640" s="2" t="s">
        <v>17</v>
      </c>
    </row>
    <row r="14641" spans="1:13" ht="14.25" hidden="1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3"/>
      <c r="J14641" s="2" t="s">
        <v>31</v>
      </c>
      <c r="K14641" s="2" t="s">
        <v>22</v>
      </c>
      <c r="L14641" s="2">
        <v>863.98</v>
      </c>
      <c r="M14641" s="2" t="s">
        <v>28</v>
      </c>
    </row>
    <row r="14642" spans="1:13" ht="14.25" hidden="1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3"/>
      <c r="J14642" s="2" t="s">
        <v>15</v>
      </c>
      <c r="K14642" s="2" t="s">
        <v>27</v>
      </c>
      <c r="L14642" s="2">
        <v>266.45</v>
      </c>
      <c r="M14642" s="2" t="s">
        <v>17</v>
      </c>
    </row>
    <row r="14643" spans="1:13" ht="14.25" customHeight="1" x14ac:dyDescent="0.3">
      <c r="A14643" s="2" t="s">
        <v>14674</v>
      </c>
      <c r="B14643" s="2" t="s">
        <v>19</v>
      </c>
      <c r="C14643" s="2" t="s">
        <v>20</v>
      </c>
      <c r="D14643" s="8">
        <v>4265.67</v>
      </c>
      <c r="E14643" s="11">
        <v>0.17</v>
      </c>
      <c r="F14643" s="18">
        <v>2</v>
      </c>
      <c r="G14643" s="15">
        <v>45468</v>
      </c>
      <c r="H14643" s="3">
        <v>45469</v>
      </c>
      <c r="I14643" s="2">
        <f>DATEDIF(G14643,H14643,"d")</f>
        <v>1</v>
      </c>
      <c r="J14643" s="2" t="s">
        <v>31</v>
      </c>
      <c r="K14643" s="2" t="s">
        <v>27</v>
      </c>
      <c r="L14643" s="2">
        <v>659.89</v>
      </c>
      <c r="M14643" s="2" t="s">
        <v>34</v>
      </c>
    </row>
    <row r="14644" spans="1:13" ht="14.25" hidden="1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3"/>
      <c r="J14644" s="2" t="s">
        <v>15</v>
      </c>
      <c r="K14644" s="2" t="s">
        <v>27</v>
      </c>
      <c r="L14644" s="2">
        <v>167.24</v>
      </c>
      <c r="M14644" s="2" t="s">
        <v>39</v>
      </c>
    </row>
    <row r="14645" spans="1:13" ht="14.25" hidden="1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3"/>
      <c r="J14645" s="2" t="s">
        <v>31</v>
      </c>
      <c r="K14645" s="2" t="s">
        <v>22</v>
      </c>
      <c r="L14645" s="2">
        <v>777.13</v>
      </c>
      <c r="M14645" s="2" t="s">
        <v>23</v>
      </c>
    </row>
    <row r="14646" spans="1:13" ht="14.25" hidden="1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3"/>
      <c r="J14646" s="2" t="s">
        <v>31</v>
      </c>
      <c r="K14646" s="2" t="s">
        <v>16</v>
      </c>
      <c r="L14646" s="2">
        <v>479.79</v>
      </c>
      <c r="M14646" s="2" t="s">
        <v>39</v>
      </c>
    </row>
    <row r="14647" spans="1:13" ht="14.25" customHeight="1" x14ac:dyDescent="0.3">
      <c r="A14647" s="2" t="s">
        <v>14678</v>
      </c>
      <c r="B14647" s="2" t="s">
        <v>19</v>
      </c>
      <c r="C14647" s="2" t="s">
        <v>26</v>
      </c>
      <c r="D14647" s="8">
        <v>1801.92</v>
      </c>
      <c r="E14647" s="11">
        <v>0.09</v>
      </c>
      <c r="F14647" s="18">
        <v>6</v>
      </c>
      <c r="G14647" s="15">
        <v>45211</v>
      </c>
      <c r="H14647" s="3">
        <v>45212</v>
      </c>
      <c r="I14647" s="2">
        <f>DATEDIF(G14647,H14647,"d")</f>
        <v>1</v>
      </c>
      <c r="J14647" s="2" t="s">
        <v>15</v>
      </c>
      <c r="K14647" s="2" t="s">
        <v>22</v>
      </c>
      <c r="L14647" s="2">
        <v>121.63</v>
      </c>
      <c r="M14647" s="2" t="s">
        <v>48</v>
      </c>
    </row>
    <row r="14648" spans="1:13" ht="14.25" hidden="1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3"/>
      <c r="J14648" s="2" t="s">
        <v>21</v>
      </c>
      <c r="K14648" s="2" t="s">
        <v>22</v>
      </c>
      <c r="L14648" s="2">
        <v>983.88</v>
      </c>
      <c r="M14648" s="2" t="s">
        <v>39</v>
      </c>
    </row>
    <row r="14649" spans="1:13" ht="14.25" hidden="1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3"/>
      <c r="J14649" s="2" t="s">
        <v>21</v>
      </c>
      <c r="K14649" s="2" t="s">
        <v>22</v>
      </c>
      <c r="L14649" s="2">
        <v>1202.58</v>
      </c>
      <c r="M14649" s="2" t="s">
        <v>34</v>
      </c>
    </row>
    <row r="14650" spans="1:13" ht="14.25" hidden="1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3"/>
      <c r="J14650" s="2" t="s">
        <v>31</v>
      </c>
      <c r="K14650" s="2" t="s">
        <v>27</v>
      </c>
      <c r="L14650" s="2">
        <v>679.98</v>
      </c>
      <c r="M14650" s="2" t="s">
        <v>28</v>
      </c>
    </row>
    <row r="14651" spans="1:13" ht="14.25" hidden="1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3"/>
      <c r="J14651" s="2" t="s">
        <v>21</v>
      </c>
      <c r="K14651" s="2" t="s">
        <v>22</v>
      </c>
      <c r="L14651" s="2">
        <v>308.56</v>
      </c>
      <c r="M14651" s="2" t="s">
        <v>34</v>
      </c>
    </row>
    <row r="14652" spans="1:13" ht="14.25" hidden="1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3"/>
      <c r="J14652" s="2" t="s">
        <v>31</v>
      </c>
      <c r="K14652" s="2" t="s">
        <v>16</v>
      </c>
      <c r="L14652" s="2">
        <v>280.74</v>
      </c>
      <c r="M14652" s="2" t="s">
        <v>28</v>
      </c>
    </row>
    <row r="14653" spans="1:13" ht="14.25" hidden="1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3"/>
      <c r="J14653" s="2" t="s">
        <v>21</v>
      </c>
      <c r="K14653" s="2" t="s">
        <v>27</v>
      </c>
      <c r="L14653" s="2">
        <v>327.42</v>
      </c>
      <c r="M14653" s="2" t="s">
        <v>48</v>
      </c>
    </row>
    <row r="14654" spans="1:13" ht="14.25" hidden="1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3"/>
      <c r="J14654" s="2" t="s">
        <v>21</v>
      </c>
      <c r="K14654" s="2" t="s">
        <v>27</v>
      </c>
      <c r="L14654" s="2">
        <v>546.11</v>
      </c>
      <c r="M14654" s="2" t="s">
        <v>28</v>
      </c>
    </row>
    <row r="14655" spans="1:13" ht="14.25" hidden="1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3"/>
      <c r="J14655" s="2" t="s">
        <v>31</v>
      </c>
      <c r="K14655" s="2" t="s">
        <v>27</v>
      </c>
      <c r="L14655" s="2">
        <v>832.93</v>
      </c>
      <c r="M14655" s="2" t="s">
        <v>28</v>
      </c>
    </row>
    <row r="14656" spans="1:13" ht="14.25" hidden="1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3"/>
      <c r="J14656" s="2" t="s">
        <v>21</v>
      </c>
      <c r="K14656" s="2" t="s">
        <v>22</v>
      </c>
      <c r="L14656" s="2">
        <v>638.36</v>
      </c>
      <c r="M14656" s="2" t="s">
        <v>28</v>
      </c>
    </row>
    <row r="14657" spans="1:13" ht="14.25" hidden="1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3"/>
      <c r="J14657" s="2" t="s">
        <v>15</v>
      </c>
      <c r="K14657" s="2" t="s">
        <v>16</v>
      </c>
      <c r="L14657" s="2">
        <v>164.87</v>
      </c>
      <c r="M14657" s="2" t="s">
        <v>48</v>
      </c>
    </row>
    <row r="14658" spans="1:13" ht="14.25" hidden="1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3"/>
      <c r="J14658" s="2" t="s">
        <v>21</v>
      </c>
      <c r="K14658" s="2" t="s">
        <v>27</v>
      </c>
      <c r="L14658" s="2">
        <v>1253.32</v>
      </c>
      <c r="M14658" s="2" t="s">
        <v>23</v>
      </c>
    </row>
    <row r="14659" spans="1:13" ht="14.25" customHeight="1" x14ac:dyDescent="0.3">
      <c r="A14659" s="2" t="s">
        <v>14690</v>
      </c>
      <c r="B14659" s="2" t="s">
        <v>19</v>
      </c>
      <c r="C14659" s="2" t="s">
        <v>33</v>
      </c>
      <c r="D14659" s="8">
        <v>4982.07</v>
      </c>
      <c r="E14659" s="11">
        <v>0.36</v>
      </c>
      <c r="F14659" s="18">
        <v>8</v>
      </c>
      <c r="G14659" s="15">
        <v>45406</v>
      </c>
      <c r="H14659" s="3">
        <v>45408</v>
      </c>
      <c r="I14659" s="2">
        <f>DATEDIF(G14659,H14659,"d")</f>
        <v>2</v>
      </c>
      <c r="J14659" s="2" t="s">
        <v>31</v>
      </c>
      <c r="K14659" s="2" t="s">
        <v>27</v>
      </c>
      <c r="L14659" s="2">
        <v>1224.24</v>
      </c>
      <c r="M14659" s="2" t="s">
        <v>39</v>
      </c>
    </row>
    <row r="14660" spans="1:13" ht="14.25" hidden="1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3"/>
      <c r="J14660" s="2" t="s">
        <v>21</v>
      </c>
      <c r="K14660" s="2" t="s">
        <v>16</v>
      </c>
      <c r="L14660" s="2">
        <v>783.74</v>
      </c>
      <c r="M14660" s="2" t="s">
        <v>39</v>
      </c>
    </row>
    <row r="14661" spans="1:13" ht="14.25" hidden="1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3"/>
      <c r="J14661" s="2" t="s">
        <v>15</v>
      </c>
      <c r="K14661" s="2" t="s">
        <v>16</v>
      </c>
      <c r="L14661" s="2">
        <v>1051.17</v>
      </c>
      <c r="M14661" s="2" t="s">
        <v>23</v>
      </c>
    </row>
    <row r="14662" spans="1:13" ht="14.25" customHeight="1" x14ac:dyDescent="0.3">
      <c r="A14662" s="2" t="s">
        <v>14693</v>
      </c>
      <c r="B14662" s="2" t="s">
        <v>19</v>
      </c>
      <c r="C14662" s="2" t="s">
        <v>26</v>
      </c>
      <c r="D14662" s="8">
        <v>4675.07</v>
      </c>
      <c r="E14662" s="11">
        <v>0.14000000000000001</v>
      </c>
      <c r="F14662" s="18">
        <v>5</v>
      </c>
      <c r="G14662" s="15">
        <v>45269</v>
      </c>
      <c r="H14662" s="3">
        <v>45274</v>
      </c>
      <c r="I14662" s="2">
        <f t="shared" ref="I14662:I14663" si="655">DATEDIF(G14662,H14662,"d")</f>
        <v>5</v>
      </c>
      <c r="J14662" s="2" t="s">
        <v>15</v>
      </c>
      <c r="K14662" s="2" t="s">
        <v>22</v>
      </c>
      <c r="L14662" s="2">
        <v>781.11</v>
      </c>
      <c r="M14662" s="2" t="s">
        <v>39</v>
      </c>
    </row>
    <row r="14663" spans="1:13" ht="14.25" customHeight="1" x14ac:dyDescent="0.3">
      <c r="A14663" s="2" t="s">
        <v>14694</v>
      </c>
      <c r="B14663" s="2" t="s">
        <v>19</v>
      </c>
      <c r="C14663" s="2" t="s">
        <v>26</v>
      </c>
      <c r="D14663" s="8">
        <v>198.12</v>
      </c>
      <c r="E14663" s="11">
        <v>0.27</v>
      </c>
      <c r="F14663" s="18">
        <v>8</v>
      </c>
      <c r="G14663" s="15">
        <v>45649</v>
      </c>
      <c r="H14663" s="3">
        <v>45650</v>
      </c>
      <c r="I14663" s="2">
        <f t="shared" si="655"/>
        <v>1</v>
      </c>
      <c r="J14663" s="2" t="s">
        <v>21</v>
      </c>
      <c r="K14663" s="2" t="s">
        <v>16</v>
      </c>
      <c r="L14663" s="2">
        <v>42.56</v>
      </c>
      <c r="M14663" s="2" t="s">
        <v>23</v>
      </c>
    </row>
    <row r="14664" spans="1:13" ht="14.25" hidden="1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3"/>
      <c r="J14664" s="2" t="s">
        <v>31</v>
      </c>
      <c r="K14664" s="2" t="s">
        <v>27</v>
      </c>
      <c r="L14664" s="2">
        <v>920.26</v>
      </c>
      <c r="M14664" s="2" t="s">
        <v>17</v>
      </c>
    </row>
    <row r="14665" spans="1:13" ht="14.25" hidden="1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3"/>
      <c r="J14665" s="2" t="s">
        <v>15</v>
      </c>
      <c r="K14665" s="2" t="s">
        <v>22</v>
      </c>
      <c r="L14665" s="2">
        <v>260.16000000000003</v>
      </c>
      <c r="M14665" s="2" t="s">
        <v>17</v>
      </c>
    </row>
    <row r="14666" spans="1:13" ht="14.25" hidden="1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3"/>
      <c r="J14666" s="2" t="s">
        <v>15</v>
      </c>
      <c r="K14666" s="2" t="s">
        <v>16</v>
      </c>
      <c r="L14666" s="2">
        <v>456.49</v>
      </c>
      <c r="M14666" s="2" t="s">
        <v>17</v>
      </c>
    </row>
    <row r="14667" spans="1:13" ht="14.25" hidden="1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3"/>
      <c r="J14667" s="2" t="s">
        <v>31</v>
      </c>
      <c r="K14667" s="2" t="s">
        <v>22</v>
      </c>
      <c r="L14667" s="2">
        <v>255.56</v>
      </c>
      <c r="M14667" s="2" t="s">
        <v>34</v>
      </c>
    </row>
    <row r="14668" spans="1:13" ht="14.25" hidden="1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3"/>
      <c r="J14668" s="2" t="s">
        <v>15</v>
      </c>
      <c r="K14668" s="2" t="s">
        <v>22</v>
      </c>
      <c r="L14668" s="2">
        <v>573.11</v>
      </c>
      <c r="M14668" s="2" t="s">
        <v>39</v>
      </c>
    </row>
    <row r="14669" spans="1:13" ht="14.25" hidden="1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3"/>
      <c r="J14669" s="2" t="s">
        <v>15</v>
      </c>
      <c r="K14669" s="2" t="s">
        <v>16</v>
      </c>
      <c r="L14669" s="2">
        <v>1195.56</v>
      </c>
      <c r="M14669" s="2" t="s">
        <v>28</v>
      </c>
    </row>
    <row r="14670" spans="1:13" ht="14.25" hidden="1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3"/>
      <c r="J14670" s="2" t="s">
        <v>15</v>
      </c>
      <c r="K14670" s="2" t="s">
        <v>27</v>
      </c>
      <c r="L14670" s="2">
        <v>619.72</v>
      </c>
      <c r="M14670" s="2" t="s">
        <v>48</v>
      </c>
    </row>
    <row r="14671" spans="1:13" ht="14.25" hidden="1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3"/>
      <c r="J14671" s="2" t="s">
        <v>31</v>
      </c>
      <c r="K14671" s="2" t="s">
        <v>16</v>
      </c>
      <c r="L14671" s="2">
        <v>348.03</v>
      </c>
      <c r="M14671" s="2" t="s">
        <v>48</v>
      </c>
    </row>
    <row r="14672" spans="1:13" ht="14.25" hidden="1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3"/>
      <c r="J14672" s="2" t="s">
        <v>15</v>
      </c>
      <c r="K14672" s="2" t="s">
        <v>22</v>
      </c>
      <c r="L14672" s="2">
        <v>660.78</v>
      </c>
      <c r="M14672" s="2" t="s">
        <v>17</v>
      </c>
    </row>
    <row r="14673" spans="1:13" ht="14.25" customHeight="1" x14ac:dyDescent="0.3">
      <c r="A14673" s="2" t="s">
        <v>14704</v>
      </c>
      <c r="B14673" s="2" t="s">
        <v>19</v>
      </c>
      <c r="C14673" s="2" t="s">
        <v>33</v>
      </c>
      <c r="D14673" s="8">
        <v>2640.99</v>
      </c>
      <c r="E14673" s="11">
        <v>0.47</v>
      </c>
      <c r="F14673" s="18">
        <v>5</v>
      </c>
      <c r="G14673" s="15">
        <v>45483</v>
      </c>
      <c r="H14673" s="3">
        <v>45489</v>
      </c>
      <c r="I14673" s="2">
        <f>DATEDIF(G14673,H14673,"d")</f>
        <v>6</v>
      </c>
      <c r="J14673" s="2" t="s">
        <v>31</v>
      </c>
      <c r="K14673" s="2" t="s">
        <v>27</v>
      </c>
      <c r="L14673" s="2">
        <v>402.72</v>
      </c>
      <c r="M14673" s="2" t="s">
        <v>34</v>
      </c>
    </row>
    <row r="14674" spans="1:13" ht="14.25" hidden="1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3"/>
      <c r="J14674" s="2" t="s">
        <v>15</v>
      </c>
      <c r="K14674" s="2" t="s">
        <v>27</v>
      </c>
      <c r="L14674" s="2">
        <v>271.27</v>
      </c>
      <c r="M14674" s="2" t="s">
        <v>17</v>
      </c>
    </row>
    <row r="14675" spans="1:13" ht="14.25" customHeight="1" x14ac:dyDescent="0.3">
      <c r="A14675" s="2" t="s">
        <v>14706</v>
      </c>
      <c r="B14675" s="2" t="s">
        <v>19</v>
      </c>
      <c r="C14675" s="2" t="s">
        <v>36</v>
      </c>
      <c r="D14675" s="8">
        <v>984.57</v>
      </c>
      <c r="E14675" s="11">
        <v>0.01</v>
      </c>
      <c r="F14675" s="18">
        <v>2</v>
      </c>
      <c r="G14675" s="15">
        <v>45018</v>
      </c>
      <c r="H14675" s="3">
        <v>45019</v>
      </c>
      <c r="I14675" s="2">
        <f>DATEDIF(G14675,H14675,"d")</f>
        <v>1</v>
      </c>
      <c r="J14675" s="2" t="s">
        <v>15</v>
      </c>
      <c r="K14675" s="2" t="s">
        <v>16</v>
      </c>
      <c r="L14675" s="2">
        <v>269.17</v>
      </c>
      <c r="M14675" s="2" t="s">
        <v>17</v>
      </c>
    </row>
    <row r="14676" spans="1:13" ht="14.25" hidden="1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3"/>
      <c r="J14676" s="2" t="s">
        <v>15</v>
      </c>
      <c r="K14676" s="2" t="s">
        <v>22</v>
      </c>
      <c r="L14676" s="2">
        <v>207.14</v>
      </c>
      <c r="M14676" s="2" t="s">
        <v>28</v>
      </c>
    </row>
    <row r="14677" spans="1:13" ht="14.25" customHeight="1" x14ac:dyDescent="0.3">
      <c r="A14677" s="2" t="s">
        <v>14708</v>
      </c>
      <c r="B14677" s="2" t="s">
        <v>19</v>
      </c>
      <c r="C14677" s="2" t="s">
        <v>26</v>
      </c>
      <c r="D14677" s="8">
        <v>1482.02</v>
      </c>
      <c r="E14677" s="11">
        <v>0.38</v>
      </c>
      <c r="F14677" s="18">
        <v>3</v>
      </c>
      <c r="G14677" s="15">
        <v>45313</v>
      </c>
      <c r="H14677" s="3">
        <v>45315</v>
      </c>
      <c r="I14677" s="2">
        <f>DATEDIF(G14677,H14677,"d")</f>
        <v>2</v>
      </c>
      <c r="J14677" s="2" t="s">
        <v>31</v>
      </c>
      <c r="K14677" s="2" t="s">
        <v>27</v>
      </c>
      <c r="L14677" s="2">
        <v>309.16000000000003</v>
      </c>
      <c r="M14677" s="2" t="s">
        <v>23</v>
      </c>
    </row>
    <row r="14678" spans="1:13" ht="14.25" hidden="1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3"/>
      <c r="J14678" s="2" t="s">
        <v>15</v>
      </c>
      <c r="K14678" s="2" t="s">
        <v>22</v>
      </c>
      <c r="L14678" s="2">
        <v>490.12</v>
      </c>
      <c r="M14678" s="2" t="s">
        <v>23</v>
      </c>
    </row>
    <row r="14679" spans="1:13" ht="14.25" hidden="1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3"/>
      <c r="J14679" s="2" t="s">
        <v>21</v>
      </c>
      <c r="K14679" s="2" t="s">
        <v>22</v>
      </c>
      <c r="L14679" s="2">
        <v>615.24</v>
      </c>
      <c r="M14679" s="2" t="s">
        <v>39</v>
      </c>
    </row>
    <row r="14680" spans="1:13" ht="14.25" hidden="1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3"/>
      <c r="J14680" s="2" t="s">
        <v>31</v>
      </c>
      <c r="K14680" s="2" t="s">
        <v>27</v>
      </c>
      <c r="L14680" s="2">
        <v>246.75</v>
      </c>
      <c r="M14680" s="2" t="s">
        <v>17</v>
      </c>
    </row>
    <row r="14681" spans="1:13" ht="14.25" hidden="1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3"/>
      <c r="J14681" s="2" t="s">
        <v>31</v>
      </c>
      <c r="K14681" s="2" t="s">
        <v>16</v>
      </c>
      <c r="L14681" s="2">
        <v>149.03</v>
      </c>
      <c r="M14681" s="2" t="s">
        <v>23</v>
      </c>
    </row>
    <row r="14682" spans="1:13" ht="14.25" customHeight="1" x14ac:dyDescent="0.3">
      <c r="A14682" s="2" t="s">
        <v>14713</v>
      </c>
      <c r="B14682" s="2" t="s">
        <v>19</v>
      </c>
      <c r="C14682" s="2" t="s">
        <v>26</v>
      </c>
      <c r="D14682" s="8">
        <v>513.95000000000005</v>
      </c>
      <c r="E14682" s="11">
        <v>0.41</v>
      </c>
      <c r="F14682" s="18">
        <v>6</v>
      </c>
      <c r="G14682" s="15">
        <v>45354</v>
      </c>
      <c r="H14682" s="3">
        <v>45361</v>
      </c>
      <c r="I14682" s="2">
        <f t="shared" ref="I14682:I14684" si="656">DATEDIF(G14682,H14682,"d")</f>
        <v>7</v>
      </c>
      <c r="J14682" s="2" t="s">
        <v>21</v>
      </c>
      <c r="K14682" s="2" t="s">
        <v>27</v>
      </c>
      <c r="L14682" s="2">
        <v>27.57</v>
      </c>
      <c r="M14682" s="2" t="s">
        <v>48</v>
      </c>
    </row>
    <row r="14683" spans="1:13" ht="14.25" customHeight="1" x14ac:dyDescent="0.3">
      <c r="A14683" s="2" t="s">
        <v>14714</v>
      </c>
      <c r="B14683" s="2" t="s">
        <v>19</v>
      </c>
      <c r="C14683" s="2" t="s">
        <v>36</v>
      </c>
      <c r="D14683" s="8">
        <v>3747.74</v>
      </c>
      <c r="E14683" s="11">
        <v>0.46</v>
      </c>
      <c r="F14683" s="18">
        <v>1</v>
      </c>
      <c r="G14683" s="15">
        <v>45160</v>
      </c>
      <c r="H14683" s="3">
        <v>45165</v>
      </c>
      <c r="I14683" s="2">
        <f t="shared" si="656"/>
        <v>5</v>
      </c>
      <c r="J14683" s="2" t="s">
        <v>21</v>
      </c>
      <c r="K14683" s="2" t="s">
        <v>27</v>
      </c>
      <c r="L14683" s="2">
        <v>898.22</v>
      </c>
      <c r="M14683" s="2" t="s">
        <v>39</v>
      </c>
    </row>
    <row r="14684" spans="1:13" ht="14.25" customHeight="1" x14ac:dyDescent="0.3">
      <c r="A14684" s="2" t="s">
        <v>14715</v>
      </c>
      <c r="B14684" s="2" t="s">
        <v>19</v>
      </c>
      <c r="C14684" s="2" t="s">
        <v>36</v>
      </c>
      <c r="D14684" s="8">
        <v>2690</v>
      </c>
      <c r="E14684" s="11">
        <v>0.26</v>
      </c>
      <c r="F14684" s="18">
        <v>3</v>
      </c>
      <c r="G14684" s="15">
        <v>45639</v>
      </c>
      <c r="H14684" s="3">
        <v>45642</v>
      </c>
      <c r="I14684" s="2">
        <f t="shared" si="656"/>
        <v>3</v>
      </c>
      <c r="J14684" s="2" t="s">
        <v>15</v>
      </c>
      <c r="K14684" s="2" t="s">
        <v>16</v>
      </c>
      <c r="L14684" s="2">
        <v>258.95999999999998</v>
      </c>
      <c r="M14684" s="2" t="s">
        <v>34</v>
      </c>
    </row>
    <row r="14685" spans="1:13" ht="14.25" hidden="1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3"/>
      <c r="J14685" s="2" t="s">
        <v>31</v>
      </c>
      <c r="K14685" s="2" t="s">
        <v>16</v>
      </c>
      <c r="L14685" s="2">
        <v>598.41999999999996</v>
      </c>
      <c r="M14685" s="2" t="s">
        <v>39</v>
      </c>
    </row>
    <row r="14686" spans="1:13" ht="14.25" hidden="1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3"/>
      <c r="J14686" s="2" t="s">
        <v>31</v>
      </c>
      <c r="K14686" s="2" t="s">
        <v>22</v>
      </c>
      <c r="L14686" s="2">
        <v>67.16</v>
      </c>
      <c r="M14686" s="2" t="s">
        <v>34</v>
      </c>
    </row>
    <row r="14687" spans="1:13" ht="14.25" hidden="1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3"/>
      <c r="J14687" s="2" t="s">
        <v>21</v>
      </c>
      <c r="K14687" s="2" t="s">
        <v>22</v>
      </c>
      <c r="L14687" s="2">
        <v>304.75</v>
      </c>
      <c r="M14687" s="2" t="s">
        <v>17</v>
      </c>
    </row>
    <row r="14688" spans="1:13" ht="14.25" hidden="1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3"/>
      <c r="J14688" s="2" t="s">
        <v>21</v>
      </c>
      <c r="K14688" s="2" t="s">
        <v>22</v>
      </c>
      <c r="L14688" s="2">
        <v>351.5</v>
      </c>
      <c r="M14688" s="2" t="s">
        <v>23</v>
      </c>
    </row>
    <row r="14689" spans="1:13" ht="14.25" hidden="1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3"/>
      <c r="J14689" s="2" t="s">
        <v>21</v>
      </c>
      <c r="K14689" s="2" t="s">
        <v>22</v>
      </c>
      <c r="L14689" s="2">
        <v>540.22</v>
      </c>
      <c r="M14689" s="2" t="s">
        <v>17</v>
      </c>
    </row>
    <row r="14690" spans="1:13" ht="14.25" hidden="1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3"/>
      <c r="J14690" s="2" t="s">
        <v>21</v>
      </c>
      <c r="K14690" s="2" t="s">
        <v>22</v>
      </c>
      <c r="L14690" s="2">
        <v>108.31</v>
      </c>
      <c r="M14690" s="2" t="s">
        <v>39</v>
      </c>
    </row>
    <row r="14691" spans="1:13" ht="14.25" hidden="1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3"/>
      <c r="J14691" s="2" t="s">
        <v>15</v>
      </c>
      <c r="K14691" s="2" t="s">
        <v>22</v>
      </c>
      <c r="L14691" s="2">
        <v>185.13</v>
      </c>
      <c r="M14691" s="2" t="s">
        <v>34</v>
      </c>
    </row>
    <row r="14692" spans="1:13" ht="14.25" hidden="1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3"/>
      <c r="J14692" s="2" t="s">
        <v>21</v>
      </c>
      <c r="K14692" s="2" t="s">
        <v>16</v>
      </c>
      <c r="L14692" s="2">
        <v>744.06</v>
      </c>
      <c r="M14692" s="2" t="s">
        <v>23</v>
      </c>
    </row>
    <row r="14693" spans="1:13" ht="14.25" hidden="1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3"/>
      <c r="J14693" s="2" t="s">
        <v>31</v>
      </c>
      <c r="K14693" s="2" t="s">
        <v>27</v>
      </c>
      <c r="L14693" s="2">
        <v>219.45</v>
      </c>
      <c r="M14693" s="2" t="s">
        <v>17</v>
      </c>
    </row>
    <row r="14694" spans="1:13" ht="14.25" hidden="1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3"/>
      <c r="J14694" s="2" t="s">
        <v>21</v>
      </c>
      <c r="K14694" s="2" t="s">
        <v>22</v>
      </c>
      <c r="L14694" s="2">
        <v>371.26</v>
      </c>
      <c r="M14694" s="2" t="s">
        <v>39</v>
      </c>
    </row>
    <row r="14695" spans="1:13" ht="14.25" hidden="1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3"/>
      <c r="J14695" s="2" t="s">
        <v>15</v>
      </c>
      <c r="K14695" s="2" t="s">
        <v>16</v>
      </c>
      <c r="L14695" s="2">
        <v>1128.5999999999999</v>
      </c>
      <c r="M14695" s="2" t="s">
        <v>34</v>
      </c>
    </row>
    <row r="14696" spans="1:13" ht="14.25" hidden="1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3"/>
      <c r="J14696" s="2" t="s">
        <v>31</v>
      </c>
      <c r="K14696" s="2" t="s">
        <v>27</v>
      </c>
      <c r="L14696" s="2">
        <v>200.17</v>
      </c>
      <c r="M14696" s="2" t="s">
        <v>28</v>
      </c>
    </row>
    <row r="14697" spans="1:13" ht="14.25" hidden="1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3"/>
      <c r="J14697" s="2" t="s">
        <v>21</v>
      </c>
      <c r="K14697" s="2" t="s">
        <v>22</v>
      </c>
      <c r="L14697" s="2">
        <v>426.69</v>
      </c>
      <c r="M14697" s="2" t="s">
        <v>23</v>
      </c>
    </row>
    <row r="14698" spans="1:13" ht="14.25" hidden="1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3"/>
      <c r="J14698" s="2" t="s">
        <v>15</v>
      </c>
      <c r="K14698" s="2" t="s">
        <v>16</v>
      </c>
      <c r="L14698" s="2">
        <v>166.26</v>
      </c>
      <c r="M14698" s="2" t="s">
        <v>23</v>
      </c>
    </row>
    <row r="14699" spans="1:13" ht="14.25" customHeight="1" x14ac:dyDescent="0.3">
      <c r="A14699" s="2" t="s">
        <v>14730</v>
      </c>
      <c r="B14699" s="2" t="s">
        <v>19</v>
      </c>
      <c r="C14699" s="2" t="s">
        <v>14</v>
      </c>
      <c r="D14699" s="8">
        <v>866.82</v>
      </c>
      <c r="E14699" s="11">
        <v>0.15</v>
      </c>
      <c r="F14699" s="18">
        <v>9</v>
      </c>
      <c r="G14699" s="15">
        <v>45600</v>
      </c>
      <c r="H14699" s="3">
        <v>45607</v>
      </c>
      <c r="I14699" s="2">
        <f>DATEDIF(G14699,H14699,"d")</f>
        <v>7</v>
      </c>
      <c r="J14699" s="2" t="s">
        <v>31</v>
      </c>
      <c r="K14699" s="2" t="s">
        <v>16</v>
      </c>
      <c r="L14699" s="2">
        <v>175.31</v>
      </c>
      <c r="M14699" s="2" t="s">
        <v>17</v>
      </c>
    </row>
    <row r="14700" spans="1:13" ht="14.25" hidden="1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3"/>
      <c r="J14700" s="2" t="s">
        <v>15</v>
      </c>
      <c r="K14700" s="2" t="s">
        <v>27</v>
      </c>
      <c r="L14700" s="2">
        <v>665.1</v>
      </c>
      <c r="M14700" s="2" t="s">
        <v>48</v>
      </c>
    </row>
    <row r="14701" spans="1:13" ht="14.25" hidden="1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3"/>
      <c r="J14701" s="2" t="s">
        <v>21</v>
      </c>
      <c r="K14701" s="2" t="s">
        <v>27</v>
      </c>
      <c r="L14701" s="2">
        <v>94.53</v>
      </c>
      <c r="M14701" s="2" t="s">
        <v>48</v>
      </c>
    </row>
    <row r="14702" spans="1:13" ht="14.25" hidden="1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3"/>
      <c r="J14702" s="2" t="s">
        <v>31</v>
      </c>
      <c r="K14702" s="2" t="s">
        <v>16</v>
      </c>
      <c r="L14702" s="2">
        <v>74.5</v>
      </c>
      <c r="M14702" s="2" t="s">
        <v>17</v>
      </c>
    </row>
    <row r="14703" spans="1:13" ht="14.25" hidden="1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3"/>
      <c r="J14703" s="2" t="s">
        <v>31</v>
      </c>
      <c r="K14703" s="2" t="s">
        <v>22</v>
      </c>
      <c r="L14703" s="2">
        <v>1085.1199999999999</v>
      </c>
      <c r="M14703" s="2" t="s">
        <v>39</v>
      </c>
    </row>
    <row r="14704" spans="1:13" ht="14.25" hidden="1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3"/>
      <c r="J14704" s="2" t="s">
        <v>31</v>
      </c>
      <c r="K14704" s="2" t="s">
        <v>22</v>
      </c>
      <c r="L14704" s="2">
        <v>44.82</v>
      </c>
      <c r="M14704" s="2" t="s">
        <v>39</v>
      </c>
    </row>
    <row r="14705" spans="1:13" ht="14.25" hidden="1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3"/>
      <c r="J14705" s="2" t="s">
        <v>15</v>
      </c>
      <c r="K14705" s="2" t="s">
        <v>16</v>
      </c>
      <c r="L14705" s="2">
        <v>414.13</v>
      </c>
      <c r="M14705" s="2" t="s">
        <v>23</v>
      </c>
    </row>
    <row r="14706" spans="1:13" ht="14.25" customHeight="1" x14ac:dyDescent="0.3">
      <c r="A14706" s="2" t="s">
        <v>14737</v>
      </c>
      <c r="B14706" s="2" t="s">
        <v>19</v>
      </c>
      <c r="C14706" s="2" t="s">
        <v>33</v>
      </c>
      <c r="D14706" s="8">
        <v>1731.63</v>
      </c>
      <c r="E14706" s="11">
        <v>0.05</v>
      </c>
      <c r="F14706" s="18">
        <v>3</v>
      </c>
      <c r="G14706" s="15">
        <v>45293</v>
      </c>
      <c r="H14706" s="3">
        <v>45298</v>
      </c>
      <c r="I14706" s="2">
        <f t="shared" ref="I14706:I14708" si="657">DATEDIF(G14706,H14706,"d")</f>
        <v>5</v>
      </c>
      <c r="J14706" s="2" t="s">
        <v>31</v>
      </c>
      <c r="K14706" s="2" t="s">
        <v>27</v>
      </c>
      <c r="L14706" s="2">
        <v>374.3</v>
      </c>
      <c r="M14706" s="2" t="s">
        <v>28</v>
      </c>
    </row>
    <row r="14707" spans="1:13" ht="14.25" customHeight="1" x14ac:dyDescent="0.3">
      <c r="A14707" s="2" t="s">
        <v>14738</v>
      </c>
      <c r="B14707" s="2" t="s">
        <v>19</v>
      </c>
      <c r="C14707" s="2" t="s">
        <v>20</v>
      </c>
      <c r="D14707" s="8">
        <v>4674.17</v>
      </c>
      <c r="E14707" s="11">
        <v>0.4</v>
      </c>
      <c r="F14707" s="18">
        <v>1</v>
      </c>
      <c r="G14707" s="15">
        <v>45089</v>
      </c>
      <c r="H14707" s="3">
        <v>45095</v>
      </c>
      <c r="I14707" s="2">
        <f t="shared" si="657"/>
        <v>6</v>
      </c>
      <c r="J14707" s="2" t="s">
        <v>21</v>
      </c>
      <c r="K14707" s="2" t="s">
        <v>16</v>
      </c>
      <c r="L14707" s="2">
        <v>369.94</v>
      </c>
      <c r="M14707" s="2" t="s">
        <v>28</v>
      </c>
    </row>
    <row r="14708" spans="1:13" ht="14.25" customHeight="1" x14ac:dyDescent="0.3">
      <c r="A14708" s="2" t="s">
        <v>14739</v>
      </c>
      <c r="B14708" s="2" t="s">
        <v>19</v>
      </c>
      <c r="C14708" s="2" t="s">
        <v>36</v>
      </c>
      <c r="D14708" s="8">
        <v>4931.66</v>
      </c>
      <c r="E14708" s="11">
        <v>0.22</v>
      </c>
      <c r="F14708" s="18">
        <v>8</v>
      </c>
      <c r="G14708" s="15">
        <v>45198</v>
      </c>
      <c r="H14708" s="3">
        <v>45200</v>
      </c>
      <c r="I14708" s="2">
        <f t="shared" si="657"/>
        <v>2</v>
      </c>
      <c r="J14708" s="2" t="s">
        <v>21</v>
      </c>
      <c r="K14708" s="2" t="s">
        <v>22</v>
      </c>
      <c r="L14708" s="2">
        <v>914.3</v>
      </c>
      <c r="M14708" s="2" t="s">
        <v>48</v>
      </c>
    </row>
    <row r="14709" spans="1:13" ht="14.25" hidden="1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3"/>
      <c r="J14709" s="2" t="s">
        <v>15</v>
      </c>
      <c r="K14709" s="2" t="s">
        <v>16</v>
      </c>
      <c r="L14709" s="2">
        <v>305.95</v>
      </c>
      <c r="M14709" s="2" t="s">
        <v>39</v>
      </c>
    </row>
    <row r="14710" spans="1:13" ht="14.25" hidden="1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3"/>
      <c r="J14710" s="2" t="s">
        <v>15</v>
      </c>
      <c r="K14710" s="2" t="s">
        <v>16</v>
      </c>
      <c r="L14710" s="2">
        <v>653.63</v>
      </c>
      <c r="M14710" s="2" t="s">
        <v>48</v>
      </c>
    </row>
    <row r="14711" spans="1:13" ht="14.25" hidden="1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3"/>
      <c r="J14711" s="2" t="s">
        <v>31</v>
      </c>
      <c r="K14711" s="2" t="s">
        <v>22</v>
      </c>
      <c r="L14711" s="2">
        <v>783.52</v>
      </c>
      <c r="M14711" s="2" t="s">
        <v>23</v>
      </c>
    </row>
    <row r="14712" spans="1:13" ht="14.25" customHeight="1" x14ac:dyDescent="0.3">
      <c r="A14712" s="2" t="s">
        <v>14743</v>
      </c>
      <c r="B14712" s="2" t="s">
        <v>19</v>
      </c>
      <c r="C14712" s="2" t="s">
        <v>33</v>
      </c>
      <c r="D14712" s="8">
        <v>704.71</v>
      </c>
      <c r="E14712" s="11">
        <v>0.17</v>
      </c>
      <c r="F14712" s="18">
        <v>9</v>
      </c>
      <c r="G14712" s="15">
        <v>44936</v>
      </c>
      <c r="H14712" s="3">
        <v>44938</v>
      </c>
      <c r="I14712" s="2">
        <f>DATEDIF(G14712,H14712,"d")</f>
        <v>2</v>
      </c>
      <c r="J14712" s="2" t="s">
        <v>21</v>
      </c>
      <c r="K14712" s="2" t="s">
        <v>16</v>
      </c>
      <c r="L14712" s="2">
        <v>178.71</v>
      </c>
      <c r="M14712" s="2" t="s">
        <v>23</v>
      </c>
    </row>
    <row r="14713" spans="1:13" ht="14.25" hidden="1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3"/>
      <c r="J14713" s="2" t="s">
        <v>31</v>
      </c>
      <c r="K14713" s="2" t="s">
        <v>27</v>
      </c>
      <c r="L14713" s="2">
        <v>233.24</v>
      </c>
      <c r="M14713" s="2" t="s">
        <v>48</v>
      </c>
    </row>
    <row r="14714" spans="1:13" ht="14.25" hidden="1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3"/>
      <c r="J14714" s="2" t="s">
        <v>15</v>
      </c>
      <c r="K14714" s="2" t="s">
        <v>22</v>
      </c>
      <c r="L14714" s="2">
        <v>961.04</v>
      </c>
      <c r="M14714" s="2" t="s">
        <v>39</v>
      </c>
    </row>
    <row r="14715" spans="1:13" ht="14.25" hidden="1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3"/>
      <c r="J14715" s="2" t="s">
        <v>21</v>
      </c>
      <c r="K14715" s="2" t="s">
        <v>22</v>
      </c>
      <c r="L14715" s="2">
        <v>223.59</v>
      </c>
      <c r="M14715" s="2" t="s">
        <v>48</v>
      </c>
    </row>
    <row r="14716" spans="1:13" ht="14.25" hidden="1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3"/>
      <c r="J14716" s="2" t="s">
        <v>31</v>
      </c>
      <c r="K14716" s="2" t="s">
        <v>22</v>
      </c>
      <c r="L14716" s="2">
        <v>1044.49</v>
      </c>
      <c r="M14716" s="2" t="s">
        <v>39</v>
      </c>
    </row>
    <row r="14717" spans="1:13" ht="14.25" hidden="1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3"/>
      <c r="J14717" s="2" t="s">
        <v>21</v>
      </c>
      <c r="K14717" s="2" t="s">
        <v>16</v>
      </c>
      <c r="L14717" s="2">
        <v>95</v>
      </c>
      <c r="M14717" s="2" t="s">
        <v>23</v>
      </c>
    </row>
    <row r="14718" spans="1:13" ht="14.25" hidden="1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3"/>
      <c r="J14718" s="2" t="s">
        <v>21</v>
      </c>
      <c r="K14718" s="2" t="s">
        <v>22</v>
      </c>
      <c r="L14718" s="2">
        <v>355.14</v>
      </c>
      <c r="M14718" s="2" t="s">
        <v>17</v>
      </c>
    </row>
    <row r="14719" spans="1:13" ht="14.25" hidden="1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3"/>
      <c r="J14719" s="2" t="s">
        <v>15</v>
      </c>
      <c r="K14719" s="2" t="s">
        <v>27</v>
      </c>
      <c r="L14719" s="2">
        <v>381.05</v>
      </c>
      <c r="M14719" s="2" t="s">
        <v>34</v>
      </c>
    </row>
    <row r="14720" spans="1:13" ht="14.25" hidden="1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3"/>
      <c r="J14720" s="2" t="s">
        <v>31</v>
      </c>
      <c r="K14720" s="2" t="s">
        <v>16</v>
      </c>
      <c r="L14720" s="2">
        <v>431.06</v>
      </c>
      <c r="M14720" s="2" t="s">
        <v>23</v>
      </c>
    </row>
    <row r="14721" spans="1:13" ht="14.25" hidden="1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3"/>
      <c r="J14721" s="2" t="s">
        <v>15</v>
      </c>
      <c r="K14721" s="2" t="s">
        <v>16</v>
      </c>
      <c r="L14721" s="2">
        <v>226.66</v>
      </c>
      <c r="M14721" s="2" t="s">
        <v>39</v>
      </c>
    </row>
    <row r="14722" spans="1:13" ht="14.25" customHeight="1" x14ac:dyDescent="0.3">
      <c r="A14722" s="2" t="s">
        <v>14753</v>
      </c>
      <c r="B14722" s="2" t="s">
        <v>19</v>
      </c>
      <c r="C14722" s="2" t="s">
        <v>36</v>
      </c>
      <c r="D14722" s="8">
        <v>1376.64</v>
      </c>
      <c r="E14722" s="11">
        <v>0.11</v>
      </c>
      <c r="F14722" s="18">
        <v>5</v>
      </c>
      <c r="G14722" s="15">
        <v>45499</v>
      </c>
      <c r="H14722" s="3">
        <v>45506</v>
      </c>
      <c r="I14722" s="2">
        <f t="shared" ref="I14722:I14723" si="658">DATEDIF(G14722,H14722,"d")</f>
        <v>7</v>
      </c>
      <c r="J14722" s="2" t="s">
        <v>21</v>
      </c>
      <c r="K14722" s="2" t="s">
        <v>27</v>
      </c>
      <c r="L14722" s="2">
        <v>325.26</v>
      </c>
      <c r="M14722" s="2" t="s">
        <v>17</v>
      </c>
    </row>
    <row r="14723" spans="1:13" ht="14.25" customHeight="1" x14ac:dyDescent="0.3">
      <c r="A14723" s="2" t="s">
        <v>14754</v>
      </c>
      <c r="B14723" s="2" t="s">
        <v>19</v>
      </c>
      <c r="C14723" s="2" t="s">
        <v>20</v>
      </c>
      <c r="D14723" s="8">
        <v>3741.38</v>
      </c>
      <c r="E14723" s="11">
        <v>0.25</v>
      </c>
      <c r="F14723" s="18">
        <v>4</v>
      </c>
      <c r="G14723" s="15">
        <v>45325</v>
      </c>
      <c r="H14723" s="3">
        <v>45332</v>
      </c>
      <c r="I14723" s="2">
        <f t="shared" si="658"/>
        <v>7</v>
      </c>
      <c r="J14723" s="2" t="s">
        <v>15</v>
      </c>
      <c r="K14723" s="2" t="s">
        <v>27</v>
      </c>
      <c r="L14723" s="2">
        <v>637.04999999999995</v>
      </c>
      <c r="M14723" s="2" t="s">
        <v>23</v>
      </c>
    </row>
    <row r="14724" spans="1:13" ht="14.25" hidden="1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3"/>
      <c r="J14724" s="2" t="s">
        <v>15</v>
      </c>
      <c r="K14724" s="2" t="s">
        <v>22</v>
      </c>
      <c r="L14724" s="2">
        <v>196.28</v>
      </c>
      <c r="M14724" s="2" t="s">
        <v>17</v>
      </c>
    </row>
    <row r="14725" spans="1:13" ht="14.25" customHeight="1" x14ac:dyDescent="0.3">
      <c r="A14725" s="2" t="s">
        <v>14756</v>
      </c>
      <c r="B14725" s="2" t="s">
        <v>19</v>
      </c>
      <c r="C14725" s="2" t="s">
        <v>33</v>
      </c>
      <c r="D14725" s="8">
        <v>2101.2199999999998</v>
      </c>
      <c r="E14725" s="11">
        <v>0.09</v>
      </c>
      <c r="F14725" s="18">
        <v>5</v>
      </c>
      <c r="G14725" s="15">
        <v>45598</v>
      </c>
      <c r="H14725" s="3">
        <v>45605</v>
      </c>
      <c r="I14725" s="2">
        <f t="shared" ref="I14725:I14726" si="659">DATEDIF(G14725,H14725,"d")</f>
        <v>7</v>
      </c>
      <c r="J14725" s="2" t="s">
        <v>31</v>
      </c>
      <c r="K14725" s="2" t="s">
        <v>16</v>
      </c>
      <c r="L14725" s="2">
        <v>293.39999999999998</v>
      </c>
      <c r="M14725" s="2" t="s">
        <v>23</v>
      </c>
    </row>
    <row r="14726" spans="1:13" ht="14.25" customHeight="1" x14ac:dyDescent="0.3">
      <c r="A14726" s="2" t="s">
        <v>14757</v>
      </c>
      <c r="B14726" s="2" t="s">
        <v>19</v>
      </c>
      <c r="C14726" s="2" t="s">
        <v>26</v>
      </c>
      <c r="D14726" s="8">
        <v>1445.33</v>
      </c>
      <c r="E14726" s="11">
        <v>0.23</v>
      </c>
      <c r="F14726" s="18">
        <v>4</v>
      </c>
      <c r="G14726" s="15">
        <v>45022</v>
      </c>
      <c r="H14726" s="3">
        <v>45027</v>
      </c>
      <c r="I14726" s="2">
        <f t="shared" si="659"/>
        <v>5</v>
      </c>
      <c r="J14726" s="2" t="s">
        <v>31</v>
      </c>
      <c r="K14726" s="2" t="s">
        <v>22</v>
      </c>
      <c r="L14726" s="2">
        <v>90</v>
      </c>
      <c r="M14726" s="2" t="s">
        <v>17</v>
      </c>
    </row>
    <row r="14727" spans="1:13" ht="14.25" hidden="1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3"/>
      <c r="J14727" s="2" t="s">
        <v>31</v>
      </c>
      <c r="K14727" s="2" t="s">
        <v>16</v>
      </c>
      <c r="L14727" s="2">
        <v>327.98</v>
      </c>
      <c r="M14727" s="2" t="s">
        <v>23</v>
      </c>
    </row>
    <row r="14728" spans="1:13" ht="14.25" hidden="1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3"/>
      <c r="J14728" s="2" t="s">
        <v>21</v>
      </c>
      <c r="K14728" s="2" t="s">
        <v>16</v>
      </c>
      <c r="L14728" s="2">
        <v>430.5</v>
      </c>
      <c r="M14728" s="2" t="s">
        <v>23</v>
      </c>
    </row>
    <row r="14729" spans="1:13" ht="14.25" hidden="1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3"/>
      <c r="J14729" s="2" t="s">
        <v>21</v>
      </c>
      <c r="K14729" s="2" t="s">
        <v>27</v>
      </c>
      <c r="L14729" s="2">
        <v>51.34</v>
      </c>
      <c r="M14729" s="2" t="s">
        <v>28</v>
      </c>
    </row>
    <row r="14730" spans="1:13" ht="14.25" hidden="1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3"/>
      <c r="J14730" s="2" t="s">
        <v>31</v>
      </c>
      <c r="K14730" s="2" t="s">
        <v>22</v>
      </c>
      <c r="L14730" s="2">
        <v>315.35000000000002</v>
      </c>
      <c r="M14730" s="2" t="s">
        <v>48</v>
      </c>
    </row>
    <row r="14731" spans="1:13" ht="14.25" customHeight="1" x14ac:dyDescent="0.3">
      <c r="A14731" s="2" t="s">
        <v>14762</v>
      </c>
      <c r="B14731" s="2" t="s">
        <v>19</v>
      </c>
      <c r="C14731" s="2" t="s">
        <v>26</v>
      </c>
      <c r="D14731" s="8">
        <v>2776.55</v>
      </c>
      <c r="E14731" s="11">
        <v>0.44</v>
      </c>
      <c r="F14731" s="18">
        <v>1</v>
      </c>
      <c r="G14731" s="15">
        <v>45134</v>
      </c>
      <c r="H14731" s="3">
        <v>45139</v>
      </c>
      <c r="I14731" s="2">
        <f>DATEDIF(G14731,H14731,"d")</f>
        <v>5</v>
      </c>
      <c r="J14731" s="2" t="s">
        <v>21</v>
      </c>
      <c r="K14731" s="2" t="s">
        <v>16</v>
      </c>
      <c r="L14731" s="2">
        <v>564.84</v>
      </c>
      <c r="M14731" s="2" t="s">
        <v>23</v>
      </c>
    </row>
    <row r="14732" spans="1:13" ht="14.25" hidden="1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3"/>
      <c r="J14732" s="2" t="s">
        <v>21</v>
      </c>
      <c r="K14732" s="2" t="s">
        <v>22</v>
      </c>
      <c r="L14732" s="2">
        <v>826.19</v>
      </c>
      <c r="M14732" s="2" t="s">
        <v>17</v>
      </c>
    </row>
    <row r="14733" spans="1:13" ht="14.25" hidden="1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3"/>
      <c r="J14733" s="2" t="s">
        <v>31</v>
      </c>
      <c r="K14733" s="2" t="s">
        <v>16</v>
      </c>
      <c r="L14733" s="2">
        <v>144.19999999999999</v>
      </c>
      <c r="M14733" s="2" t="s">
        <v>23</v>
      </c>
    </row>
    <row r="14734" spans="1:13" ht="14.25" hidden="1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3"/>
      <c r="J14734" s="2" t="s">
        <v>21</v>
      </c>
      <c r="K14734" s="2" t="s">
        <v>22</v>
      </c>
      <c r="L14734" s="2">
        <v>499.01</v>
      </c>
      <c r="M14734" s="2" t="s">
        <v>23</v>
      </c>
    </row>
    <row r="14735" spans="1:13" ht="14.25" hidden="1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3"/>
      <c r="J14735" s="2" t="s">
        <v>15</v>
      </c>
      <c r="K14735" s="2" t="s">
        <v>16</v>
      </c>
      <c r="L14735" s="2">
        <v>512.75</v>
      </c>
      <c r="M14735" s="2" t="s">
        <v>28</v>
      </c>
    </row>
    <row r="14736" spans="1:13" ht="14.25" hidden="1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3"/>
      <c r="J14736" s="2" t="s">
        <v>31</v>
      </c>
      <c r="K14736" s="2" t="s">
        <v>22</v>
      </c>
      <c r="L14736" s="2">
        <v>87.45</v>
      </c>
      <c r="M14736" s="2" t="s">
        <v>28</v>
      </c>
    </row>
    <row r="14737" spans="1:13" ht="14.25" hidden="1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3"/>
      <c r="J14737" s="2" t="s">
        <v>15</v>
      </c>
      <c r="K14737" s="2" t="s">
        <v>22</v>
      </c>
      <c r="L14737" s="2">
        <v>426.15</v>
      </c>
      <c r="M14737" s="2" t="s">
        <v>23</v>
      </c>
    </row>
    <row r="14738" spans="1:13" ht="14.25" hidden="1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3"/>
      <c r="J14738" s="2" t="s">
        <v>15</v>
      </c>
      <c r="K14738" s="2" t="s">
        <v>27</v>
      </c>
      <c r="L14738" s="2">
        <v>732.17</v>
      </c>
      <c r="M14738" s="2" t="s">
        <v>48</v>
      </c>
    </row>
    <row r="14739" spans="1:13" ht="14.25" customHeight="1" x14ac:dyDescent="0.3">
      <c r="A14739" s="2" t="s">
        <v>14770</v>
      </c>
      <c r="B14739" s="2" t="s">
        <v>19</v>
      </c>
      <c r="C14739" s="2" t="s">
        <v>26</v>
      </c>
      <c r="D14739" s="8">
        <v>1427.49</v>
      </c>
      <c r="E14739" s="11">
        <v>0.11</v>
      </c>
      <c r="F14739" s="18">
        <v>6</v>
      </c>
      <c r="G14739" s="15">
        <v>45155</v>
      </c>
      <c r="H14739" s="3">
        <v>45157</v>
      </c>
      <c r="I14739" s="2">
        <f t="shared" ref="I14739:I14740" si="660">DATEDIF(G14739,H14739,"d")</f>
        <v>2</v>
      </c>
      <c r="J14739" s="2" t="s">
        <v>15</v>
      </c>
      <c r="K14739" s="2" t="s">
        <v>22</v>
      </c>
      <c r="L14739" s="2">
        <v>383.62</v>
      </c>
      <c r="M14739" s="2" t="s">
        <v>17</v>
      </c>
    </row>
    <row r="14740" spans="1:13" ht="14.25" customHeight="1" x14ac:dyDescent="0.3">
      <c r="A14740" s="2" t="s">
        <v>14771</v>
      </c>
      <c r="B14740" s="2" t="s">
        <v>19</v>
      </c>
      <c r="C14740" s="2" t="s">
        <v>20</v>
      </c>
      <c r="D14740" s="8">
        <v>4588.63</v>
      </c>
      <c r="E14740" s="11">
        <v>0.39</v>
      </c>
      <c r="F14740" s="18">
        <v>7</v>
      </c>
      <c r="G14740" s="15">
        <v>45313</v>
      </c>
      <c r="H14740" s="3">
        <v>45316</v>
      </c>
      <c r="I14740" s="2">
        <f t="shared" si="660"/>
        <v>3</v>
      </c>
      <c r="J14740" s="2" t="s">
        <v>15</v>
      </c>
      <c r="K14740" s="2" t="s">
        <v>27</v>
      </c>
      <c r="L14740" s="2">
        <v>1372.75</v>
      </c>
      <c r="M14740" s="2" t="s">
        <v>34</v>
      </c>
    </row>
    <row r="14741" spans="1:13" ht="14.25" hidden="1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3"/>
      <c r="J14741" s="2" t="s">
        <v>15</v>
      </c>
      <c r="K14741" s="2" t="s">
        <v>27</v>
      </c>
      <c r="L14741" s="2">
        <v>279.20999999999998</v>
      </c>
      <c r="M14741" s="2" t="s">
        <v>23</v>
      </c>
    </row>
    <row r="14742" spans="1:13" ht="14.25" hidden="1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3"/>
      <c r="J14742" s="2" t="s">
        <v>31</v>
      </c>
      <c r="K14742" s="2" t="s">
        <v>22</v>
      </c>
      <c r="L14742" s="2">
        <v>259.60000000000002</v>
      </c>
      <c r="M14742" s="2" t="s">
        <v>39</v>
      </c>
    </row>
    <row r="14743" spans="1:13" ht="14.25" hidden="1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3"/>
      <c r="J14743" s="2" t="s">
        <v>21</v>
      </c>
      <c r="K14743" s="2" t="s">
        <v>16</v>
      </c>
      <c r="L14743" s="2">
        <v>205.66</v>
      </c>
      <c r="M14743" s="2" t="s">
        <v>34</v>
      </c>
    </row>
    <row r="14744" spans="1:13" ht="14.25" customHeight="1" x14ac:dyDescent="0.3">
      <c r="A14744" s="2" t="s">
        <v>14775</v>
      </c>
      <c r="B14744" s="2" t="s">
        <v>19</v>
      </c>
      <c r="C14744" s="2" t="s">
        <v>33</v>
      </c>
      <c r="D14744" s="8">
        <v>2256.44</v>
      </c>
      <c r="E14744" s="11">
        <v>0.38</v>
      </c>
      <c r="F14744" s="18">
        <v>5</v>
      </c>
      <c r="G14744" s="15">
        <v>44950</v>
      </c>
      <c r="H14744" s="3">
        <v>44957</v>
      </c>
      <c r="I14744" s="2">
        <f t="shared" ref="I14744:I14745" si="661">DATEDIF(G14744,H14744,"d")</f>
        <v>7</v>
      </c>
      <c r="J14744" s="2" t="s">
        <v>21</v>
      </c>
      <c r="K14744" s="2" t="s">
        <v>27</v>
      </c>
      <c r="L14744" s="2">
        <v>645.24</v>
      </c>
      <c r="M14744" s="2" t="s">
        <v>17</v>
      </c>
    </row>
    <row r="14745" spans="1:13" ht="14.25" customHeight="1" x14ac:dyDescent="0.3">
      <c r="A14745" s="2" t="s">
        <v>14776</v>
      </c>
      <c r="B14745" s="2" t="s">
        <v>19</v>
      </c>
      <c r="C14745" s="2" t="s">
        <v>14</v>
      </c>
      <c r="D14745" s="8">
        <v>1534.67</v>
      </c>
      <c r="E14745" s="11">
        <v>0.24</v>
      </c>
      <c r="F14745" s="18">
        <v>9</v>
      </c>
      <c r="G14745" s="15">
        <v>44939</v>
      </c>
      <c r="H14745" s="3">
        <v>44944</v>
      </c>
      <c r="I14745" s="2">
        <f t="shared" si="661"/>
        <v>5</v>
      </c>
      <c r="J14745" s="2" t="s">
        <v>31</v>
      </c>
      <c r="K14745" s="2" t="s">
        <v>22</v>
      </c>
      <c r="L14745" s="2">
        <v>429.82</v>
      </c>
      <c r="M14745" s="2" t="s">
        <v>23</v>
      </c>
    </row>
    <row r="14746" spans="1:13" ht="14.25" hidden="1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3"/>
      <c r="J14746" s="2" t="s">
        <v>21</v>
      </c>
      <c r="K14746" s="2" t="s">
        <v>22</v>
      </c>
      <c r="L14746" s="2">
        <v>188.84</v>
      </c>
      <c r="M14746" s="2" t="s">
        <v>39</v>
      </c>
    </row>
    <row r="14747" spans="1:13" ht="14.25" hidden="1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3"/>
      <c r="J14747" s="2" t="s">
        <v>21</v>
      </c>
      <c r="K14747" s="2" t="s">
        <v>22</v>
      </c>
      <c r="L14747" s="2">
        <v>240.62</v>
      </c>
      <c r="M14747" s="2" t="s">
        <v>39</v>
      </c>
    </row>
    <row r="14748" spans="1:13" ht="14.25" hidden="1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3"/>
      <c r="J14748" s="2" t="s">
        <v>21</v>
      </c>
      <c r="K14748" s="2" t="s">
        <v>16</v>
      </c>
      <c r="L14748" s="2">
        <v>47.72</v>
      </c>
      <c r="M14748" s="2" t="s">
        <v>23</v>
      </c>
    </row>
    <row r="14749" spans="1:13" ht="14.25" hidden="1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3"/>
      <c r="J14749" s="2" t="s">
        <v>21</v>
      </c>
      <c r="K14749" s="2" t="s">
        <v>27</v>
      </c>
      <c r="L14749" s="2">
        <v>165.63</v>
      </c>
      <c r="M14749" s="2" t="s">
        <v>39</v>
      </c>
    </row>
    <row r="14750" spans="1:13" ht="14.25" hidden="1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3"/>
      <c r="J14750" s="2" t="s">
        <v>15</v>
      </c>
      <c r="K14750" s="2" t="s">
        <v>27</v>
      </c>
      <c r="L14750" s="2">
        <v>119.64</v>
      </c>
      <c r="M14750" s="2" t="s">
        <v>28</v>
      </c>
    </row>
    <row r="14751" spans="1:13" ht="14.25" hidden="1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3"/>
      <c r="J14751" s="2" t="s">
        <v>21</v>
      </c>
      <c r="K14751" s="2" t="s">
        <v>16</v>
      </c>
      <c r="L14751" s="2">
        <v>356.49</v>
      </c>
      <c r="M14751" s="2" t="s">
        <v>28</v>
      </c>
    </row>
    <row r="14752" spans="1:13" ht="14.25" hidden="1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3"/>
      <c r="J14752" s="2" t="s">
        <v>21</v>
      </c>
      <c r="K14752" s="2" t="s">
        <v>27</v>
      </c>
      <c r="L14752" s="2">
        <v>130.87</v>
      </c>
      <c r="M14752" s="2" t="s">
        <v>23</v>
      </c>
    </row>
    <row r="14753" spans="1:13" ht="14.25" customHeight="1" x14ac:dyDescent="0.3">
      <c r="A14753" s="2" t="s">
        <v>14784</v>
      </c>
      <c r="B14753" s="2" t="s">
        <v>19</v>
      </c>
      <c r="C14753" s="2" t="s">
        <v>14</v>
      </c>
      <c r="D14753" s="8">
        <v>2985.77</v>
      </c>
      <c r="E14753" s="11">
        <v>7.0000000000000007E-2</v>
      </c>
      <c r="F14753" s="18">
        <v>7</v>
      </c>
      <c r="G14753" s="15">
        <v>45215</v>
      </c>
      <c r="H14753" s="3">
        <v>45217</v>
      </c>
      <c r="I14753" s="2">
        <f>DATEDIF(G14753,H14753,"d")</f>
        <v>2</v>
      </c>
      <c r="J14753" s="2" t="s">
        <v>21</v>
      </c>
      <c r="K14753" s="2" t="s">
        <v>16</v>
      </c>
      <c r="L14753" s="2">
        <v>824.61</v>
      </c>
      <c r="M14753" s="2" t="s">
        <v>34</v>
      </c>
    </row>
    <row r="14754" spans="1:13" ht="14.25" hidden="1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3"/>
      <c r="J14754" s="2" t="s">
        <v>15</v>
      </c>
      <c r="K14754" s="2" t="s">
        <v>22</v>
      </c>
      <c r="L14754" s="2">
        <v>570.39</v>
      </c>
      <c r="M14754" s="2" t="s">
        <v>48</v>
      </c>
    </row>
    <row r="14755" spans="1:13" ht="14.25" hidden="1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3"/>
      <c r="J14755" s="2" t="s">
        <v>21</v>
      </c>
      <c r="K14755" s="2" t="s">
        <v>27</v>
      </c>
      <c r="L14755" s="2">
        <v>346.52</v>
      </c>
      <c r="M14755" s="2" t="s">
        <v>48</v>
      </c>
    </row>
    <row r="14756" spans="1:13" ht="14.25" customHeight="1" x14ac:dyDescent="0.3">
      <c r="A14756" s="2" t="s">
        <v>14787</v>
      </c>
      <c r="B14756" s="2" t="s">
        <v>19</v>
      </c>
      <c r="C14756" s="2" t="s">
        <v>36</v>
      </c>
      <c r="D14756" s="8">
        <v>4936.78</v>
      </c>
      <c r="E14756" s="11">
        <v>0.13</v>
      </c>
      <c r="F14756" s="18">
        <v>8</v>
      </c>
      <c r="G14756" s="15">
        <v>45088</v>
      </c>
      <c r="H14756" s="3">
        <v>45094</v>
      </c>
      <c r="I14756" s="2">
        <f>DATEDIF(G14756,H14756,"d")</f>
        <v>6</v>
      </c>
      <c r="J14756" s="2" t="s">
        <v>31</v>
      </c>
      <c r="K14756" s="2" t="s">
        <v>16</v>
      </c>
      <c r="L14756" s="2">
        <v>606.72</v>
      </c>
      <c r="M14756" s="2" t="s">
        <v>28</v>
      </c>
    </row>
    <row r="14757" spans="1:13" ht="14.25" hidden="1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3"/>
      <c r="J14757" s="2" t="s">
        <v>21</v>
      </c>
      <c r="K14757" s="2" t="s">
        <v>27</v>
      </c>
      <c r="L14757" s="2">
        <v>113.64</v>
      </c>
      <c r="M14757" s="2" t="s">
        <v>34</v>
      </c>
    </row>
    <row r="14758" spans="1:13" ht="14.25" hidden="1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3"/>
      <c r="J14758" s="2" t="s">
        <v>31</v>
      </c>
      <c r="K14758" s="2" t="s">
        <v>16</v>
      </c>
      <c r="L14758" s="2">
        <v>186.44</v>
      </c>
      <c r="M14758" s="2" t="s">
        <v>39</v>
      </c>
    </row>
    <row r="14759" spans="1:13" ht="14.25" hidden="1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3"/>
      <c r="J14759" s="2" t="s">
        <v>15</v>
      </c>
      <c r="K14759" s="2" t="s">
        <v>27</v>
      </c>
      <c r="L14759" s="2">
        <v>632.08000000000004</v>
      </c>
      <c r="M14759" s="2" t="s">
        <v>17</v>
      </c>
    </row>
    <row r="14760" spans="1:13" ht="14.25" hidden="1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3"/>
      <c r="J14760" s="2" t="s">
        <v>15</v>
      </c>
      <c r="K14760" s="2" t="s">
        <v>22</v>
      </c>
      <c r="L14760" s="2">
        <v>93.08</v>
      </c>
      <c r="M14760" s="2" t="s">
        <v>17</v>
      </c>
    </row>
    <row r="14761" spans="1:13" ht="14.25" hidden="1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3"/>
      <c r="J14761" s="2" t="s">
        <v>21</v>
      </c>
      <c r="K14761" s="2" t="s">
        <v>27</v>
      </c>
      <c r="L14761" s="2">
        <v>71.349999999999994</v>
      </c>
      <c r="M14761" s="2" t="s">
        <v>48</v>
      </c>
    </row>
    <row r="14762" spans="1:13" ht="14.25" hidden="1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3"/>
      <c r="J14762" s="2" t="s">
        <v>21</v>
      </c>
      <c r="K14762" s="2" t="s">
        <v>27</v>
      </c>
      <c r="L14762" s="2">
        <v>188.14</v>
      </c>
      <c r="M14762" s="2" t="s">
        <v>23</v>
      </c>
    </row>
    <row r="14763" spans="1:13" ht="14.25" hidden="1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3"/>
      <c r="J14763" s="2" t="s">
        <v>21</v>
      </c>
      <c r="K14763" s="2" t="s">
        <v>16</v>
      </c>
      <c r="L14763" s="2">
        <v>152.02000000000001</v>
      </c>
      <c r="M14763" s="2" t="s">
        <v>23</v>
      </c>
    </row>
    <row r="14764" spans="1:13" ht="14.25" customHeight="1" x14ac:dyDescent="0.3">
      <c r="A14764" s="2" t="s">
        <v>14795</v>
      </c>
      <c r="B14764" s="2" t="s">
        <v>19</v>
      </c>
      <c r="C14764" s="2" t="s">
        <v>14</v>
      </c>
      <c r="D14764" s="8">
        <v>2210.84</v>
      </c>
      <c r="E14764" s="11">
        <v>0.34</v>
      </c>
      <c r="F14764" s="18">
        <v>8</v>
      </c>
      <c r="G14764" s="15">
        <v>45311</v>
      </c>
      <c r="H14764" s="3">
        <v>45316</v>
      </c>
      <c r="I14764" s="2">
        <f>DATEDIF(G14764,H14764,"d")</f>
        <v>5</v>
      </c>
      <c r="J14764" s="2" t="s">
        <v>21</v>
      </c>
      <c r="K14764" s="2" t="s">
        <v>27</v>
      </c>
      <c r="L14764" s="2">
        <v>132.86000000000001</v>
      </c>
      <c r="M14764" s="2" t="s">
        <v>39</v>
      </c>
    </row>
    <row r="14765" spans="1:13" ht="14.25" hidden="1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3"/>
      <c r="J14765" s="2" t="s">
        <v>15</v>
      </c>
      <c r="K14765" s="2" t="s">
        <v>27</v>
      </c>
      <c r="L14765" s="2">
        <v>835.67</v>
      </c>
      <c r="M14765" s="2" t="s">
        <v>23</v>
      </c>
    </row>
    <row r="14766" spans="1:13" ht="14.25" hidden="1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3"/>
      <c r="J14766" s="2" t="s">
        <v>21</v>
      </c>
      <c r="K14766" s="2" t="s">
        <v>16</v>
      </c>
      <c r="L14766" s="2">
        <v>204.62</v>
      </c>
      <c r="M14766" s="2" t="s">
        <v>48</v>
      </c>
    </row>
    <row r="14767" spans="1:13" ht="14.25" hidden="1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3"/>
      <c r="J14767" s="2" t="s">
        <v>21</v>
      </c>
      <c r="K14767" s="2" t="s">
        <v>16</v>
      </c>
      <c r="L14767" s="2">
        <v>289.79000000000002</v>
      </c>
      <c r="M14767" s="2" t="s">
        <v>34</v>
      </c>
    </row>
    <row r="14768" spans="1:13" ht="14.25" hidden="1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3"/>
      <c r="J14768" s="2" t="s">
        <v>21</v>
      </c>
      <c r="K14768" s="2" t="s">
        <v>27</v>
      </c>
      <c r="L14768" s="2">
        <v>356.44</v>
      </c>
      <c r="M14768" s="2" t="s">
        <v>48</v>
      </c>
    </row>
    <row r="14769" spans="1:13" ht="14.25" hidden="1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3"/>
      <c r="J14769" s="2" t="s">
        <v>21</v>
      </c>
      <c r="K14769" s="2" t="s">
        <v>16</v>
      </c>
      <c r="L14769" s="2">
        <v>411.96</v>
      </c>
      <c r="M14769" s="2" t="s">
        <v>17</v>
      </c>
    </row>
    <row r="14770" spans="1:13" ht="14.25" hidden="1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3"/>
      <c r="J14770" s="2" t="s">
        <v>21</v>
      </c>
      <c r="K14770" s="2" t="s">
        <v>16</v>
      </c>
      <c r="L14770" s="2">
        <v>175.27</v>
      </c>
      <c r="M14770" s="2" t="s">
        <v>34</v>
      </c>
    </row>
    <row r="14771" spans="1:13" ht="14.25" hidden="1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3"/>
      <c r="J14771" s="2" t="s">
        <v>15</v>
      </c>
      <c r="K14771" s="2" t="s">
        <v>16</v>
      </c>
      <c r="L14771" s="2">
        <v>1215.1400000000001</v>
      </c>
      <c r="M14771" s="2" t="s">
        <v>34</v>
      </c>
    </row>
    <row r="14772" spans="1:13" ht="14.25" hidden="1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3"/>
      <c r="J14772" s="2" t="s">
        <v>15</v>
      </c>
      <c r="K14772" s="2" t="s">
        <v>22</v>
      </c>
      <c r="L14772" s="2">
        <v>78.08</v>
      </c>
      <c r="M14772" s="2" t="s">
        <v>17</v>
      </c>
    </row>
    <row r="14773" spans="1:13" ht="14.25" hidden="1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3"/>
      <c r="J14773" s="2" t="s">
        <v>21</v>
      </c>
      <c r="K14773" s="2" t="s">
        <v>16</v>
      </c>
      <c r="L14773" s="2">
        <v>40.96</v>
      </c>
      <c r="M14773" s="2" t="s">
        <v>23</v>
      </c>
    </row>
    <row r="14774" spans="1:13" ht="14.25" hidden="1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3"/>
      <c r="J14774" s="2" t="s">
        <v>21</v>
      </c>
      <c r="K14774" s="2" t="s">
        <v>16</v>
      </c>
      <c r="L14774" s="2">
        <v>89</v>
      </c>
      <c r="M14774" s="2" t="s">
        <v>48</v>
      </c>
    </row>
    <row r="14775" spans="1:13" ht="14.25" hidden="1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3"/>
      <c r="J14775" s="2" t="s">
        <v>31</v>
      </c>
      <c r="K14775" s="2" t="s">
        <v>27</v>
      </c>
      <c r="L14775" s="2">
        <v>22.16</v>
      </c>
      <c r="M14775" s="2" t="s">
        <v>34</v>
      </c>
    </row>
    <row r="14776" spans="1:13" ht="14.25" customHeight="1" x14ac:dyDescent="0.3">
      <c r="A14776" s="2" t="s">
        <v>14807</v>
      </c>
      <c r="B14776" s="2" t="s">
        <v>19</v>
      </c>
      <c r="C14776" s="2" t="s">
        <v>20</v>
      </c>
      <c r="D14776" s="8">
        <v>452.63</v>
      </c>
      <c r="E14776" s="11">
        <v>0.2</v>
      </c>
      <c r="F14776" s="18">
        <v>7</v>
      </c>
      <c r="G14776" s="15">
        <v>45204</v>
      </c>
      <c r="H14776" s="3">
        <v>45207</v>
      </c>
      <c r="I14776" s="2">
        <f>DATEDIF(G14776,H14776,"d")</f>
        <v>3</v>
      </c>
      <c r="J14776" s="2" t="s">
        <v>31</v>
      </c>
      <c r="K14776" s="2" t="s">
        <v>16</v>
      </c>
      <c r="L14776" s="2">
        <v>61.01</v>
      </c>
      <c r="M14776" s="2" t="s">
        <v>23</v>
      </c>
    </row>
    <row r="14777" spans="1:13" ht="14.25" hidden="1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3"/>
      <c r="J14777" s="2" t="s">
        <v>21</v>
      </c>
      <c r="K14777" s="2" t="s">
        <v>16</v>
      </c>
      <c r="L14777" s="2">
        <v>863.58</v>
      </c>
      <c r="M14777" s="2" t="s">
        <v>48</v>
      </c>
    </row>
    <row r="14778" spans="1:13" ht="14.25" hidden="1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3"/>
      <c r="J14778" s="2" t="s">
        <v>21</v>
      </c>
      <c r="K14778" s="2" t="s">
        <v>16</v>
      </c>
      <c r="L14778" s="2">
        <v>277.70999999999998</v>
      </c>
      <c r="M14778" s="2" t="s">
        <v>39</v>
      </c>
    </row>
    <row r="14779" spans="1:13" ht="14.25" hidden="1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3"/>
      <c r="J14779" s="2" t="s">
        <v>31</v>
      </c>
      <c r="K14779" s="2" t="s">
        <v>16</v>
      </c>
      <c r="L14779" s="2">
        <v>526.79</v>
      </c>
      <c r="M14779" s="2" t="s">
        <v>34</v>
      </c>
    </row>
    <row r="14780" spans="1:13" ht="14.25" customHeight="1" x14ac:dyDescent="0.3">
      <c r="A14780" s="2" t="s">
        <v>14811</v>
      </c>
      <c r="B14780" s="2" t="s">
        <v>19</v>
      </c>
      <c r="C14780" s="2" t="s">
        <v>14</v>
      </c>
      <c r="D14780" s="8">
        <v>4192.97</v>
      </c>
      <c r="E14780" s="11">
        <v>0.27</v>
      </c>
      <c r="F14780" s="18">
        <v>7</v>
      </c>
      <c r="G14780" s="15">
        <v>45022</v>
      </c>
      <c r="H14780" s="3">
        <v>45026</v>
      </c>
      <c r="I14780" s="2">
        <f>DATEDIF(G14780,H14780,"d")</f>
        <v>4</v>
      </c>
      <c r="J14780" s="2" t="s">
        <v>31</v>
      </c>
      <c r="K14780" s="2" t="s">
        <v>22</v>
      </c>
      <c r="L14780" s="2">
        <v>1161.83</v>
      </c>
      <c r="M14780" s="2" t="s">
        <v>17</v>
      </c>
    </row>
    <row r="14781" spans="1:13" ht="14.25" hidden="1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3"/>
      <c r="J14781" s="2" t="s">
        <v>21</v>
      </c>
      <c r="K14781" s="2" t="s">
        <v>16</v>
      </c>
      <c r="L14781" s="2">
        <v>748.93</v>
      </c>
      <c r="M14781" s="2" t="s">
        <v>17</v>
      </c>
    </row>
    <row r="14782" spans="1:13" ht="14.25" customHeight="1" x14ac:dyDescent="0.3">
      <c r="A14782" s="2" t="s">
        <v>14813</v>
      </c>
      <c r="B14782" s="2" t="s">
        <v>19</v>
      </c>
      <c r="C14782" s="2" t="s">
        <v>26</v>
      </c>
      <c r="D14782" s="8">
        <v>2512.02</v>
      </c>
      <c r="E14782" s="11">
        <v>0.44</v>
      </c>
      <c r="F14782" s="18">
        <v>4</v>
      </c>
      <c r="G14782" s="15">
        <v>45542</v>
      </c>
      <c r="H14782" s="3">
        <v>45546</v>
      </c>
      <c r="I14782" s="2">
        <f>DATEDIF(G14782,H14782,"d")</f>
        <v>4</v>
      </c>
      <c r="J14782" s="2" t="s">
        <v>15</v>
      </c>
      <c r="K14782" s="2" t="s">
        <v>27</v>
      </c>
      <c r="L14782" s="2">
        <v>647.70000000000005</v>
      </c>
      <c r="M14782" s="2" t="s">
        <v>48</v>
      </c>
    </row>
    <row r="14783" spans="1:13" ht="14.25" hidden="1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3"/>
      <c r="J14783" s="2" t="s">
        <v>15</v>
      </c>
      <c r="K14783" s="2" t="s">
        <v>22</v>
      </c>
      <c r="L14783" s="2">
        <v>279.56</v>
      </c>
      <c r="M14783" s="2" t="s">
        <v>28</v>
      </c>
    </row>
    <row r="14784" spans="1:13" ht="14.25" hidden="1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3"/>
      <c r="J14784" s="2" t="s">
        <v>15</v>
      </c>
      <c r="K14784" s="2" t="s">
        <v>22</v>
      </c>
      <c r="L14784" s="2">
        <v>137.94999999999999</v>
      </c>
      <c r="M14784" s="2" t="s">
        <v>39</v>
      </c>
    </row>
    <row r="14785" spans="1:13" ht="14.25" customHeight="1" x14ac:dyDescent="0.3">
      <c r="A14785" s="2" t="s">
        <v>14816</v>
      </c>
      <c r="B14785" s="2" t="s">
        <v>19</v>
      </c>
      <c r="C14785" s="2" t="s">
        <v>20</v>
      </c>
      <c r="D14785" s="8">
        <v>3831.81</v>
      </c>
      <c r="E14785" s="11">
        <v>0.23</v>
      </c>
      <c r="F14785" s="18">
        <v>4</v>
      </c>
      <c r="G14785" s="15">
        <v>45605</v>
      </c>
      <c r="H14785" s="3">
        <v>45607</v>
      </c>
      <c r="I14785" s="2">
        <f>DATEDIF(G14785,H14785,"d")</f>
        <v>2</v>
      </c>
      <c r="J14785" s="2" t="s">
        <v>31</v>
      </c>
      <c r="K14785" s="2" t="s">
        <v>16</v>
      </c>
      <c r="L14785" s="2">
        <v>877.36</v>
      </c>
      <c r="M14785" s="2" t="s">
        <v>28</v>
      </c>
    </row>
    <row r="14786" spans="1:13" ht="14.25" hidden="1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3"/>
      <c r="J14786" s="2" t="s">
        <v>31</v>
      </c>
      <c r="K14786" s="2" t="s">
        <v>27</v>
      </c>
      <c r="L14786" s="2">
        <v>386.03</v>
      </c>
      <c r="M14786" s="2" t="s">
        <v>48</v>
      </c>
    </row>
    <row r="14787" spans="1:13" ht="14.25" hidden="1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3"/>
      <c r="J14787" s="2" t="s">
        <v>21</v>
      </c>
      <c r="K14787" s="2" t="s">
        <v>22</v>
      </c>
      <c r="L14787" s="2">
        <v>729.51</v>
      </c>
      <c r="M14787" s="2" t="s">
        <v>28</v>
      </c>
    </row>
    <row r="14788" spans="1:13" ht="14.25" hidden="1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3"/>
      <c r="J14788" s="2" t="s">
        <v>21</v>
      </c>
      <c r="K14788" s="2" t="s">
        <v>16</v>
      </c>
      <c r="L14788" s="2">
        <v>720.24</v>
      </c>
      <c r="M14788" s="2" t="s">
        <v>48</v>
      </c>
    </row>
    <row r="14789" spans="1:13" ht="14.25" hidden="1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3"/>
      <c r="J14789" s="2" t="s">
        <v>21</v>
      </c>
      <c r="K14789" s="2" t="s">
        <v>16</v>
      </c>
      <c r="L14789" s="2">
        <v>182.97</v>
      </c>
      <c r="M14789" s="2" t="s">
        <v>23</v>
      </c>
    </row>
    <row r="14790" spans="1:13" ht="14.25" customHeight="1" x14ac:dyDescent="0.3">
      <c r="A14790" s="2" t="s">
        <v>14821</v>
      </c>
      <c r="B14790" s="2" t="s">
        <v>19</v>
      </c>
      <c r="C14790" s="2" t="s">
        <v>26</v>
      </c>
      <c r="D14790" s="8">
        <v>2656.29</v>
      </c>
      <c r="E14790" s="11">
        <v>0.03</v>
      </c>
      <c r="F14790" s="18">
        <v>1</v>
      </c>
      <c r="G14790" s="15">
        <v>45611</v>
      </c>
      <c r="H14790" s="3">
        <v>45618</v>
      </c>
      <c r="I14790" s="2">
        <f>DATEDIF(G14790,H14790,"d")</f>
        <v>7</v>
      </c>
      <c r="J14790" s="2" t="s">
        <v>21</v>
      </c>
      <c r="K14790" s="2" t="s">
        <v>16</v>
      </c>
      <c r="L14790" s="2">
        <v>782.89</v>
      </c>
      <c r="M14790" s="2" t="s">
        <v>39</v>
      </c>
    </row>
    <row r="14791" spans="1:13" ht="14.25" hidden="1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3"/>
      <c r="J14791" s="2" t="s">
        <v>15</v>
      </c>
      <c r="K14791" s="2" t="s">
        <v>27</v>
      </c>
      <c r="L14791" s="2">
        <v>300.16000000000003</v>
      </c>
      <c r="M14791" s="2" t="s">
        <v>48</v>
      </c>
    </row>
    <row r="14792" spans="1:13" ht="14.25" hidden="1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3"/>
      <c r="J14792" s="2" t="s">
        <v>31</v>
      </c>
      <c r="K14792" s="2" t="s">
        <v>22</v>
      </c>
      <c r="L14792" s="2">
        <v>473.47</v>
      </c>
      <c r="M14792" s="2" t="s">
        <v>48</v>
      </c>
    </row>
    <row r="14793" spans="1:13" ht="14.25" customHeight="1" x14ac:dyDescent="0.3">
      <c r="A14793" s="2" t="s">
        <v>14824</v>
      </c>
      <c r="B14793" s="2" t="s">
        <v>19</v>
      </c>
      <c r="C14793" s="2" t="s">
        <v>26</v>
      </c>
      <c r="D14793" s="8">
        <v>3776.01</v>
      </c>
      <c r="E14793" s="11">
        <v>0.34</v>
      </c>
      <c r="F14793" s="18">
        <v>4</v>
      </c>
      <c r="G14793" s="15">
        <v>45423</v>
      </c>
      <c r="H14793" s="3">
        <v>45425</v>
      </c>
      <c r="I14793" s="2">
        <f>DATEDIF(G14793,H14793,"d")</f>
        <v>2</v>
      </c>
      <c r="J14793" s="2" t="s">
        <v>31</v>
      </c>
      <c r="K14793" s="2" t="s">
        <v>22</v>
      </c>
      <c r="L14793" s="2">
        <v>1009.37</v>
      </c>
      <c r="M14793" s="2" t="s">
        <v>48</v>
      </c>
    </row>
    <row r="14794" spans="1:13" ht="14.25" hidden="1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3"/>
      <c r="J14794" s="2" t="s">
        <v>31</v>
      </c>
      <c r="K14794" s="2" t="s">
        <v>16</v>
      </c>
      <c r="L14794" s="2">
        <v>267.97000000000003</v>
      </c>
      <c r="M14794" s="2" t="s">
        <v>39</v>
      </c>
    </row>
    <row r="14795" spans="1:13" ht="14.25" hidden="1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3"/>
      <c r="J14795" s="2" t="s">
        <v>31</v>
      </c>
      <c r="K14795" s="2" t="s">
        <v>16</v>
      </c>
      <c r="L14795" s="2">
        <v>12.3</v>
      </c>
      <c r="M14795" s="2" t="s">
        <v>28</v>
      </c>
    </row>
    <row r="14796" spans="1:13" ht="14.25" hidden="1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3"/>
      <c r="J14796" s="2" t="s">
        <v>15</v>
      </c>
      <c r="K14796" s="2" t="s">
        <v>22</v>
      </c>
      <c r="L14796" s="2">
        <v>585.22</v>
      </c>
      <c r="M14796" s="2" t="s">
        <v>48</v>
      </c>
    </row>
    <row r="14797" spans="1:13" ht="14.25" hidden="1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3"/>
      <c r="J14797" s="2" t="s">
        <v>21</v>
      </c>
      <c r="K14797" s="2" t="s">
        <v>16</v>
      </c>
      <c r="L14797" s="2">
        <v>657.8</v>
      </c>
      <c r="M14797" s="2" t="s">
        <v>28</v>
      </c>
    </row>
    <row r="14798" spans="1:13" ht="14.25" hidden="1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3"/>
      <c r="J14798" s="2" t="s">
        <v>31</v>
      </c>
      <c r="K14798" s="2" t="s">
        <v>16</v>
      </c>
      <c r="L14798" s="2">
        <v>303.04000000000002</v>
      </c>
      <c r="M14798" s="2" t="s">
        <v>17</v>
      </c>
    </row>
    <row r="14799" spans="1:13" ht="14.25" hidden="1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3"/>
      <c r="J14799" s="2" t="s">
        <v>31</v>
      </c>
      <c r="K14799" s="2" t="s">
        <v>27</v>
      </c>
      <c r="L14799" s="2">
        <v>534.76</v>
      </c>
      <c r="M14799" s="2" t="s">
        <v>23</v>
      </c>
    </row>
    <row r="14800" spans="1:13" ht="14.25" hidden="1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3"/>
      <c r="J14800" s="2" t="s">
        <v>31</v>
      </c>
      <c r="K14800" s="2" t="s">
        <v>22</v>
      </c>
      <c r="L14800" s="2">
        <v>693.31</v>
      </c>
      <c r="M14800" s="2" t="s">
        <v>17</v>
      </c>
    </row>
    <row r="14801" spans="1:13" ht="14.25" hidden="1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3"/>
      <c r="J14801" s="2" t="s">
        <v>21</v>
      </c>
      <c r="K14801" s="2" t="s">
        <v>27</v>
      </c>
      <c r="L14801" s="2">
        <v>392.35</v>
      </c>
      <c r="M14801" s="2" t="s">
        <v>17</v>
      </c>
    </row>
    <row r="14802" spans="1:13" ht="14.25" hidden="1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3"/>
      <c r="J14802" s="2" t="s">
        <v>31</v>
      </c>
      <c r="K14802" s="2" t="s">
        <v>16</v>
      </c>
      <c r="L14802" s="2">
        <v>934.81</v>
      </c>
      <c r="M14802" s="2" t="s">
        <v>39</v>
      </c>
    </row>
    <row r="14803" spans="1:13" ht="14.25" hidden="1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3"/>
      <c r="J14803" s="2" t="s">
        <v>21</v>
      </c>
      <c r="K14803" s="2" t="s">
        <v>16</v>
      </c>
      <c r="L14803" s="2">
        <v>457.08</v>
      </c>
      <c r="M14803" s="2" t="s">
        <v>23</v>
      </c>
    </row>
    <row r="14804" spans="1:13" ht="14.25" hidden="1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3"/>
      <c r="J14804" s="2" t="s">
        <v>15</v>
      </c>
      <c r="K14804" s="2" t="s">
        <v>22</v>
      </c>
      <c r="L14804" s="2">
        <v>733.27</v>
      </c>
      <c r="M14804" s="2" t="s">
        <v>48</v>
      </c>
    </row>
    <row r="14805" spans="1:13" ht="14.25" customHeight="1" x14ac:dyDescent="0.3">
      <c r="A14805" s="2" t="s">
        <v>14836</v>
      </c>
      <c r="B14805" s="2" t="s">
        <v>19</v>
      </c>
      <c r="C14805" s="2" t="s">
        <v>33</v>
      </c>
      <c r="D14805" s="8">
        <v>146.65</v>
      </c>
      <c r="E14805" s="11">
        <v>0.13</v>
      </c>
      <c r="F14805" s="18">
        <v>6</v>
      </c>
      <c r="G14805" s="15">
        <v>45466</v>
      </c>
      <c r="H14805" s="3">
        <v>45468</v>
      </c>
      <c r="I14805" s="2">
        <f>DATEDIF(G14805,H14805,"d")</f>
        <v>2</v>
      </c>
      <c r="J14805" s="2" t="s">
        <v>31</v>
      </c>
      <c r="K14805" s="2" t="s">
        <v>27</v>
      </c>
      <c r="L14805" s="2">
        <v>18.010000000000002</v>
      </c>
      <c r="M14805" s="2" t="s">
        <v>48</v>
      </c>
    </row>
    <row r="14806" spans="1:13" ht="14.25" hidden="1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3"/>
      <c r="J14806" s="2" t="s">
        <v>21</v>
      </c>
      <c r="K14806" s="2" t="s">
        <v>16</v>
      </c>
      <c r="L14806" s="2">
        <v>156.72</v>
      </c>
      <c r="M14806" s="2" t="s">
        <v>48</v>
      </c>
    </row>
    <row r="14807" spans="1:13" ht="14.25" hidden="1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3"/>
      <c r="J14807" s="2" t="s">
        <v>21</v>
      </c>
      <c r="K14807" s="2" t="s">
        <v>22</v>
      </c>
      <c r="L14807" s="2">
        <v>452.39</v>
      </c>
      <c r="M14807" s="2" t="s">
        <v>34</v>
      </c>
    </row>
    <row r="14808" spans="1:13" ht="14.25" hidden="1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3"/>
      <c r="J14808" s="2" t="s">
        <v>31</v>
      </c>
      <c r="K14808" s="2" t="s">
        <v>16</v>
      </c>
      <c r="L14808" s="2">
        <v>963.4</v>
      </c>
      <c r="M14808" s="2" t="s">
        <v>17</v>
      </c>
    </row>
    <row r="14809" spans="1:13" ht="14.25" hidden="1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3"/>
      <c r="J14809" s="2" t="s">
        <v>31</v>
      </c>
      <c r="K14809" s="2" t="s">
        <v>27</v>
      </c>
      <c r="L14809" s="2">
        <v>458.35</v>
      </c>
      <c r="M14809" s="2" t="s">
        <v>39</v>
      </c>
    </row>
    <row r="14810" spans="1:13" ht="14.25" hidden="1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3"/>
      <c r="J14810" s="2" t="s">
        <v>21</v>
      </c>
      <c r="K14810" s="2" t="s">
        <v>27</v>
      </c>
      <c r="L14810" s="2">
        <v>276.76</v>
      </c>
      <c r="M14810" s="2" t="s">
        <v>28</v>
      </c>
    </row>
    <row r="14811" spans="1:13" ht="14.25" hidden="1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3"/>
      <c r="J14811" s="2" t="s">
        <v>31</v>
      </c>
      <c r="K14811" s="2" t="s">
        <v>22</v>
      </c>
      <c r="L14811" s="2">
        <v>104.05</v>
      </c>
      <c r="M14811" s="2" t="s">
        <v>23</v>
      </c>
    </row>
    <row r="14812" spans="1:13" ht="14.25" customHeight="1" x14ac:dyDescent="0.3">
      <c r="A14812" s="2" t="s">
        <v>14843</v>
      </c>
      <c r="B14812" s="2" t="s">
        <v>19</v>
      </c>
      <c r="C14812" s="2" t="s">
        <v>36</v>
      </c>
      <c r="D14812" s="8">
        <v>4190.04</v>
      </c>
      <c r="E14812" s="11">
        <v>0.28999999999999998</v>
      </c>
      <c r="F14812" s="18">
        <v>2</v>
      </c>
      <c r="G14812" s="15">
        <v>44948</v>
      </c>
      <c r="H14812" s="3">
        <v>44955</v>
      </c>
      <c r="I14812" s="2">
        <f>DATEDIF(G14812,H14812,"d")</f>
        <v>7</v>
      </c>
      <c r="J14812" s="2" t="s">
        <v>15</v>
      </c>
      <c r="K14812" s="2" t="s">
        <v>22</v>
      </c>
      <c r="L14812" s="2">
        <v>274.29000000000002</v>
      </c>
      <c r="M14812" s="2" t="s">
        <v>23</v>
      </c>
    </row>
    <row r="14813" spans="1:13" ht="14.25" hidden="1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3"/>
      <c r="J14813" s="2" t="s">
        <v>21</v>
      </c>
      <c r="K14813" s="2" t="s">
        <v>16</v>
      </c>
      <c r="L14813" s="2">
        <v>789.35</v>
      </c>
      <c r="M14813" s="2" t="s">
        <v>48</v>
      </c>
    </row>
    <row r="14814" spans="1:13" ht="14.25" customHeight="1" x14ac:dyDescent="0.3">
      <c r="A14814" s="2" t="s">
        <v>14845</v>
      </c>
      <c r="B14814" s="2" t="s">
        <v>19</v>
      </c>
      <c r="C14814" s="2" t="s">
        <v>33</v>
      </c>
      <c r="D14814" s="8">
        <v>3171.17</v>
      </c>
      <c r="E14814" s="11">
        <v>0.02</v>
      </c>
      <c r="F14814" s="18">
        <v>4</v>
      </c>
      <c r="G14814" s="15">
        <v>44973</v>
      </c>
      <c r="H14814" s="3">
        <v>44976</v>
      </c>
      <c r="I14814" s="2">
        <f>DATEDIF(G14814,H14814,"d")</f>
        <v>3</v>
      </c>
      <c r="J14814" s="2" t="s">
        <v>21</v>
      </c>
      <c r="K14814" s="2" t="s">
        <v>27</v>
      </c>
      <c r="L14814" s="2">
        <v>374.46</v>
      </c>
      <c r="M14814" s="2" t="s">
        <v>28</v>
      </c>
    </row>
    <row r="14815" spans="1:13" ht="14.25" hidden="1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3"/>
      <c r="J14815" s="2" t="s">
        <v>31</v>
      </c>
      <c r="K14815" s="2" t="s">
        <v>16</v>
      </c>
      <c r="L14815" s="2">
        <v>1216.24</v>
      </c>
      <c r="M14815" s="2" t="s">
        <v>48</v>
      </c>
    </row>
    <row r="14816" spans="1:13" ht="14.25" hidden="1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3"/>
      <c r="J14816" s="2" t="s">
        <v>21</v>
      </c>
      <c r="K14816" s="2" t="s">
        <v>27</v>
      </c>
      <c r="L14816" s="2">
        <v>212.51</v>
      </c>
      <c r="M14816" s="2" t="s">
        <v>17</v>
      </c>
    </row>
    <row r="14817" spans="1:13" ht="14.25" customHeight="1" x14ac:dyDescent="0.3">
      <c r="A14817" s="2" t="s">
        <v>14848</v>
      </c>
      <c r="B14817" s="2" t="s">
        <v>19</v>
      </c>
      <c r="C14817" s="2" t="s">
        <v>36</v>
      </c>
      <c r="D14817" s="8">
        <v>768.78</v>
      </c>
      <c r="E14817" s="11">
        <v>0.27</v>
      </c>
      <c r="F14817" s="18">
        <v>3</v>
      </c>
      <c r="G14817" s="15">
        <v>45540</v>
      </c>
      <c r="H14817" s="3">
        <v>45545</v>
      </c>
      <c r="I14817" s="2">
        <f>DATEDIF(G14817,H14817,"d")</f>
        <v>5</v>
      </c>
      <c r="J14817" s="2" t="s">
        <v>31</v>
      </c>
      <c r="K14817" s="2" t="s">
        <v>27</v>
      </c>
      <c r="L14817" s="2">
        <v>201.57</v>
      </c>
      <c r="M14817" s="2" t="s">
        <v>17</v>
      </c>
    </row>
    <row r="14818" spans="1:13" ht="14.25" hidden="1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3"/>
      <c r="J14818" s="2" t="s">
        <v>31</v>
      </c>
      <c r="K14818" s="2" t="s">
        <v>16</v>
      </c>
      <c r="L14818" s="2">
        <v>332.22</v>
      </c>
      <c r="M14818" s="2" t="s">
        <v>34</v>
      </c>
    </row>
    <row r="14819" spans="1:13" ht="14.25" hidden="1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3"/>
      <c r="J14819" s="2" t="s">
        <v>31</v>
      </c>
      <c r="K14819" s="2" t="s">
        <v>16</v>
      </c>
      <c r="L14819" s="2">
        <v>121.7</v>
      </c>
      <c r="M14819" s="2" t="s">
        <v>34</v>
      </c>
    </row>
    <row r="14820" spans="1:13" ht="14.25" hidden="1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3"/>
      <c r="J14820" s="2" t="s">
        <v>21</v>
      </c>
      <c r="K14820" s="2" t="s">
        <v>16</v>
      </c>
      <c r="L14820" s="2">
        <v>29.1</v>
      </c>
      <c r="M14820" s="2" t="s">
        <v>48</v>
      </c>
    </row>
    <row r="14821" spans="1:13" ht="14.25" hidden="1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3"/>
      <c r="J14821" s="2" t="s">
        <v>31</v>
      </c>
      <c r="K14821" s="2" t="s">
        <v>27</v>
      </c>
      <c r="L14821" s="2">
        <v>211.28</v>
      </c>
      <c r="M14821" s="2" t="s">
        <v>28</v>
      </c>
    </row>
    <row r="14822" spans="1:13" ht="14.25" hidden="1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3"/>
      <c r="J14822" s="2" t="s">
        <v>31</v>
      </c>
      <c r="K14822" s="2" t="s">
        <v>27</v>
      </c>
      <c r="L14822" s="2">
        <v>99.62</v>
      </c>
      <c r="M14822" s="2" t="s">
        <v>34</v>
      </c>
    </row>
    <row r="14823" spans="1:13" ht="14.25" customHeight="1" x14ac:dyDescent="0.3">
      <c r="A14823" s="2" t="s">
        <v>14854</v>
      </c>
      <c r="B14823" s="2" t="s">
        <v>19</v>
      </c>
      <c r="C14823" s="2" t="s">
        <v>36</v>
      </c>
      <c r="D14823" s="8">
        <v>1281.56</v>
      </c>
      <c r="E14823" s="11">
        <v>0.15</v>
      </c>
      <c r="F14823" s="18">
        <v>9</v>
      </c>
      <c r="G14823" s="15">
        <v>44946</v>
      </c>
      <c r="H14823" s="3">
        <v>44948</v>
      </c>
      <c r="I14823" s="2">
        <f>DATEDIF(G14823,H14823,"d")</f>
        <v>2</v>
      </c>
      <c r="J14823" s="2" t="s">
        <v>31</v>
      </c>
      <c r="K14823" s="2" t="s">
        <v>22</v>
      </c>
      <c r="L14823" s="2">
        <v>212.18</v>
      </c>
      <c r="M14823" s="2" t="s">
        <v>39</v>
      </c>
    </row>
    <row r="14824" spans="1:13" ht="14.25" hidden="1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3"/>
      <c r="J14824" s="2" t="s">
        <v>31</v>
      </c>
      <c r="K14824" s="2" t="s">
        <v>27</v>
      </c>
      <c r="L14824" s="2">
        <v>852.35</v>
      </c>
      <c r="M14824" s="2" t="s">
        <v>17</v>
      </c>
    </row>
    <row r="14825" spans="1:13" ht="14.25" hidden="1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3"/>
      <c r="J14825" s="2" t="s">
        <v>31</v>
      </c>
      <c r="K14825" s="2" t="s">
        <v>22</v>
      </c>
      <c r="L14825" s="2">
        <v>1311.79</v>
      </c>
      <c r="M14825" s="2" t="s">
        <v>28</v>
      </c>
    </row>
    <row r="14826" spans="1:13" ht="14.25" customHeight="1" x14ac:dyDescent="0.3">
      <c r="A14826" s="2" t="s">
        <v>14857</v>
      </c>
      <c r="B14826" s="2" t="s">
        <v>19</v>
      </c>
      <c r="C14826" s="2" t="s">
        <v>14</v>
      </c>
      <c r="D14826" s="8">
        <v>1078</v>
      </c>
      <c r="E14826" s="11">
        <v>0.22</v>
      </c>
      <c r="F14826" s="18">
        <v>4</v>
      </c>
      <c r="G14826" s="15">
        <v>45284</v>
      </c>
      <c r="H14826" s="3">
        <v>45288</v>
      </c>
      <c r="I14826" s="2">
        <f>DATEDIF(G14826,H14826,"d")</f>
        <v>4</v>
      </c>
      <c r="J14826" s="2" t="s">
        <v>21</v>
      </c>
      <c r="K14826" s="2" t="s">
        <v>27</v>
      </c>
      <c r="L14826" s="2">
        <v>233.14</v>
      </c>
      <c r="M14826" s="2" t="s">
        <v>48</v>
      </c>
    </row>
    <row r="14827" spans="1:13" ht="14.25" hidden="1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3"/>
      <c r="J14827" s="2" t="s">
        <v>31</v>
      </c>
      <c r="K14827" s="2" t="s">
        <v>22</v>
      </c>
      <c r="L14827" s="2">
        <v>909.23</v>
      </c>
      <c r="M14827" s="2" t="s">
        <v>48</v>
      </c>
    </row>
    <row r="14828" spans="1:13" ht="14.25" hidden="1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3"/>
      <c r="J14828" s="2" t="s">
        <v>15</v>
      </c>
      <c r="K14828" s="2" t="s">
        <v>27</v>
      </c>
      <c r="L14828" s="2">
        <v>33.090000000000003</v>
      </c>
      <c r="M14828" s="2" t="s">
        <v>17</v>
      </c>
    </row>
    <row r="14829" spans="1:13" ht="14.25" hidden="1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3"/>
      <c r="J14829" s="2" t="s">
        <v>15</v>
      </c>
      <c r="K14829" s="2" t="s">
        <v>16</v>
      </c>
      <c r="L14829" s="2">
        <v>84.11</v>
      </c>
      <c r="M14829" s="2" t="s">
        <v>28</v>
      </c>
    </row>
    <row r="14830" spans="1:13" ht="14.25" hidden="1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3"/>
      <c r="J14830" s="2" t="s">
        <v>15</v>
      </c>
      <c r="K14830" s="2" t="s">
        <v>16</v>
      </c>
      <c r="L14830" s="2">
        <v>746.41</v>
      </c>
      <c r="M14830" s="2" t="s">
        <v>39</v>
      </c>
    </row>
    <row r="14831" spans="1:13" ht="14.25" customHeight="1" x14ac:dyDescent="0.3">
      <c r="A14831" s="2" t="s">
        <v>14862</v>
      </c>
      <c r="B14831" s="2" t="s">
        <v>19</v>
      </c>
      <c r="C14831" s="2" t="s">
        <v>14</v>
      </c>
      <c r="D14831" s="8">
        <v>4998.08</v>
      </c>
      <c r="E14831" s="11">
        <v>0.04</v>
      </c>
      <c r="F14831" s="18">
        <v>8</v>
      </c>
      <c r="G14831" s="15">
        <v>45539</v>
      </c>
      <c r="H14831" s="3">
        <v>45542</v>
      </c>
      <c r="I14831" s="2">
        <f>DATEDIF(G14831,H14831,"d")</f>
        <v>3</v>
      </c>
      <c r="J14831" s="2" t="s">
        <v>21</v>
      </c>
      <c r="K14831" s="2" t="s">
        <v>16</v>
      </c>
      <c r="L14831" s="2">
        <v>453.69</v>
      </c>
      <c r="M14831" s="2" t="s">
        <v>48</v>
      </c>
    </row>
    <row r="14832" spans="1:13" ht="14.25" hidden="1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3"/>
      <c r="J14832" s="2" t="s">
        <v>21</v>
      </c>
      <c r="K14832" s="2" t="s">
        <v>22</v>
      </c>
      <c r="L14832" s="2">
        <v>1414.52</v>
      </c>
      <c r="M14832" s="2" t="s">
        <v>17</v>
      </c>
    </row>
    <row r="14833" spans="1:13" ht="14.25" hidden="1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3"/>
      <c r="J14833" s="2" t="s">
        <v>21</v>
      </c>
      <c r="K14833" s="2" t="s">
        <v>22</v>
      </c>
      <c r="L14833" s="2">
        <v>168.7</v>
      </c>
      <c r="M14833" s="2" t="s">
        <v>34</v>
      </c>
    </row>
    <row r="14834" spans="1:13" ht="14.25" customHeight="1" x14ac:dyDescent="0.3">
      <c r="A14834" s="2" t="s">
        <v>14865</v>
      </c>
      <c r="B14834" s="2" t="s">
        <v>19</v>
      </c>
      <c r="C14834" s="2" t="s">
        <v>36</v>
      </c>
      <c r="D14834" s="8">
        <v>1274.47</v>
      </c>
      <c r="E14834" s="11">
        <v>0.5</v>
      </c>
      <c r="F14834" s="18">
        <v>5</v>
      </c>
      <c r="G14834" s="15">
        <v>45482</v>
      </c>
      <c r="H14834" s="3">
        <v>45483</v>
      </c>
      <c r="I14834" s="2">
        <f>DATEDIF(G14834,H14834,"d")</f>
        <v>1</v>
      </c>
      <c r="J14834" s="2" t="s">
        <v>21</v>
      </c>
      <c r="K14834" s="2" t="s">
        <v>16</v>
      </c>
      <c r="L14834" s="2">
        <v>319.37</v>
      </c>
      <c r="M14834" s="2" t="s">
        <v>23</v>
      </c>
    </row>
    <row r="14835" spans="1:13" ht="14.25" hidden="1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3"/>
      <c r="J14835" s="2" t="s">
        <v>31</v>
      </c>
      <c r="K14835" s="2" t="s">
        <v>16</v>
      </c>
      <c r="L14835" s="2">
        <v>1193.51</v>
      </c>
      <c r="M14835" s="2" t="s">
        <v>17</v>
      </c>
    </row>
    <row r="14836" spans="1:13" ht="14.25" hidden="1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3"/>
      <c r="J14836" s="2" t="s">
        <v>15</v>
      </c>
      <c r="K14836" s="2" t="s">
        <v>27</v>
      </c>
      <c r="L14836" s="2">
        <v>120.05</v>
      </c>
      <c r="M14836" s="2" t="s">
        <v>17</v>
      </c>
    </row>
    <row r="14837" spans="1:13" ht="14.25" hidden="1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3"/>
      <c r="J14837" s="2" t="s">
        <v>15</v>
      </c>
      <c r="K14837" s="2" t="s">
        <v>22</v>
      </c>
      <c r="L14837" s="2">
        <v>928.09</v>
      </c>
      <c r="M14837" s="2" t="s">
        <v>34</v>
      </c>
    </row>
    <row r="14838" spans="1:13" ht="14.25" customHeight="1" x14ac:dyDescent="0.3">
      <c r="A14838" s="2" t="s">
        <v>14869</v>
      </c>
      <c r="B14838" s="2" t="s">
        <v>19</v>
      </c>
      <c r="C14838" s="2" t="s">
        <v>20</v>
      </c>
      <c r="D14838" s="8">
        <v>105.43</v>
      </c>
      <c r="E14838" s="11">
        <v>0.1</v>
      </c>
      <c r="F14838" s="18">
        <v>6</v>
      </c>
      <c r="G14838" s="15">
        <v>45165</v>
      </c>
      <c r="H14838" s="3">
        <v>45172</v>
      </c>
      <c r="I14838" s="2">
        <f t="shared" ref="I14838:I14839" si="662">DATEDIF(G14838,H14838,"d")</f>
        <v>7</v>
      </c>
      <c r="J14838" s="2" t="s">
        <v>31</v>
      </c>
      <c r="K14838" s="2" t="s">
        <v>22</v>
      </c>
      <c r="L14838" s="2">
        <v>14.61</v>
      </c>
      <c r="M14838" s="2" t="s">
        <v>23</v>
      </c>
    </row>
    <row r="14839" spans="1:13" ht="14.25" customHeight="1" x14ac:dyDescent="0.3">
      <c r="A14839" s="2" t="s">
        <v>14870</v>
      </c>
      <c r="B14839" s="2" t="s">
        <v>19</v>
      </c>
      <c r="C14839" s="2" t="s">
        <v>20</v>
      </c>
      <c r="D14839" s="8">
        <v>3195.39</v>
      </c>
      <c r="E14839" s="11">
        <v>0.21</v>
      </c>
      <c r="F14839" s="18">
        <v>8</v>
      </c>
      <c r="G14839" s="15">
        <v>45079</v>
      </c>
      <c r="H14839" s="3">
        <v>45083</v>
      </c>
      <c r="I14839" s="2">
        <f t="shared" si="662"/>
        <v>4</v>
      </c>
      <c r="J14839" s="2" t="s">
        <v>21</v>
      </c>
      <c r="K14839" s="2" t="s">
        <v>22</v>
      </c>
      <c r="L14839" s="2">
        <v>452.42</v>
      </c>
      <c r="M14839" s="2" t="s">
        <v>39</v>
      </c>
    </row>
    <row r="14840" spans="1:13" ht="14.25" hidden="1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3"/>
      <c r="J14840" s="2" t="s">
        <v>31</v>
      </c>
      <c r="K14840" s="2" t="s">
        <v>27</v>
      </c>
      <c r="L14840" s="2">
        <v>627.04999999999995</v>
      </c>
      <c r="M14840" s="2" t="s">
        <v>17</v>
      </c>
    </row>
    <row r="14841" spans="1:13" ht="14.25" customHeight="1" x14ac:dyDescent="0.3">
      <c r="A14841" s="2" t="s">
        <v>14872</v>
      </c>
      <c r="B14841" s="2" t="s">
        <v>19</v>
      </c>
      <c r="C14841" s="2" t="s">
        <v>36</v>
      </c>
      <c r="D14841" s="8">
        <v>2408.02</v>
      </c>
      <c r="E14841" s="11">
        <v>0</v>
      </c>
      <c r="F14841" s="18">
        <v>2</v>
      </c>
      <c r="G14841" s="15">
        <v>44976</v>
      </c>
      <c r="H14841" s="3">
        <v>44982</v>
      </c>
      <c r="I14841" s="2">
        <f t="shared" ref="I14841:I14842" si="663">DATEDIF(G14841,H14841,"d")</f>
        <v>6</v>
      </c>
      <c r="J14841" s="2" t="s">
        <v>15</v>
      </c>
      <c r="K14841" s="2" t="s">
        <v>22</v>
      </c>
      <c r="L14841" s="2">
        <v>355.4</v>
      </c>
      <c r="M14841" s="2" t="s">
        <v>17</v>
      </c>
    </row>
    <row r="14842" spans="1:13" ht="14.25" customHeight="1" x14ac:dyDescent="0.3">
      <c r="A14842" s="2" t="s">
        <v>14873</v>
      </c>
      <c r="B14842" s="2" t="s">
        <v>19</v>
      </c>
      <c r="C14842" s="2" t="s">
        <v>20</v>
      </c>
      <c r="D14842" s="8">
        <v>4163.04</v>
      </c>
      <c r="E14842" s="11">
        <v>0.13</v>
      </c>
      <c r="F14842" s="18">
        <v>2</v>
      </c>
      <c r="G14842" s="15">
        <v>45065</v>
      </c>
      <c r="H14842" s="3">
        <v>45069</v>
      </c>
      <c r="I14842" s="2">
        <f t="shared" si="663"/>
        <v>4</v>
      </c>
      <c r="J14842" s="2" t="s">
        <v>21</v>
      </c>
      <c r="K14842" s="2" t="s">
        <v>22</v>
      </c>
      <c r="L14842" s="2">
        <v>1049.04</v>
      </c>
      <c r="M14842" s="2" t="s">
        <v>23</v>
      </c>
    </row>
    <row r="14843" spans="1:13" ht="14.25" hidden="1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3"/>
      <c r="J14843" s="2" t="s">
        <v>31</v>
      </c>
      <c r="K14843" s="2" t="s">
        <v>16</v>
      </c>
      <c r="L14843" s="2">
        <v>26.19</v>
      </c>
      <c r="M14843" s="2" t="s">
        <v>17</v>
      </c>
    </row>
    <row r="14844" spans="1:13" ht="14.25" hidden="1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3"/>
      <c r="J14844" s="2" t="s">
        <v>15</v>
      </c>
      <c r="K14844" s="2" t="s">
        <v>16</v>
      </c>
      <c r="L14844" s="2">
        <v>181.06</v>
      </c>
      <c r="M14844" s="2" t="s">
        <v>28</v>
      </c>
    </row>
    <row r="14845" spans="1:13" ht="14.25" customHeight="1" x14ac:dyDescent="0.3">
      <c r="A14845" s="2" t="s">
        <v>14876</v>
      </c>
      <c r="B14845" s="2" t="s">
        <v>19</v>
      </c>
      <c r="C14845" s="2" t="s">
        <v>26</v>
      </c>
      <c r="D14845" s="8">
        <v>2285.59</v>
      </c>
      <c r="E14845" s="11">
        <v>0.18</v>
      </c>
      <c r="F14845" s="18">
        <v>1</v>
      </c>
      <c r="G14845" s="15">
        <v>45014</v>
      </c>
      <c r="H14845" s="3">
        <v>45020</v>
      </c>
      <c r="I14845" s="2">
        <f>DATEDIF(G14845,H14845,"d")</f>
        <v>6</v>
      </c>
      <c r="J14845" s="2" t="s">
        <v>15</v>
      </c>
      <c r="K14845" s="2" t="s">
        <v>22</v>
      </c>
      <c r="L14845" s="2">
        <v>647.62</v>
      </c>
      <c r="M14845" s="2" t="s">
        <v>48</v>
      </c>
    </row>
    <row r="14846" spans="1:13" ht="14.25" hidden="1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3"/>
      <c r="J14846" s="2" t="s">
        <v>21</v>
      </c>
      <c r="K14846" s="2" t="s">
        <v>16</v>
      </c>
      <c r="L14846" s="2">
        <v>146.66</v>
      </c>
      <c r="M14846" s="2" t="s">
        <v>28</v>
      </c>
    </row>
    <row r="14847" spans="1:13" ht="14.25" customHeight="1" x14ac:dyDescent="0.3">
      <c r="A14847" s="2" t="s">
        <v>14878</v>
      </c>
      <c r="B14847" s="2" t="s">
        <v>19</v>
      </c>
      <c r="C14847" s="2" t="s">
        <v>14</v>
      </c>
      <c r="D14847" s="8">
        <v>519.77</v>
      </c>
      <c r="E14847" s="11">
        <v>0.48</v>
      </c>
      <c r="F14847" s="18">
        <v>7</v>
      </c>
      <c r="G14847" s="15">
        <v>45501</v>
      </c>
      <c r="H14847" s="3">
        <v>45506</v>
      </c>
      <c r="I14847" s="2">
        <f>DATEDIF(G14847,H14847,"d")</f>
        <v>5</v>
      </c>
      <c r="J14847" s="2" t="s">
        <v>15</v>
      </c>
      <c r="K14847" s="2" t="s">
        <v>27</v>
      </c>
      <c r="L14847" s="2">
        <v>86.81</v>
      </c>
      <c r="M14847" s="2" t="s">
        <v>23</v>
      </c>
    </row>
    <row r="14848" spans="1:13" ht="14.25" hidden="1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3"/>
      <c r="J14848" s="2" t="s">
        <v>15</v>
      </c>
      <c r="K14848" s="2" t="s">
        <v>16</v>
      </c>
      <c r="L14848" s="2">
        <v>191.14</v>
      </c>
      <c r="M14848" s="2" t="s">
        <v>23</v>
      </c>
    </row>
    <row r="14849" spans="1:13" ht="14.25" customHeight="1" x14ac:dyDescent="0.3">
      <c r="A14849" s="2" t="s">
        <v>14880</v>
      </c>
      <c r="B14849" s="2" t="s">
        <v>19</v>
      </c>
      <c r="C14849" s="2" t="s">
        <v>26</v>
      </c>
      <c r="D14849" s="8">
        <v>1281.1300000000001</v>
      </c>
      <c r="E14849" s="11">
        <v>0.45</v>
      </c>
      <c r="F14849" s="18">
        <v>4</v>
      </c>
      <c r="G14849" s="15">
        <v>45271</v>
      </c>
      <c r="H14849" s="3">
        <v>45276</v>
      </c>
      <c r="I14849" s="2">
        <f>DATEDIF(G14849,H14849,"d")</f>
        <v>5</v>
      </c>
      <c r="J14849" s="2" t="s">
        <v>31</v>
      </c>
      <c r="K14849" s="2" t="s">
        <v>22</v>
      </c>
      <c r="L14849" s="2">
        <v>192.83</v>
      </c>
      <c r="M14849" s="2" t="s">
        <v>17</v>
      </c>
    </row>
    <row r="14850" spans="1:13" ht="14.25" hidden="1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3"/>
      <c r="J14850" s="2" t="s">
        <v>15</v>
      </c>
      <c r="K14850" s="2" t="s">
        <v>22</v>
      </c>
      <c r="L14850" s="2">
        <v>402.11</v>
      </c>
      <c r="M14850" s="2" t="s">
        <v>17</v>
      </c>
    </row>
    <row r="14851" spans="1:13" ht="14.25" hidden="1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3"/>
      <c r="J14851" s="2" t="s">
        <v>31</v>
      </c>
      <c r="K14851" s="2" t="s">
        <v>16</v>
      </c>
      <c r="L14851" s="2">
        <v>663.03</v>
      </c>
      <c r="M14851" s="2" t="s">
        <v>23</v>
      </c>
    </row>
    <row r="14852" spans="1:13" ht="14.25" customHeight="1" x14ac:dyDescent="0.3">
      <c r="A14852" s="2" t="s">
        <v>14883</v>
      </c>
      <c r="B14852" s="2" t="s">
        <v>19</v>
      </c>
      <c r="C14852" s="2" t="s">
        <v>26</v>
      </c>
      <c r="D14852" s="8">
        <v>2600.42</v>
      </c>
      <c r="E14852" s="11">
        <v>0.44</v>
      </c>
      <c r="F14852" s="18">
        <v>4</v>
      </c>
      <c r="G14852" s="15">
        <v>45550</v>
      </c>
      <c r="H14852" s="3">
        <v>45553</v>
      </c>
      <c r="I14852" s="2">
        <f>DATEDIF(G14852,H14852,"d")</f>
        <v>3</v>
      </c>
      <c r="J14852" s="2" t="s">
        <v>15</v>
      </c>
      <c r="K14852" s="2" t="s">
        <v>16</v>
      </c>
      <c r="L14852" s="2">
        <v>620.27</v>
      </c>
      <c r="M14852" s="2" t="s">
        <v>34</v>
      </c>
    </row>
    <row r="14853" spans="1:13" ht="14.25" hidden="1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3"/>
      <c r="J14853" s="2" t="s">
        <v>21</v>
      </c>
      <c r="K14853" s="2" t="s">
        <v>16</v>
      </c>
      <c r="L14853" s="2">
        <v>800.1</v>
      </c>
      <c r="M14853" s="2" t="s">
        <v>34</v>
      </c>
    </row>
    <row r="14854" spans="1:13" ht="14.25" hidden="1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3"/>
      <c r="J14854" s="2" t="s">
        <v>31</v>
      </c>
      <c r="K14854" s="2" t="s">
        <v>16</v>
      </c>
      <c r="L14854" s="2">
        <v>901.06</v>
      </c>
      <c r="M14854" s="2" t="s">
        <v>28</v>
      </c>
    </row>
    <row r="14855" spans="1:13" ht="14.25" customHeight="1" x14ac:dyDescent="0.3">
      <c r="A14855" s="2" t="s">
        <v>14886</v>
      </c>
      <c r="B14855" s="2" t="s">
        <v>19</v>
      </c>
      <c r="C14855" s="2" t="s">
        <v>26</v>
      </c>
      <c r="D14855" s="8">
        <v>2563.61</v>
      </c>
      <c r="E14855" s="11">
        <v>0.27</v>
      </c>
      <c r="F14855" s="18">
        <v>3</v>
      </c>
      <c r="G14855" s="15">
        <v>45403</v>
      </c>
      <c r="H14855" s="3">
        <v>45406</v>
      </c>
      <c r="I14855" s="2">
        <f>DATEDIF(G14855,H14855,"d")</f>
        <v>3</v>
      </c>
      <c r="J14855" s="2" t="s">
        <v>15</v>
      </c>
      <c r="K14855" s="2" t="s">
        <v>22</v>
      </c>
      <c r="L14855" s="2">
        <v>606.08000000000004</v>
      </c>
      <c r="M14855" s="2" t="s">
        <v>17</v>
      </c>
    </row>
    <row r="14856" spans="1:13" ht="14.25" hidden="1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3"/>
      <c r="J14856" s="2" t="s">
        <v>21</v>
      </c>
      <c r="K14856" s="2" t="s">
        <v>16</v>
      </c>
      <c r="L14856" s="2">
        <v>315.89</v>
      </c>
      <c r="M14856" s="2" t="s">
        <v>34</v>
      </c>
    </row>
    <row r="14857" spans="1:13" ht="14.25" hidden="1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3"/>
      <c r="J14857" s="2" t="s">
        <v>15</v>
      </c>
      <c r="K14857" s="2" t="s">
        <v>22</v>
      </c>
      <c r="L14857" s="2">
        <v>145.15</v>
      </c>
      <c r="M14857" s="2" t="s">
        <v>34</v>
      </c>
    </row>
    <row r="14858" spans="1:13" ht="14.25" hidden="1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3"/>
      <c r="J14858" s="2" t="s">
        <v>31</v>
      </c>
      <c r="K14858" s="2" t="s">
        <v>22</v>
      </c>
      <c r="L14858" s="2">
        <v>29.41</v>
      </c>
      <c r="M14858" s="2" t="s">
        <v>39</v>
      </c>
    </row>
    <row r="14859" spans="1:13" ht="14.25" hidden="1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3"/>
      <c r="J14859" s="2" t="s">
        <v>21</v>
      </c>
      <c r="K14859" s="2" t="s">
        <v>22</v>
      </c>
      <c r="L14859" s="2">
        <v>260.85000000000002</v>
      </c>
      <c r="M14859" s="2" t="s">
        <v>23</v>
      </c>
    </row>
    <row r="14860" spans="1:13" ht="14.25" customHeight="1" x14ac:dyDescent="0.3">
      <c r="A14860" s="2" t="s">
        <v>14891</v>
      </c>
      <c r="B14860" s="2" t="s">
        <v>19</v>
      </c>
      <c r="C14860" s="2" t="s">
        <v>26</v>
      </c>
      <c r="D14860" s="8">
        <v>3870.03</v>
      </c>
      <c r="E14860" s="11">
        <v>0.3</v>
      </c>
      <c r="F14860" s="18">
        <v>7</v>
      </c>
      <c r="G14860" s="15">
        <v>45471</v>
      </c>
      <c r="H14860" s="3">
        <v>45478</v>
      </c>
      <c r="I14860" s="2">
        <f>DATEDIF(G14860,H14860,"d")</f>
        <v>7</v>
      </c>
      <c r="J14860" s="2" t="s">
        <v>21</v>
      </c>
      <c r="K14860" s="2" t="s">
        <v>16</v>
      </c>
      <c r="L14860" s="2">
        <v>669.26</v>
      </c>
      <c r="M14860" s="2" t="s">
        <v>39</v>
      </c>
    </row>
    <row r="14861" spans="1:13" ht="14.25" hidden="1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3"/>
      <c r="J14861" s="2" t="s">
        <v>15</v>
      </c>
      <c r="K14861" s="2" t="s">
        <v>16</v>
      </c>
      <c r="L14861" s="2">
        <v>283.52999999999997</v>
      </c>
      <c r="M14861" s="2" t="s">
        <v>23</v>
      </c>
    </row>
    <row r="14862" spans="1:13" ht="14.25" hidden="1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3"/>
      <c r="J14862" s="2" t="s">
        <v>31</v>
      </c>
      <c r="K14862" s="2" t="s">
        <v>22</v>
      </c>
      <c r="L14862" s="2">
        <v>241.3</v>
      </c>
      <c r="M14862" s="2" t="s">
        <v>17</v>
      </c>
    </row>
    <row r="14863" spans="1:13" ht="14.25" hidden="1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3"/>
      <c r="J14863" s="2" t="s">
        <v>31</v>
      </c>
      <c r="K14863" s="2" t="s">
        <v>16</v>
      </c>
      <c r="L14863" s="2">
        <v>796.02</v>
      </c>
      <c r="M14863" s="2" t="s">
        <v>34</v>
      </c>
    </row>
    <row r="14864" spans="1:13" ht="14.25" hidden="1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3"/>
      <c r="J14864" s="2" t="s">
        <v>31</v>
      </c>
      <c r="K14864" s="2" t="s">
        <v>16</v>
      </c>
      <c r="L14864" s="2">
        <v>500.11</v>
      </c>
      <c r="M14864" s="2" t="s">
        <v>28</v>
      </c>
    </row>
    <row r="14865" spans="1:13" ht="14.25" customHeight="1" x14ac:dyDescent="0.3">
      <c r="A14865" s="2" t="s">
        <v>14896</v>
      </c>
      <c r="B14865" s="2" t="s">
        <v>19</v>
      </c>
      <c r="C14865" s="2" t="s">
        <v>20</v>
      </c>
      <c r="D14865" s="8">
        <v>1442.28</v>
      </c>
      <c r="E14865" s="11">
        <v>0.08</v>
      </c>
      <c r="F14865" s="18">
        <v>4</v>
      </c>
      <c r="G14865" s="15">
        <v>45147</v>
      </c>
      <c r="H14865" s="3">
        <v>45148</v>
      </c>
      <c r="I14865" s="2">
        <f>DATEDIF(G14865,H14865,"d")</f>
        <v>1</v>
      </c>
      <c r="J14865" s="2" t="s">
        <v>31</v>
      </c>
      <c r="K14865" s="2" t="s">
        <v>16</v>
      </c>
      <c r="L14865" s="2">
        <v>427.43</v>
      </c>
      <c r="M14865" s="2" t="s">
        <v>48</v>
      </c>
    </row>
    <row r="14866" spans="1:13" ht="14.25" hidden="1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3"/>
      <c r="J14866" s="2" t="s">
        <v>21</v>
      </c>
      <c r="K14866" s="2" t="s">
        <v>16</v>
      </c>
      <c r="L14866" s="2">
        <v>449.35</v>
      </c>
      <c r="M14866" s="2" t="s">
        <v>28</v>
      </c>
    </row>
    <row r="14867" spans="1:13" ht="14.25" hidden="1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3"/>
      <c r="J14867" s="2" t="s">
        <v>31</v>
      </c>
      <c r="K14867" s="2" t="s">
        <v>16</v>
      </c>
      <c r="L14867" s="2">
        <v>703.94</v>
      </c>
      <c r="M14867" s="2" t="s">
        <v>17</v>
      </c>
    </row>
    <row r="14868" spans="1:13" ht="14.25" hidden="1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3"/>
      <c r="J14868" s="2" t="s">
        <v>15</v>
      </c>
      <c r="K14868" s="2" t="s">
        <v>27</v>
      </c>
      <c r="L14868" s="2">
        <v>688.34</v>
      </c>
      <c r="M14868" s="2" t="s">
        <v>48</v>
      </c>
    </row>
    <row r="14869" spans="1:13" ht="14.25" hidden="1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3"/>
      <c r="J14869" s="2" t="s">
        <v>31</v>
      </c>
      <c r="K14869" s="2" t="s">
        <v>27</v>
      </c>
      <c r="L14869" s="2">
        <v>30.71</v>
      </c>
      <c r="M14869" s="2" t="s">
        <v>28</v>
      </c>
    </row>
    <row r="14870" spans="1:13" ht="14.25" customHeight="1" x14ac:dyDescent="0.3">
      <c r="A14870" s="2" t="s">
        <v>14901</v>
      </c>
      <c r="B14870" s="2" t="s">
        <v>19</v>
      </c>
      <c r="C14870" s="2" t="s">
        <v>36</v>
      </c>
      <c r="D14870" s="8">
        <v>1701.67</v>
      </c>
      <c r="E14870" s="11">
        <v>0.28000000000000003</v>
      </c>
      <c r="F14870" s="18">
        <v>5</v>
      </c>
      <c r="G14870" s="15">
        <v>45643</v>
      </c>
      <c r="H14870" s="3">
        <v>45649</v>
      </c>
      <c r="I14870" s="2">
        <f>DATEDIF(G14870,H14870,"d")</f>
        <v>6</v>
      </c>
      <c r="J14870" s="2" t="s">
        <v>21</v>
      </c>
      <c r="K14870" s="2" t="s">
        <v>27</v>
      </c>
      <c r="L14870" s="2">
        <v>418.81</v>
      </c>
      <c r="M14870" s="2" t="s">
        <v>28</v>
      </c>
    </row>
    <row r="14871" spans="1:13" ht="14.25" hidden="1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3"/>
      <c r="J14871" s="2" t="s">
        <v>15</v>
      </c>
      <c r="K14871" s="2" t="s">
        <v>16</v>
      </c>
      <c r="L14871" s="2">
        <v>377.81</v>
      </c>
      <c r="M14871" s="2" t="s">
        <v>48</v>
      </c>
    </row>
    <row r="14872" spans="1:13" ht="14.25" hidden="1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3"/>
      <c r="J14872" s="2" t="s">
        <v>21</v>
      </c>
      <c r="K14872" s="2" t="s">
        <v>16</v>
      </c>
      <c r="L14872" s="2">
        <v>705.53</v>
      </c>
      <c r="M14872" s="2" t="s">
        <v>23</v>
      </c>
    </row>
    <row r="14873" spans="1:13" ht="14.25" hidden="1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3"/>
      <c r="J14873" s="2" t="s">
        <v>31</v>
      </c>
      <c r="K14873" s="2" t="s">
        <v>27</v>
      </c>
      <c r="L14873" s="2">
        <v>655.62</v>
      </c>
      <c r="M14873" s="2" t="s">
        <v>39</v>
      </c>
    </row>
    <row r="14874" spans="1:13" ht="14.25" hidden="1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3"/>
      <c r="J14874" s="2" t="s">
        <v>21</v>
      </c>
      <c r="K14874" s="2" t="s">
        <v>27</v>
      </c>
      <c r="L14874" s="2">
        <v>201.05</v>
      </c>
      <c r="M14874" s="2" t="s">
        <v>28</v>
      </c>
    </row>
    <row r="14875" spans="1:13" ht="14.25" hidden="1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3"/>
      <c r="J14875" s="2" t="s">
        <v>31</v>
      </c>
      <c r="K14875" s="2" t="s">
        <v>27</v>
      </c>
      <c r="L14875" s="2">
        <v>364.31</v>
      </c>
      <c r="M14875" s="2" t="s">
        <v>17</v>
      </c>
    </row>
    <row r="14876" spans="1:13" ht="14.25" hidden="1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3"/>
      <c r="J14876" s="2" t="s">
        <v>15</v>
      </c>
      <c r="K14876" s="2" t="s">
        <v>22</v>
      </c>
      <c r="L14876" s="2">
        <v>481.8</v>
      </c>
      <c r="M14876" s="2" t="s">
        <v>23</v>
      </c>
    </row>
    <row r="14877" spans="1:13" ht="14.25" hidden="1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3"/>
      <c r="J14877" s="2" t="s">
        <v>15</v>
      </c>
      <c r="K14877" s="2" t="s">
        <v>16</v>
      </c>
      <c r="L14877" s="2">
        <v>840.14</v>
      </c>
      <c r="M14877" s="2" t="s">
        <v>28</v>
      </c>
    </row>
    <row r="14878" spans="1:13" ht="14.25" hidden="1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3"/>
      <c r="J14878" s="2" t="s">
        <v>31</v>
      </c>
      <c r="K14878" s="2" t="s">
        <v>22</v>
      </c>
      <c r="L14878" s="2">
        <v>510.56</v>
      </c>
      <c r="M14878" s="2" t="s">
        <v>34</v>
      </c>
    </row>
    <row r="14879" spans="1:13" ht="14.25" customHeight="1" x14ac:dyDescent="0.3">
      <c r="A14879" s="2" t="s">
        <v>14910</v>
      </c>
      <c r="B14879" s="2" t="s">
        <v>19</v>
      </c>
      <c r="C14879" s="2" t="s">
        <v>20</v>
      </c>
      <c r="D14879" s="8">
        <v>2211.9</v>
      </c>
      <c r="E14879" s="11">
        <v>0.42</v>
      </c>
      <c r="F14879" s="18">
        <v>5</v>
      </c>
      <c r="G14879" s="15">
        <v>45501</v>
      </c>
      <c r="H14879" s="3">
        <v>45506</v>
      </c>
      <c r="I14879" s="2">
        <f>DATEDIF(G14879,H14879,"d")</f>
        <v>5</v>
      </c>
      <c r="J14879" s="2" t="s">
        <v>31</v>
      </c>
      <c r="K14879" s="2" t="s">
        <v>27</v>
      </c>
      <c r="L14879" s="2">
        <v>328.43</v>
      </c>
      <c r="M14879" s="2" t="s">
        <v>23</v>
      </c>
    </row>
    <row r="14880" spans="1:13" ht="14.25" hidden="1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3"/>
      <c r="J14880" s="2" t="s">
        <v>31</v>
      </c>
      <c r="K14880" s="2" t="s">
        <v>22</v>
      </c>
      <c r="L14880" s="2">
        <v>569.75</v>
      </c>
      <c r="M14880" s="2" t="s">
        <v>28</v>
      </c>
    </row>
    <row r="14881" spans="1:13" ht="14.25" hidden="1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3"/>
      <c r="J14881" s="2" t="s">
        <v>21</v>
      </c>
      <c r="K14881" s="2" t="s">
        <v>27</v>
      </c>
      <c r="L14881" s="2">
        <v>125.22</v>
      </c>
      <c r="M14881" s="2" t="s">
        <v>28</v>
      </c>
    </row>
    <row r="14882" spans="1:13" ht="14.25" hidden="1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3"/>
      <c r="J14882" s="2" t="s">
        <v>21</v>
      </c>
      <c r="K14882" s="2" t="s">
        <v>22</v>
      </c>
      <c r="L14882" s="2">
        <v>1047.72</v>
      </c>
      <c r="M14882" s="2" t="s">
        <v>23</v>
      </c>
    </row>
    <row r="14883" spans="1:13" ht="14.25" hidden="1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3"/>
      <c r="J14883" s="2" t="s">
        <v>15</v>
      </c>
      <c r="K14883" s="2" t="s">
        <v>16</v>
      </c>
      <c r="L14883" s="2">
        <v>95.59</v>
      </c>
      <c r="M14883" s="2" t="s">
        <v>28</v>
      </c>
    </row>
    <row r="14884" spans="1:13" ht="14.25" customHeight="1" x14ac:dyDescent="0.3">
      <c r="A14884" s="2" t="s">
        <v>14915</v>
      </c>
      <c r="B14884" s="2" t="s">
        <v>19</v>
      </c>
      <c r="C14884" s="2" t="s">
        <v>36</v>
      </c>
      <c r="D14884" s="8">
        <v>4030.76</v>
      </c>
      <c r="E14884" s="11">
        <v>0.28000000000000003</v>
      </c>
      <c r="F14884" s="18">
        <v>4</v>
      </c>
      <c r="G14884" s="15">
        <v>45232</v>
      </c>
      <c r="H14884" s="3">
        <v>45235</v>
      </c>
      <c r="I14884" s="2">
        <f>DATEDIF(G14884,H14884,"d")</f>
        <v>3</v>
      </c>
      <c r="J14884" s="2" t="s">
        <v>15</v>
      </c>
      <c r="K14884" s="2" t="s">
        <v>22</v>
      </c>
      <c r="L14884" s="2">
        <v>1109.02</v>
      </c>
      <c r="M14884" s="2" t="s">
        <v>17</v>
      </c>
    </row>
    <row r="14885" spans="1:13" ht="14.25" hidden="1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3"/>
      <c r="J14885" s="2" t="s">
        <v>31</v>
      </c>
      <c r="K14885" s="2" t="s">
        <v>16</v>
      </c>
      <c r="L14885" s="2">
        <v>447.69</v>
      </c>
      <c r="M14885" s="2" t="s">
        <v>28</v>
      </c>
    </row>
    <row r="14886" spans="1:13" ht="14.25" hidden="1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3"/>
      <c r="J14886" s="2" t="s">
        <v>15</v>
      </c>
      <c r="K14886" s="2" t="s">
        <v>27</v>
      </c>
      <c r="L14886" s="2">
        <v>233.58</v>
      </c>
      <c r="M14886" s="2" t="s">
        <v>17</v>
      </c>
    </row>
    <row r="14887" spans="1:13" ht="14.25" hidden="1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3"/>
      <c r="J14887" s="2" t="s">
        <v>15</v>
      </c>
      <c r="K14887" s="2" t="s">
        <v>22</v>
      </c>
      <c r="L14887" s="2">
        <v>750.62</v>
      </c>
      <c r="M14887" s="2" t="s">
        <v>17</v>
      </c>
    </row>
    <row r="14888" spans="1:13" ht="14.25" hidden="1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3"/>
      <c r="J14888" s="2" t="s">
        <v>31</v>
      </c>
      <c r="K14888" s="2" t="s">
        <v>16</v>
      </c>
      <c r="L14888" s="2">
        <v>168.94</v>
      </c>
      <c r="M14888" s="2" t="s">
        <v>23</v>
      </c>
    </row>
    <row r="14889" spans="1:13" ht="14.25" hidden="1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3"/>
      <c r="J14889" s="2" t="s">
        <v>21</v>
      </c>
      <c r="K14889" s="2" t="s">
        <v>16</v>
      </c>
      <c r="L14889" s="2">
        <v>173.68</v>
      </c>
      <c r="M14889" s="2" t="s">
        <v>28</v>
      </c>
    </row>
    <row r="14890" spans="1:13" ht="14.25" hidden="1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3"/>
      <c r="J14890" s="2" t="s">
        <v>21</v>
      </c>
      <c r="K14890" s="2" t="s">
        <v>16</v>
      </c>
      <c r="L14890" s="2">
        <v>926.76</v>
      </c>
      <c r="M14890" s="2" t="s">
        <v>28</v>
      </c>
    </row>
    <row r="14891" spans="1:13" ht="14.25" customHeight="1" x14ac:dyDescent="0.3">
      <c r="A14891" s="2" t="s">
        <v>14922</v>
      </c>
      <c r="B14891" s="2" t="s">
        <v>19</v>
      </c>
      <c r="C14891" s="2" t="s">
        <v>36</v>
      </c>
      <c r="D14891" s="8">
        <v>3526.68</v>
      </c>
      <c r="E14891" s="11">
        <v>0.38</v>
      </c>
      <c r="F14891" s="18">
        <v>2</v>
      </c>
      <c r="G14891" s="15">
        <v>44940</v>
      </c>
      <c r="H14891" s="3">
        <v>44941</v>
      </c>
      <c r="I14891" s="2">
        <f>DATEDIF(G14891,H14891,"d")</f>
        <v>1</v>
      </c>
      <c r="J14891" s="2" t="s">
        <v>31</v>
      </c>
      <c r="K14891" s="2" t="s">
        <v>22</v>
      </c>
      <c r="L14891" s="2">
        <v>425.64</v>
      </c>
      <c r="M14891" s="2" t="s">
        <v>28</v>
      </c>
    </row>
    <row r="14892" spans="1:13" ht="14.25" hidden="1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3"/>
      <c r="J14892" s="2" t="s">
        <v>31</v>
      </c>
      <c r="K14892" s="2" t="s">
        <v>27</v>
      </c>
      <c r="L14892" s="2">
        <v>71.989999999999995</v>
      </c>
      <c r="M14892" s="2" t="s">
        <v>28</v>
      </c>
    </row>
    <row r="14893" spans="1:13" ht="14.25" hidden="1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3"/>
      <c r="J14893" s="2" t="s">
        <v>15</v>
      </c>
      <c r="K14893" s="2" t="s">
        <v>16</v>
      </c>
      <c r="L14893" s="2">
        <v>1302.83</v>
      </c>
      <c r="M14893" s="2" t="s">
        <v>17</v>
      </c>
    </row>
    <row r="14894" spans="1:13" ht="14.25" hidden="1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3"/>
      <c r="J14894" s="2" t="s">
        <v>15</v>
      </c>
      <c r="K14894" s="2" t="s">
        <v>16</v>
      </c>
      <c r="L14894" s="2">
        <v>28.8</v>
      </c>
      <c r="M14894" s="2" t="s">
        <v>17</v>
      </c>
    </row>
    <row r="14895" spans="1:13" ht="14.25" hidden="1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3"/>
      <c r="J14895" s="2" t="s">
        <v>15</v>
      </c>
      <c r="K14895" s="2" t="s">
        <v>22</v>
      </c>
      <c r="L14895" s="2">
        <v>97.28</v>
      </c>
      <c r="M14895" s="2" t="s">
        <v>23</v>
      </c>
    </row>
    <row r="14896" spans="1:13" ht="14.25" hidden="1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3"/>
      <c r="J14896" s="2" t="s">
        <v>21</v>
      </c>
      <c r="K14896" s="2" t="s">
        <v>16</v>
      </c>
      <c r="L14896" s="2">
        <v>57.02</v>
      </c>
      <c r="M14896" s="2" t="s">
        <v>28</v>
      </c>
    </row>
    <row r="14897" spans="1:13" ht="14.25" customHeight="1" x14ac:dyDescent="0.3">
      <c r="A14897" s="2" t="s">
        <v>14928</v>
      </c>
      <c r="B14897" s="2" t="s">
        <v>19</v>
      </c>
      <c r="C14897" s="2" t="s">
        <v>33</v>
      </c>
      <c r="D14897" s="8">
        <v>797.26</v>
      </c>
      <c r="E14897" s="11">
        <v>0.47</v>
      </c>
      <c r="F14897" s="18">
        <v>8</v>
      </c>
      <c r="G14897" s="15">
        <v>45455</v>
      </c>
      <c r="H14897" s="3">
        <v>45457</v>
      </c>
      <c r="I14897" s="2">
        <f>DATEDIF(G14897,H14897,"d")</f>
        <v>2</v>
      </c>
      <c r="J14897" s="2" t="s">
        <v>21</v>
      </c>
      <c r="K14897" s="2" t="s">
        <v>16</v>
      </c>
      <c r="L14897" s="2">
        <v>146.02000000000001</v>
      </c>
      <c r="M14897" s="2" t="s">
        <v>17</v>
      </c>
    </row>
    <row r="14898" spans="1:13" ht="14.25" hidden="1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3"/>
      <c r="J14898" s="2" t="s">
        <v>15</v>
      </c>
      <c r="K14898" s="2" t="s">
        <v>22</v>
      </c>
      <c r="L14898" s="2">
        <v>220.39</v>
      </c>
      <c r="M14898" s="2" t="s">
        <v>34</v>
      </c>
    </row>
    <row r="14899" spans="1:13" ht="14.25" hidden="1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3"/>
      <c r="J14899" s="2" t="s">
        <v>31</v>
      </c>
      <c r="K14899" s="2" t="s">
        <v>27</v>
      </c>
      <c r="L14899" s="2">
        <v>1173.5</v>
      </c>
      <c r="M14899" s="2" t="s">
        <v>39</v>
      </c>
    </row>
    <row r="14900" spans="1:13" ht="14.25" hidden="1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3"/>
      <c r="J14900" s="2" t="s">
        <v>31</v>
      </c>
      <c r="K14900" s="2" t="s">
        <v>22</v>
      </c>
      <c r="L14900" s="2">
        <v>493.29</v>
      </c>
      <c r="M14900" s="2" t="s">
        <v>48</v>
      </c>
    </row>
    <row r="14901" spans="1:13" ht="14.25" hidden="1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3"/>
      <c r="J14901" s="2" t="s">
        <v>31</v>
      </c>
      <c r="K14901" s="2" t="s">
        <v>22</v>
      </c>
      <c r="L14901" s="2">
        <v>904.1</v>
      </c>
      <c r="M14901" s="2" t="s">
        <v>23</v>
      </c>
    </row>
    <row r="14902" spans="1:13" ht="14.25" hidden="1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3"/>
      <c r="J14902" s="2" t="s">
        <v>21</v>
      </c>
      <c r="K14902" s="2" t="s">
        <v>22</v>
      </c>
      <c r="L14902" s="2">
        <v>299.8</v>
      </c>
      <c r="M14902" s="2" t="s">
        <v>39</v>
      </c>
    </row>
    <row r="14903" spans="1:13" ht="14.25" hidden="1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3"/>
      <c r="J14903" s="2" t="s">
        <v>15</v>
      </c>
      <c r="K14903" s="2" t="s">
        <v>22</v>
      </c>
      <c r="L14903" s="2">
        <v>418.04</v>
      </c>
      <c r="M14903" s="2" t="s">
        <v>39</v>
      </c>
    </row>
    <row r="14904" spans="1:13" ht="14.25" hidden="1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3"/>
      <c r="J14904" s="2" t="s">
        <v>31</v>
      </c>
      <c r="K14904" s="2" t="s">
        <v>16</v>
      </c>
      <c r="L14904" s="2">
        <v>493.08</v>
      </c>
      <c r="M14904" s="2" t="s">
        <v>48</v>
      </c>
    </row>
    <row r="14905" spans="1:13" ht="14.25" hidden="1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3"/>
      <c r="J14905" s="2" t="s">
        <v>21</v>
      </c>
      <c r="K14905" s="2" t="s">
        <v>27</v>
      </c>
      <c r="L14905" s="2">
        <v>229.46</v>
      </c>
      <c r="M14905" s="2" t="s">
        <v>28</v>
      </c>
    </row>
    <row r="14906" spans="1:13" ht="14.25" hidden="1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3"/>
      <c r="J14906" s="2" t="s">
        <v>31</v>
      </c>
      <c r="K14906" s="2" t="s">
        <v>16</v>
      </c>
      <c r="L14906" s="2">
        <v>585.57000000000005</v>
      </c>
      <c r="M14906" s="2" t="s">
        <v>39</v>
      </c>
    </row>
    <row r="14907" spans="1:13" ht="14.25" hidden="1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3"/>
      <c r="J14907" s="2" t="s">
        <v>21</v>
      </c>
      <c r="K14907" s="2" t="s">
        <v>27</v>
      </c>
      <c r="L14907" s="2">
        <v>262.89999999999998</v>
      </c>
      <c r="M14907" s="2" t="s">
        <v>28</v>
      </c>
    </row>
    <row r="14908" spans="1:13" ht="14.25" customHeight="1" x14ac:dyDescent="0.3">
      <c r="A14908" s="2" t="s">
        <v>14939</v>
      </c>
      <c r="B14908" s="2" t="s">
        <v>19</v>
      </c>
      <c r="C14908" s="2" t="s">
        <v>33</v>
      </c>
      <c r="D14908" s="8">
        <v>241.58</v>
      </c>
      <c r="E14908" s="11">
        <v>0.26</v>
      </c>
      <c r="F14908" s="18">
        <v>5</v>
      </c>
      <c r="G14908" s="15">
        <v>45302</v>
      </c>
      <c r="H14908" s="3">
        <v>45309</v>
      </c>
      <c r="I14908" s="2">
        <f>DATEDIF(G14908,H14908,"d")</f>
        <v>7</v>
      </c>
      <c r="J14908" s="2" t="s">
        <v>15</v>
      </c>
      <c r="K14908" s="2" t="s">
        <v>16</v>
      </c>
      <c r="L14908" s="2">
        <v>51.34</v>
      </c>
      <c r="M14908" s="2" t="s">
        <v>28</v>
      </c>
    </row>
    <row r="14909" spans="1:13" ht="14.25" hidden="1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3"/>
      <c r="J14909" s="2" t="s">
        <v>31</v>
      </c>
      <c r="K14909" s="2" t="s">
        <v>16</v>
      </c>
      <c r="L14909" s="2">
        <v>395.75</v>
      </c>
      <c r="M14909" s="2" t="s">
        <v>34</v>
      </c>
    </row>
    <row r="14910" spans="1:13" ht="14.25" hidden="1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3"/>
      <c r="J14910" s="2" t="s">
        <v>21</v>
      </c>
      <c r="K14910" s="2" t="s">
        <v>22</v>
      </c>
      <c r="L14910" s="2">
        <v>185.9</v>
      </c>
      <c r="M14910" s="2" t="s">
        <v>17</v>
      </c>
    </row>
    <row r="14911" spans="1:13" ht="14.25" hidden="1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3"/>
      <c r="J14911" s="2" t="s">
        <v>15</v>
      </c>
      <c r="K14911" s="2" t="s">
        <v>22</v>
      </c>
      <c r="L14911" s="2">
        <v>121.51</v>
      </c>
      <c r="M14911" s="2" t="s">
        <v>48</v>
      </c>
    </row>
    <row r="14912" spans="1:13" ht="14.25" hidden="1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3"/>
      <c r="J14912" s="2" t="s">
        <v>21</v>
      </c>
      <c r="K14912" s="2" t="s">
        <v>16</v>
      </c>
      <c r="L14912" s="2">
        <v>212.07</v>
      </c>
      <c r="M14912" s="2" t="s">
        <v>48</v>
      </c>
    </row>
    <row r="14913" spans="1:13" ht="14.25" hidden="1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3"/>
      <c r="J14913" s="2" t="s">
        <v>31</v>
      </c>
      <c r="K14913" s="2" t="s">
        <v>22</v>
      </c>
      <c r="L14913" s="2">
        <v>544.17999999999995</v>
      </c>
      <c r="M14913" s="2" t="s">
        <v>48</v>
      </c>
    </row>
    <row r="14914" spans="1:13" ht="14.25" customHeight="1" x14ac:dyDescent="0.3">
      <c r="A14914" s="2" t="s">
        <v>14945</v>
      </c>
      <c r="B14914" s="2" t="s">
        <v>19</v>
      </c>
      <c r="C14914" s="2" t="s">
        <v>26</v>
      </c>
      <c r="D14914" s="8">
        <v>191.77</v>
      </c>
      <c r="E14914" s="11">
        <v>0.12</v>
      </c>
      <c r="F14914" s="18">
        <v>2</v>
      </c>
      <c r="G14914" s="15">
        <v>45221</v>
      </c>
      <c r="H14914" s="3">
        <v>45226</v>
      </c>
      <c r="I14914" s="2">
        <f>DATEDIF(G14914,H14914,"d")</f>
        <v>5</v>
      </c>
      <c r="J14914" s="2" t="s">
        <v>31</v>
      </c>
      <c r="K14914" s="2" t="s">
        <v>27</v>
      </c>
      <c r="L14914" s="2">
        <v>57.52</v>
      </c>
      <c r="M14914" s="2" t="s">
        <v>17</v>
      </c>
    </row>
    <row r="14915" spans="1:13" ht="14.25" hidden="1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3"/>
      <c r="J14915" s="2" t="s">
        <v>31</v>
      </c>
      <c r="K14915" s="2" t="s">
        <v>22</v>
      </c>
      <c r="L14915" s="2">
        <v>468.82</v>
      </c>
      <c r="M14915" s="2" t="s">
        <v>48</v>
      </c>
    </row>
    <row r="14916" spans="1:13" ht="14.25" hidden="1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3"/>
      <c r="J14916" s="2" t="s">
        <v>21</v>
      </c>
      <c r="K14916" s="2" t="s">
        <v>16</v>
      </c>
      <c r="L14916" s="2">
        <v>164.04</v>
      </c>
      <c r="M14916" s="2" t="s">
        <v>39</v>
      </c>
    </row>
    <row r="14917" spans="1:13" ht="14.25" customHeight="1" x14ac:dyDescent="0.3">
      <c r="A14917" s="2" t="s">
        <v>14948</v>
      </c>
      <c r="B14917" s="2" t="s">
        <v>19</v>
      </c>
      <c r="C14917" s="2" t="s">
        <v>14</v>
      </c>
      <c r="D14917" s="8">
        <v>2573.64</v>
      </c>
      <c r="E14917" s="11">
        <v>0.31</v>
      </c>
      <c r="F14917" s="18">
        <v>1</v>
      </c>
      <c r="G14917" s="15">
        <v>45192</v>
      </c>
      <c r="H14917" s="3">
        <v>45198</v>
      </c>
      <c r="I14917" s="2">
        <f>DATEDIF(G14917,H14917,"d")</f>
        <v>6</v>
      </c>
      <c r="J14917" s="2" t="s">
        <v>31</v>
      </c>
      <c r="K14917" s="2" t="s">
        <v>16</v>
      </c>
      <c r="L14917" s="2">
        <v>732.07</v>
      </c>
      <c r="M14917" s="2" t="s">
        <v>48</v>
      </c>
    </row>
    <row r="14918" spans="1:13" ht="14.25" hidden="1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3"/>
      <c r="J14918" s="2" t="s">
        <v>31</v>
      </c>
      <c r="K14918" s="2" t="s">
        <v>16</v>
      </c>
      <c r="L14918" s="2">
        <v>1156.46</v>
      </c>
      <c r="M14918" s="2" t="s">
        <v>23</v>
      </c>
    </row>
    <row r="14919" spans="1:13" ht="14.25" hidden="1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3"/>
      <c r="J14919" s="2" t="s">
        <v>31</v>
      </c>
      <c r="K14919" s="2" t="s">
        <v>16</v>
      </c>
      <c r="L14919" s="2">
        <v>370.96</v>
      </c>
      <c r="M14919" s="2" t="s">
        <v>34</v>
      </c>
    </row>
    <row r="14920" spans="1:13" ht="14.25" hidden="1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3"/>
      <c r="J14920" s="2" t="s">
        <v>31</v>
      </c>
      <c r="K14920" s="2" t="s">
        <v>27</v>
      </c>
      <c r="L14920" s="2">
        <v>40.81</v>
      </c>
      <c r="M14920" s="2" t="s">
        <v>28</v>
      </c>
    </row>
    <row r="14921" spans="1:13" ht="14.25" hidden="1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3"/>
      <c r="J14921" s="2" t="s">
        <v>31</v>
      </c>
      <c r="K14921" s="2" t="s">
        <v>16</v>
      </c>
      <c r="L14921" s="2">
        <v>184.81</v>
      </c>
      <c r="M14921" s="2" t="s">
        <v>28</v>
      </c>
    </row>
    <row r="14922" spans="1:13" ht="14.25" hidden="1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3"/>
      <c r="J14922" s="2" t="s">
        <v>21</v>
      </c>
      <c r="K14922" s="2" t="s">
        <v>22</v>
      </c>
      <c r="L14922" s="2">
        <v>61.59</v>
      </c>
      <c r="M14922" s="2" t="s">
        <v>34</v>
      </c>
    </row>
    <row r="14923" spans="1:13" ht="14.25" hidden="1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3"/>
      <c r="J14923" s="2" t="s">
        <v>31</v>
      </c>
      <c r="K14923" s="2" t="s">
        <v>16</v>
      </c>
      <c r="L14923" s="2">
        <v>118.27</v>
      </c>
      <c r="M14923" s="2" t="s">
        <v>17</v>
      </c>
    </row>
    <row r="14924" spans="1:13" ht="14.25" hidden="1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3"/>
      <c r="J14924" s="2" t="s">
        <v>15</v>
      </c>
      <c r="K14924" s="2" t="s">
        <v>16</v>
      </c>
      <c r="L14924" s="2">
        <v>204.34</v>
      </c>
      <c r="M14924" s="2" t="s">
        <v>17</v>
      </c>
    </row>
    <row r="14925" spans="1:13" ht="14.25" hidden="1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3"/>
      <c r="J14925" s="2" t="s">
        <v>31</v>
      </c>
      <c r="K14925" s="2" t="s">
        <v>22</v>
      </c>
      <c r="L14925" s="2">
        <v>402.83</v>
      </c>
      <c r="M14925" s="2" t="s">
        <v>48</v>
      </c>
    </row>
    <row r="14926" spans="1:13" ht="14.25" hidden="1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3"/>
      <c r="J14926" s="2" t="s">
        <v>21</v>
      </c>
      <c r="K14926" s="2" t="s">
        <v>27</v>
      </c>
      <c r="L14926" s="2">
        <v>262.39</v>
      </c>
      <c r="M14926" s="2" t="s">
        <v>48</v>
      </c>
    </row>
    <row r="14927" spans="1:13" ht="14.25" hidden="1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3"/>
      <c r="J14927" s="2" t="s">
        <v>31</v>
      </c>
      <c r="K14927" s="2" t="s">
        <v>22</v>
      </c>
      <c r="L14927" s="2">
        <v>985.96</v>
      </c>
      <c r="M14927" s="2" t="s">
        <v>39</v>
      </c>
    </row>
    <row r="14928" spans="1:13" ht="14.25" hidden="1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3"/>
      <c r="J14928" s="2" t="s">
        <v>31</v>
      </c>
      <c r="K14928" s="2" t="s">
        <v>27</v>
      </c>
      <c r="L14928" s="2">
        <v>130.06</v>
      </c>
      <c r="M14928" s="2" t="s">
        <v>28</v>
      </c>
    </row>
    <row r="14929" spans="1:13" ht="14.25" customHeight="1" x14ac:dyDescent="0.3">
      <c r="A14929" s="2" t="s">
        <v>14960</v>
      </c>
      <c r="B14929" s="2" t="s">
        <v>19</v>
      </c>
      <c r="C14929" s="2" t="s">
        <v>14</v>
      </c>
      <c r="D14929" s="8">
        <v>770.97</v>
      </c>
      <c r="E14929" s="11">
        <v>0.25</v>
      </c>
      <c r="F14929" s="18">
        <v>1</v>
      </c>
      <c r="G14929" s="15">
        <v>45541</v>
      </c>
      <c r="H14929" s="3">
        <v>45546</v>
      </c>
      <c r="I14929" s="2">
        <f t="shared" ref="I14929:I14930" si="664">DATEDIF(G14929,H14929,"d")</f>
        <v>5</v>
      </c>
      <c r="J14929" s="2" t="s">
        <v>21</v>
      </c>
      <c r="K14929" s="2" t="s">
        <v>16</v>
      </c>
      <c r="L14929" s="2">
        <v>76.900000000000006</v>
      </c>
      <c r="M14929" s="2" t="s">
        <v>48</v>
      </c>
    </row>
    <row r="14930" spans="1:13" ht="14.25" customHeight="1" x14ac:dyDescent="0.3">
      <c r="A14930" s="2" t="s">
        <v>14961</v>
      </c>
      <c r="B14930" s="2" t="s">
        <v>19</v>
      </c>
      <c r="C14930" s="2" t="s">
        <v>20</v>
      </c>
      <c r="D14930" s="8">
        <v>927.44</v>
      </c>
      <c r="E14930" s="11">
        <v>0.12</v>
      </c>
      <c r="F14930" s="18">
        <v>4</v>
      </c>
      <c r="G14930" s="15">
        <v>45188</v>
      </c>
      <c r="H14930" s="3">
        <v>45193</v>
      </c>
      <c r="I14930" s="2">
        <f t="shared" si="664"/>
        <v>5</v>
      </c>
      <c r="J14930" s="2" t="s">
        <v>21</v>
      </c>
      <c r="K14930" s="2" t="s">
        <v>27</v>
      </c>
      <c r="L14930" s="2">
        <v>72.78</v>
      </c>
      <c r="M14930" s="2" t="s">
        <v>34</v>
      </c>
    </row>
    <row r="14931" spans="1:13" ht="14.25" hidden="1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3"/>
      <c r="J14931" s="2" t="s">
        <v>31</v>
      </c>
      <c r="K14931" s="2" t="s">
        <v>16</v>
      </c>
      <c r="L14931" s="2">
        <v>799.86</v>
      </c>
      <c r="M14931" s="2" t="s">
        <v>17</v>
      </c>
    </row>
    <row r="14932" spans="1:13" ht="14.25" hidden="1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3"/>
      <c r="J14932" s="2" t="s">
        <v>31</v>
      </c>
      <c r="K14932" s="2" t="s">
        <v>27</v>
      </c>
      <c r="L14932" s="2">
        <v>531.89</v>
      </c>
      <c r="M14932" s="2" t="s">
        <v>48</v>
      </c>
    </row>
    <row r="14933" spans="1:13" ht="14.25" hidden="1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3"/>
      <c r="J14933" s="2" t="s">
        <v>21</v>
      </c>
      <c r="K14933" s="2" t="s">
        <v>16</v>
      </c>
      <c r="L14933" s="2">
        <v>333.45</v>
      </c>
      <c r="M14933" s="2" t="s">
        <v>17</v>
      </c>
    </row>
    <row r="14934" spans="1:13" ht="14.25" hidden="1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3"/>
      <c r="J14934" s="2" t="s">
        <v>21</v>
      </c>
      <c r="K14934" s="2" t="s">
        <v>22</v>
      </c>
      <c r="L14934" s="2">
        <v>103.29</v>
      </c>
      <c r="M14934" s="2" t="s">
        <v>28</v>
      </c>
    </row>
    <row r="14935" spans="1:13" ht="14.25" customHeight="1" x14ac:dyDescent="0.3">
      <c r="A14935" s="2" t="s">
        <v>14966</v>
      </c>
      <c r="B14935" s="2" t="s">
        <v>19</v>
      </c>
      <c r="C14935" s="2" t="s">
        <v>33</v>
      </c>
      <c r="D14935" s="8">
        <v>3693.27</v>
      </c>
      <c r="E14935" s="11">
        <v>0.01</v>
      </c>
      <c r="F14935" s="18">
        <v>7</v>
      </c>
      <c r="G14935" s="15">
        <v>45385</v>
      </c>
      <c r="H14935" s="3">
        <v>45390</v>
      </c>
      <c r="I14935" s="2">
        <f>DATEDIF(G14935,H14935,"d")</f>
        <v>5</v>
      </c>
      <c r="J14935" s="2" t="s">
        <v>31</v>
      </c>
      <c r="K14935" s="2" t="s">
        <v>16</v>
      </c>
      <c r="L14935" s="2">
        <v>708.98</v>
      </c>
      <c r="M14935" s="2" t="s">
        <v>39</v>
      </c>
    </row>
    <row r="14936" spans="1:13" ht="14.25" hidden="1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3"/>
      <c r="J14936" s="2" t="s">
        <v>21</v>
      </c>
      <c r="K14936" s="2" t="s">
        <v>16</v>
      </c>
      <c r="L14936" s="2">
        <v>452.3</v>
      </c>
      <c r="M14936" s="2" t="s">
        <v>23</v>
      </c>
    </row>
    <row r="14937" spans="1:13" ht="14.25" hidden="1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3"/>
      <c r="J14937" s="2" t="s">
        <v>31</v>
      </c>
      <c r="K14937" s="2" t="s">
        <v>16</v>
      </c>
      <c r="L14937" s="2">
        <v>361.51</v>
      </c>
      <c r="M14937" s="2" t="s">
        <v>17</v>
      </c>
    </row>
    <row r="14938" spans="1:13" ht="14.25" hidden="1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3"/>
      <c r="J14938" s="2" t="s">
        <v>31</v>
      </c>
      <c r="K14938" s="2" t="s">
        <v>16</v>
      </c>
      <c r="L14938" s="2">
        <v>899.71</v>
      </c>
      <c r="M14938" s="2" t="s">
        <v>17</v>
      </c>
    </row>
    <row r="14939" spans="1:13" ht="14.25" hidden="1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3"/>
      <c r="J14939" s="2" t="s">
        <v>15</v>
      </c>
      <c r="K14939" s="2" t="s">
        <v>27</v>
      </c>
      <c r="L14939" s="2">
        <v>177.2</v>
      </c>
      <c r="M14939" s="2" t="s">
        <v>48</v>
      </c>
    </row>
    <row r="14940" spans="1:13" ht="14.25" hidden="1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3"/>
      <c r="J14940" s="2" t="s">
        <v>15</v>
      </c>
      <c r="K14940" s="2" t="s">
        <v>27</v>
      </c>
      <c r="L14940" s="2">
        <v>87.49</v>
      </c>
      <c r="M14940" s="2" t="s">
        <v>48</v>
      </c>
    </row>
    <row r="14941" spans="1:13" ht="14.25" hidden="1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3"/>
      <c r="J14941" s="2" t="s">
        <v>31</v>
      </c>
      <c r="K14941" s="2" t="s">
        <v>22</v>
      </c>
      <c r="L14941" s="2">
        <v>812.66</v>
      </c>
      <c r="M14941" s="2" t="s">
        <v>28</v>
      </c>
    </row>
    <row r="14942" spans="1:13" ht="14.25" hidden="1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3"/>
      <c r="J14942" s="2" t="s">
        <v>21</v>
      </c>
      <c r="K14942" s="2" t="s">
        <v>27</v>
      </c>
      <c r="L14942" s="2">
        <v>1332.95</v>
      </c>
      <c r="M14942" s="2" t="s">
        <v>39</v>
      </c>
    </row>
    <row r="14943" spans="1:13" ht="14.25" hidden="1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3"/>
      <c r="J14943" s="2" t="s">
        <v>21</v>
      </c>
      <c r="K14943" s="2" t="s">
        <v>22</v>
      </c>
      <c r="L14943" s="2">
        <v>658.49</v>
      </c>
      <c r="M14943" s="2" t="s">
        <v>23</v>
      </c>
    </row>
    <row r="14944" spans="1:13" ht="14.25" hidden="1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3"/>
      <c r="J14944" s="2" t="s">
        <v>15</v>
      </c>
      <c r="K14944" s="2" t="s">
        <v>16</v>
      </c>
      <c r="L14944" s="2">
        <v>88.22</v>
      </c>
      <c r="M14944" s="2" t="s">
        <v>23</v>
      </c>
    </row>
    <row r="14945" spans="1:13" ht="14.25" hidden="1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3"/>
      <c r="J14945" s="2" t="s">
        <v>15</v>
      </c>
      <c r="K14945" s="2" t="s">
        <v>27</v>
      </c>
      <c r="L14945" s="2">
        <v>273.39999999999998</v>
      </c>
      <c r="M14945" s="2" t="s">
        <v>48</v>
      </c>
    </row>
    <row r="14946" spans="1:13" ht="14.25" customHeight="1" x14ac:dyDescent="0.3">
      <c r="A14946" s="2" t="s">
        <v>14977</v>
      </c>
      <c r="B14946" s="2" t="s">
        <v>19</v>
      </c>
      <c r="C14946" s="2" t="s">
        <v>36</v>
      </c>
      <c r="D14946" s="8">
        <v>4651.99</v>
      </c>
      <c r="E14946" s="11">
        <v>0.25</v>
      </c>
      <c r="F14946" s="18">
        <v>1</v>
      </c>
      <c r="G14946" s="15">
        <v>44956</v>
      </c>
      <c r="H14946" s="3">
        <v>44959</v>
      </c>
      <c r="I14946" s="2">
        <f>DATEDIF(G14946,H14946,"d")</f>
        <v>3</v>
      </c>
      <c r="J14946" s="2" t="s">
        <v>31</v>
      </c>
      <c r="K14946" s="2" t="s">
        <v>22</v>
      </c>
      <c r="L14946" s="2">
        <v>468.97</v>
      </c>
      <c r="M14946" s="2" t="s">
        <v>39</v>
      </c>
    </row>
    <row r="14947" spans="1:13" ht="14.25" hidden="1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3"/>
      <c r="J14947" s="2" t="s">
        <v>31</v>
      </c>
      <c r="K14947" s="2" t="s">
        <v>16</v>
      </c>
      <c r="L14947" s="2">
        <v>263.37</v>
      </c>
      <c r="M14947" s="2" t="s">
        <v>39</v>
      </c>
    </row>
    <row r="14948" spans="1:13" ht="14.25" hidden="1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3"/>
      <c r="J14948" s="2" t="s">
        <v>21</v>
      </c>
      <c r="K14948" s="2" t="s">
        <v>22</v>
      </c>
      <c r="L14948" s="2">
        <v>740.79</v>
      </c>
      <c r="M14948" s="2" t="s">
        <v>48</v>
      </c>
    </row>
    <row r="14949" spans="1:13" ht="14.25" customHeight="1" x14ac:dyDescent="0.3">
      <c r="A14949" s="2" t="s">
        <v>14980</v>
      </c>
      <c r="B14949" s="2" t="s">
        <v>19</v>
      </c>
      <c r="C14949" s="2" t="s">
        <v>20</v>
      </c>
      <c r="D14949" s="8">
        <v>3250.28</v>
      </c>
      <c r="E14949" s="11">
        <v>0.01</v>
      </c>
      <c r="F14949" s="18">
        <v>5</v>
      </c>
      <c r="G14949" s="15">
        <v>45403</v>
      </c>
      <c r="H14949" s="3">
        <v>45410</v>
      </c>
      <c r="I14949" s="2">
        <f>DATEDIF(G14949,H14949,"d")</f>
        <v>7</v>
      </c>
      <c r="J14949" s="2" t="s">
        <v>15</v>
      </c>
      <c r="K14949" s="2" t="s">
        <v>22</v>
      </c>
      <c r="L14949" s="2">
        <v>697.71</v>
      </c>
      <c r="M14949" s="2" t="s">
        <v>17</v>
      </c>
    </row>
    <row r="14950" spans="1:13" ht="14.25" hidden="1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3"/>
      <c r="J14950" s="2" t="s">
        <v>15</v>
      </c>
      <c r="K14950" s="2" t="s">
        <v>22</v>
      </c>
      <c r="L14950" s="2">
        <v>205.18</v>
      </c>
      <c r="M14950" s="2" t="s">
        <v>34</v>
      </c>
    </row>
    <row r="14951" spans="1:13" ht="14.25" hidden="1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3"/>
      <c r="J14951" s="2" t="s">
        <v>21</v>
      </c>
      <c r="K14951" s="2" t="s">
        <v>27</v>
      </c>
      <c r="L14951" s="2">
        <v>258.42</v>
      </c>
      <c r="M14951" s="2" t="s">
        <v>23</v>
      </c>
    </row>
    <row r="14952" spans="1:13" ht="14.25" hidden="1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3"/>
      <c r="J14952" s="2" t="s">
        <v>21</v>
      </c>
      <c r="K14952" s="2" t="s">
        <v>27</v>
      </c>
      <c r="L14952" s="2">
        <v>76.81</v>
      </c>
      <c r="M14952" s="2" t="s">
        <v>23</v>
      </c>
    </row>
    <row r="14953" spans="1:13" ht="14.25" customHeight="1" x14ac:dyDescent="0.3">
      <c r="A14953" s="2" t="s">
        <v>14984</v>
      </c>
      <c r="B14953" s="2" t="s">
        <v>19</v>
      </c>
      <c r="C14953" s="2" t="s">
        <v>36</v>
      </c>
      <c r="D14953" s="8">
        <v>2494.52</v>
      </c>
      <c r="E14953" s="11">
        <v>0.23</v>
      </c>
      <c r="F14953" s="18">
        <v>2</v>
      </c>
      <c r="G14953" s="15">
        <v>45077</v>
      </c>
      <c r="H14953" s="3">
        <v>45078</v>
      </c>
      <c r="I14953" s="2">
        <f>DATEDIF(G14953,H14953,"d")</f>
        <v>1</v>
      </c>
      <c r="J14953" s="2" t="s">
        <v>15</v>
      </c>
      <c r="K14953" s="2" t="s">
        <v>22</v>
      </c>
      <c r="L14953" s="2">
        <v>560.35</v>
      </c>
      <c r="M14953" s="2" t="s">
        <v>28</v>
      </c>
    </row>
    <row r="14954" spans="1:13" ht="14.25" hidden="1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3"/>
      <c r="J14954" s="2" t="s">
        <v>31</v>
      </c>
      <c r="K14954" s="2" t="s">
        <v>22</v>
      </c>
      <c r="L14954" s="2">
        <v>992.58</v>
      </c>
      <c r="M14954" s="2" t="s">
        <v>39</v>
      </c>
    </row>
    <row r="14955" spans="1:13" ht="14.25" customHeight="1" x14ac:dyDescent="0.3">
      <c r="A14955" s="2" t="s">
        <v>14986</v>
      </c>
      <c r="B14955" s="2" t="s">
        <v>19</v>
      </c>
      <c r="C14955" s="2" t="s">
        <v>14</v>
      </c>
      <c r="D14955" s="8">
        <v>1059.22</v>
      </c>
      <c r="E14955" s="11">
        <v>0.44</v>
      </c>
      <c r="F14955" s="18">
        <v>2</v>
      </c>
      <c r="G14955" s="15">
        <v>45146</v>
      </c>
      <c r="H14955" s="3">
        <v>45151</v>
      </c>
      <c r="I14955" s="2">
        <f>DATEDIF(G14955,H14955,"d")</f>
        <v>5</v>
      </c>
      <c r="J14955" s="2" t="s">
        <v>31</v>
      </c>
      <c r="K14955" s="2" t="s">
        <v>22</v>
      </c>
      <c r="L14955" s="2">
        <v>216.81</v>
      </c>
      <c r="M14955" s="2" t="s">
        <v>17</v>
      </c>
    </row>
    <row r="14956" spans="1:13" ht="14.25" hidden="1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3"/>
      <c r="J14956" s="2" t="s">
        <v>31</v>
      </c>
      <c r="K14956" s="2" t="s">
        <v>22</v>
      </c>
      <c r="L14956" s="2">
        <v>613.03</v>
      </c>
      <c r="M14956" s="2" t="s">
        <v>39</v>
      </c>
    </row>
    <row r="14957" spans="1:13" ht="14.25" hidden="1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3"/>
      <c r="J14957" s="2" t="s">
        <v>21</v>
      </c>
      <c r="K14957" s="2" t="s">
        <v>22</v>
      </c>
      <c r="L14957" s="2">
        <v>915.18</v>
      </c>
      <c r="M14957" s="2" t="s">
        <v>48</v>
      </c>
    </row>
    <row r="14958" spans="1:13" ht="14.25" hidden="1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3"/>
      <c r="J14958" s="2" t="s">
        <v>21</v>
      </c>
      <c r="K14958" s="2" t="s">
        <v>27</v>
      </c>
      <c r="L14958" s="2">
        <v>216.43</v>
      </c>
      <c r="M14958" s="2" t="s">
        <v>28</v>
      </c>
    </row>
    <row r="14959" spans="1:13" ht="14.25" hidden="1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3"/>
      <c r="J14959" s="2" t="s">
        <v>15</v>
      </c>
      <c r="K14959" s="2" t="s">
        <v>22</v>
      </c>
      <c r="L14959" s="2">
        <v>151.38</v>
      </c>
      <c r="M14959" s="2" t="s">
        <v>28</v>
      </c>
    </row>
    <row r="14960" spans="1:13" ht="14.25" hidden="1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3"/>
      <c r="J14960" s="2" t="s">
        <v>21</v>
      </c>
      <c r="K14960" s="2" t="s">
        <v>22</v>
      </c>
      <c r="L14960" s="2">
        <v>226.45</v>
      </c>
      <c r="M14960" s="2" t="s">
        <v>17</v>
      </c>
    </row>
    <row r="14961" spans="1:13" ht="14.25" hidden="1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3"/>
      <c r="J14961" s="2" t="s">
        <v>15</v>
      </c>
      <c r="K14961" s="2" t="s">
        <v>22</v>
      </c>
      <c r="L14961" s="2">
        <v>489.26</v>
      </c>
      <c r="M14961" s="2" t="s">
        <v>39</v>
      </c>
    </row>
    <row r="14962" spans="1:13" ht="14.25" hidden="1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3"/>
      <c r="J14962" s="2" t="s">
        <v>21</v>
      </c>
      <c r="K14962" s="2" t="s">
        <v>22</v>
      </c>
      <c r="L14962" s="2">
        <v>261.18</v>
      </c>
      <c r="M14962" s="2" t="s">
        <v>17</v>
      </c>
    </row>
    <row r="14963" spans="1:13" ht="14.25" customHeight="1" x14ac:dyDescent="0.3">
      <c r="A14963" s="2" t="s">
        <v>14994</v>
      </c>
      <c r="B14963" s="2" t="s">
        <v>19</v>
      </c>
      <c r="C14963" s="2" t="s">
        <v>33</v>
      </c>
      <c r="D14963" s="8">
        <v>4506.45</v>
      </c>
      <c r="E14963" s="11">
        <v>0.17</v>
      </c>
      <c r="F14963" s="18">
        <v>2</v>
      </c>
      <c r="G14963" s="15">
        <v>45419</v>
      </c>
      <c r="H14963" s="3">
        <v>45425</v>
      </c>
      <c r="I14963" s="2">
        <f>DATEDIF(G14963,H14963,"d")</f>
        <v>6</v>
      </c>
      <c r="J14963" s="2" t="s">
        <v>15</v>
      </c>
      <c r="K14963" s="2" t="s">
        <v>16</v>
      </c>
      <c r="L14963" s="2">
        <v>749.9</v>
      </c>
      <c r="M14963" s="2" t="s">
        <v>48</v>
      </c>
    </row>
    <row r="14964" spans="1:13" ht="14.25" hidden="1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3"/>
      <c r="J14964" s="2" t="s">
        <v>31</v>
      </c>
      <c r="K14964" s="2" t="s">
        <v>22</v>
      </c>
      <c r="L14964" s="2">
        <v>262.95999999999998</v>
      </c>
      <c r="M14964" s="2" t="s">
        <v>34</v>
      </c>
    </row>
    <row r="14965" spans="1:13" ht="14.25" hidden="1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3"/>
      <c r="J14965" s="2" t="s">
        <v>31</v>
      </c>
      <c r="K14965" s="2" t="s">
        <v>16</v>
      </c>
      <c r="L14965" s="2">
        <v>230.11</v>
      </c>
      <c r="M14965" s="2" t="s">
        <v>48</v>
      </c>
    </row>
    <row r="14966" spans="1:13" ht="14.25" customHeight="1" x14ac:dyDescent="0.3">
      <c r="A14966" s="2" t="s">
        <v>14997</v>
      </c>
      <c r="B14966" s="2" t="s">
        <v>19</v>
      </c>
      <c r="C14966" s="2" t="s">
        <v>36</v>
      </c>
      <c r="D14966" s="8">
        <v>621.91999999999996</v>
      </c>
      <c r="E14966" s="11">
        <v>0.18</v>
      </c>
      <c r="F14966" s="18">
        <v>5</v>
      </c>
      <c r="G14966" s="15">
        <v>45553</v>
      </c>
      <c r="H14966" s="3">
        <v>45560</v>
      </c>
      <c r="I14966" s="2">
        <f>DATEDIF(G14966,H14966,"d")</f>
        <v>7</v>
      </c>
      <c r="J14966" s="2" t="s">
        <v>31</v>
      </c>
      <c r="K14966" s="2" t="s">
        <v>16</v>
      </c>
      <c r="L14966" s="2">
        <v>69.77</v>
      </c>
      <c r="M14966" s="2" t="s">
        <v>39</v>
      </c>
    </row>
    <row r="14967" spans="1:13" ht="14.25" hidden="1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3"/>
      <c r="J14967" s="2" t="s">
        <v>15</v>
      </c>
      <c r="K14967" s="2" t="s">
        <v>22</v>
      </c>
      <c r="L14967" s="2">
        <v>610.91999999999996</v>
      </c>
      <c r="M14967" s="2" t="s">
        <v>34</v>
      </c>
    </row>
    <row r="14968" spans="1:13" ht="14.25" hidden="1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3"/>
      <c r="J14968" s="2" t="s">
        <v>15</v>
      </c>
      <c r="K14968" s="2" t="s">
        <v>22</v>
      </c>
      <c r="L14968" s="2">
        <v>36.200000000000003</v>
      </c>
      <c r="M14968" s="2" t="s">
        <v>34</v>
      </c>
    </row>
    <row r="14969" spans="1:13" ht="14.25" hidden="1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3"/>
      <c r="J14969" s="2" t="s">
        <v>31</v>
      </c>
      <c r="K14969" s="2" t="s">
        <v>16</v>
      </c>
      <c r="L14969" s="2">
        <v>474</v>
      </c>
      <c r="M14969" s="2" t="s">
        <v>23</v>
      </c>
    </row>
    <row r="14970" spans="1:13" ht="14.25" customHeight="1" x14ac:dyDescent="0.3">
      <c r="A14970" s="2" t="s">
        <v>15001</v>
      </c>
      <c r="B14970" s="2" t="s">
        <v>19</v>
      </c>
      <c r="C14970" s="2" t="s">
        <v>26</v>
      </c>
      <c r="D14970" s="8">
        <v>366.97</v>
      </c>
      <c r="E14970" s="11">
        <v>0.03</v>
      </c>
      <c r="F14970" s="18">
        <v>1</v>
      </c>
      <c r="G14970" s="15">
        <v>45079</v>
      </c>
      <c r="H14970" s="3">
        <v>45083</v>
      </c>
      <c r="I14970" s="2">
        <f>DATEDIF(G14970,H14970,"d")</f>
        <v>4</v>
      </c>
      <c r="J14970" s="2" t="s">
        <v>21</v>
      </c>
      <c r="K14970" s="2" t="s">
        <v>22</v>
      </c>
      <c r="L14970" s="2">
        <v>66.680000000000007</v>
      </c>
      <c r="M14970" s="2" t="s">
        <v>34</v>
      </c>
    </row>
    <row r="14971" spans="1:13" ht="14.25" hidden="1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3"/>
      <c r="J14971" s="2" t="s">
        <v>15</v>
      </c>
      <c r="K14971" s="2" t="s">
        <v>16</v>
      </c>
      <c r="L14971" s="2">
        <v>511.17</v>
      </c>
      <c r="M14971" s="2" t="s">
        <v>48</v>
      </c>
    </row>
    <row r="14972" spans="1:13" ht="14.25" hidden="1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3"/>
      <c r="J14972" s="2" t="s">
        <v>21</v>
      </c>
      <c r="K14972" s="2" t="s">
        <v>16</v>
      </c>
      <c r="L14972" s="2">
        <v>989.57</v>
      </c>
      <c r="M14972" s="2" t="s">
        <v>39</v>
      </c>
    </row>
    <row r="14973" spans="1:13" ht="14.25" hidden="1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3"/>
      <c r="J14973" s="2" t="s">
        <v>31</v>
      </c>
      <c r="K14973" s="2" t="s">
        <v>27</v>
      </c>
      <c r="L14973" s="2">
        <v>1042.93</v>
      </c>
      <c r="M14973" s="2" t="s">
        <v>34</v>
      </c>
    </row>
    <row r="14974" spans="1:13" ht="14.25" hidden="1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3"/>
      <c r="J14974" s="2" t="s">
        <v>31</v>
      </c>
      <c r="K14974" s="2" t="s">
        <v>22</v>
      </c>
      <c r="L14974" s="2">
        <v>664.13</v>
      </c>
      <c r="M14974" s="2" t="s">
        <v>17</v>
      </c>
    </row>
    <row r="14975" spans="1:13" ht="14.25" customHeight="1" x14ac:dyDescent="0.3">
      <c r="A14975" s="2" t="s">
        <v>15006</v>
      </c>
      <c r="B14975" s="2" t="s">
        <v>19</v>
      </c>
      <c r="C14975" s="2" t="s">
        <v>36</v>
      </c>
      <c r="D14975" s="8">
        <v>4274.3</v>
      </c>
      <c r="E14975" s="11">
        <v>0.1</v>
      </c>
      <c r="F14975" s="18">
        <v>2</v>
      </c>
      <c r="G14975" s="15">
        <v>45212</v>
      </c>
      <c r="H14975" s="3">
        <v>45215</v>
      </c>
      <c r="I14975" s="2">
        <f>DATEDIF(G14975,H14975,"d")</f>
        <v>3</v>
      </c>
      <c r="J14975" s="2" t="s">
        <v>21</v>
      </c>
      <c r="K14975" s="2" t="s">
        <v>16</v>
      </c>
      <c r="L14975" s="2">
        <v>443.29</v>
      </c>
      <c r="M14975" s="2" t="s">
        <v>23</v>
      </c>
    </row>
    <row r="14976" spans="1:13" ht="14.25" hidden="1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3"/>
      <c r="J14976" s="2" t="s">
        <v>15</v>
      </c>
      <c r="K14976" s="2" t="s">
        <v>16</v>
      </c>
      <c r="L14976" s="2">
        <v>982.3</v>
      </c>
      <c r="M14976" s="2" t="s">
        <v>34</v>
      </c>
    </row>
    <row r="14977" spans="1:13" ht="14.25" customHeight="1" x14ac:dyDescent="0.3">
      <c r="A14977" s="2" t="s">
        <v>15008</v>
      </c>
      <c r="B14977" s="2" t="s">
        <v>19</v>
      </c>
      <c r="C14977" s="2" t="s">
        <v>26</v>
      </c>
      <c r="D14977" s="8">
        <v>1848.41</v>
      </c>
      <c r="E14977" s="11">
        <v>0.05</v>
      </c>
      <c r="F14977" s="18">
        <v>1</v>
      </c>
      <c r="G14977" s="15">
        <v>45205</v>
      </c>
      <c r="H14977" s="3">
        <v>45210</v>
      </c>
      <c r="I14977" s="2">
        <f>DATEDIF(G14977,H14977,"d")</f>
        <v>5</v>
      </c>
      <c r="J14977" s="2" t="s">
        <v>21</v>
      </c>
      <c r="K14977" s="2" t="s">
        <v>22</v>
      </c>
      <c r="L14977" s="2">
        <v>345.64</v>
      </c>
      <c r="M14977" s="2" t="s">
        <v>48</v>
      </c>
    </row>
    <row r="14978" spans="1:13" ht="14.25" hidden="1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3"/>
      <c r="J14978" s="2" t="s">
        <v>31</v>
      </c>
      <c r="K14978" s="2" t="s">
        <v>16</v>
      </c>
      <c r="L14978" s="2">
        <v>201.81</v>
      </c>
      <c r="M14978" s="2" t="s">
        <v>17</v>
      </c>
    </row>
    <row r="14979" spans="1:13" ht="14.25" hidden="1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3"/>
      <c r="J14979" s="2" t="s">
        <v>21</v>
      </c>
      <c r="K14979" s="2" t="s">
        <v>22</v>
      </c>
      <c r="L14979" s="2">
        <v>658.91</v>
      </c>
      <c r="M14979" s="2" t="s">
        <v>39</v>
      </c>
    </row>
    <row r="14980" spans="1:13" ht="14.25" customHeight="1" x14ac:dyDescent="0.3">
      <c r="A14980" s="2" t="s">
        <v>15011</v>
      </c>
      <c r="B14980" s="2" t="s">
        <v>19</v>
      </c>
      <c r="C14980" s="2" t="s">
        <v>20</v>
      </c>
      <c r="D14980" s="8">
        <v>306.99</v>
      </c>
      <c r="E14980" s="11">
        <v>0.41</v>
      </c>
      <c r="F14980" s="18">
        <v>4</v>
      </c>
      <c r="G14980" s="15">
        <v>45069</v>
      </c>
      <c r="H14980" s="3">
        <v>45076</v>
      </c>
      <c r="I14980" s="2">
        <f>DATEDIF(G14980,H14980,"d")</f>
        <v>7</v>
      </c>
      <c r="J14980" s="2" t="s">
        <v>15</v>
      </c>
      <c r="K14980" s="2" t="s">
        <v>27</v>
      </c>
      <c r="L14980" s="2">
        <v>15.59</v>
      </c>
      <c r="M14980" s="2" t="s">
        <v>39</v>
      </c>
    </row>
    <row r="14981" spans="1:13" ht="14.25" hidden="1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3"/>
      <c r="J14981" s="2" t="s">
        <v>31</v>
      </c>
      <c r="K14981" s="2" t="s">
        <v>22</v>
      </c>
      <c r="L14981" s="2">
        <v>462.37</v>
      </c>
      <c r="M14981" s="2" t="s">
        <v>48</v>
      </c>
    </row>
    <row r="14982" spans="1:13" ht="14.25" customHeight="1" x14ac:dyDescent="0.3">
      <c r="A14982" s="2" t="s">
        <v>15013</v>
      </c>
      <c r="B14982" s="2" t="s">
        <v>19</v>
      </c>
      <c r="C14982" s="2" t="s">
        <v>36</v>
      </c>
      <c r="D14982" s="8">
        <v>1859.99</v>
      </c>
      <c r="E14982" s="11">
        <v>0.33</v>
      </c>
      <c r="F14982" s="18">
        <v>4</v>
      </c>
      <c r="G14982" s="15">
        <v>45212</v>
      </c>
      <c r="H14982" s="3">
        <v>45219</v>
      </c>
      <c r="I14982" s="2">
        <f>DATEDIF(G14982,H14982,"d")</f>
        <v>7</v>
      </c>
      <c r="J14982" s="2" t="s">
        <v>21</v>
      </c>
      <c r="K14982" s="2" t="s">
        <v>27</v>
      </c>
      <c r="L14982" s="2">
        <v>170.36</v>
      </c>
      <c r="M14982" s="2" t="s">
        <v>34</v>
      </c>
    </row>
    <row r="14983" spans="1:13" ht="14.25" hidden="1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3"/>
      <c r="J14983" s="2" t="s">
        <v>21</v>
      </c>
      <c r="K14983" s="2" t="s">
        <v>22</v>
      </c>
      <c r="L14983" s="2">
        <v>469.62</v>
      </c>
      <c r="M14983" s="2" t="s">
        <v>39</v>
      </c>
    </row>
    <row r="14984" spans="1:13" ht="14.25" hidden="1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3"/>
      <c r="J14984" s="2" t="s">
        <v>21</v>
      </c>
      <c r="K14984" s="2" t="s">
        <v>27</v>
      </c>
      <c r="L14984" s="2">
        <v>675.41</v>
      </c>
      <c r="M14984" s="2" t="s">
        <v>28</v>
      </c>
    </row>
    <row r="14985" spans="1:13" ht="14.25" hidden="1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3"/>
      <c r="J14985" s="2" t="s">
        <v>15</v>
      </c>
      <c r="K14985" s="2" t="s">
        <v>16</v>
      </c>
      <c r="L14985" s="2">
        <v>439.84</v>
      </c>
      <c r="M14985" s="2" t="s">
        <v>34</v>
      </c>
    </row>
    <row r="14986" spans="1:13" ht="14.25" hidden="1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3"/>
      <c r="J14986" s="2" t="s">
        <v>21</v>
      </c>
      <c r="K14986" s="2" t="s">
        <v>27</v>
      </c>
      <c r="L14986" s="2">
        <v>279.81</v>
      </c>
      <c r="M14986" s="2" t="s">
        <v>23</v>
      </c>
    </row>
    <row r="14987" spans="1:13" ht="14.25" hidden="1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3"/>
      <c r="J14987" s="2" t="s">
        <v>21</v>
      </c>
      <c r="K14987" s="2" t="s">
        <v>22</v>
      </c>
      <c r="L14987" s="2">
        <v>96.01</v>
      </c>
      <c r="M14987" s="2" t="s">
        <v>17</v>
      </c>
    </row>
    <row r="14988" spans="1:13" ht="14.25" hidden="1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3"/>
      <c r="J14988" s="2" t="s">
        <v>21</v>
      </c>
      <c r="K14988" s="2" t="s">
        <v>16</v>
      </c>
      <c r="L14988" s="2">
        <v>489.44</v>
      </c>
      <c r="M14988" s="2" t="s">
        <v>48</v>
      </c>
    </row>
    <row r="14989" spans="1:13" ht="14.25" customHeight="1" x14ac:dyDescent="0.3">
      <c r="A14989" s="2" t="s">
        <v>15020</v>
      </c>
      <c r="B14989" s="2" t="s">
        <v>19</v>
      </c>
      <c r="C14989" s="2" t="s">
        <v>20</v>
      </c>
      <c r="D14989" s="8">
        <v>126.94</v>
      </c>
      <c r="E14989" s="11">
        <v>0.21</v>
      </c>
      <c r="F14989" s="18">
        <v>3</v>
      </c>
      <c r="G14989" s="15">
        <v>45485</v>
      </c>
      <c r="H14989" s="3">
        <v>45488</v>
      </c>
      <c r="I14989" s="2">
        <f>DATEDIF(G14989,H14989,"d")</f>
        <v>3</v>
      </c>
      <c r="J14989" s="2" t="s">
        <v>15</v>
      </c>
      <c r="K14989" s="2" t="s">
        <v>16</v>
      </c>
      <c r="L14989" s="2">
        <v>16.190000000000001</v>
      </c>
      <c r="M14989" s="2" t="s">
        <v>48</v>
      </c>
    </row>
    <row r="14990" spans="1:13" ht="14.25" hidden="1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3"/>
      <c r="J14990" s="2" t="s">
        <v>21</v>
      </c>
      <c r="K14990" s="2" t="s">
        <v>22</v>
      </c>
      <c r="L14990" s="2">
        <v>358.46</v>
      </c>
      <c r="M14990" s="2" t="s">
        <v>17</v>
      </c>
    </row>
    <row r="14991" spans="1:13" ht="14.25" customHeight="1" x14ac:dyDescent="0.3">
      <c r="A14991" s="2" t="s">
        <v>15022</v>
      </c>
      <c r="B14991" s="2" t="s">
        <v>19</v>
      </c>
      <c r="C14991" s="2" t="s">
        <v>33</v>
      </c>
      <c r="D14991" s="8">
        <v>2360.81</v>
      </c>
      <c r="E14991" s="11">
        <v>0.31</v>
      </c>
      <c r="F14991" s="18">
        <v>3</v>
      </c>
      <c r="G14991" s="15">
        <v>45600</v>
      </c>
      <c r="H14991" s="3">
        <v>45601</v>
      </c>
      <c r="I14991" s="2">
        <f t="shared" ref="I14991:I14992" si="665">DATEDIF(G14991,H14991,"d")</f>
        <v>1</v>
      </c>
      <c r="J14991" s="2" t="s">
        <v>15</v>
      </c>
      <c r="K14991" s="2" t="s">
        <v>22</v>
      </c>
      <c r="L14991" s="2">
        <v>478.55</v>
      </c>
      <c r="M14991" s="2" t="s">
        <v>34</v>
      </c>
    </row>
    <row r="14992" spans="1:13" ht="14.25" customHeight="1" x14ac:dyDescent="0.3">
      <c r="A14992" s="2" t="s">
        <v>15023</v>
      </c>
      <c r="B14992" s="2" t="s">
        <v>19</v>
      </c>
      <c r="C14992" s="2" t="s">
        <v>33</v>
      </c>
      <c r="D14992" s="8">
        <v>2705.93</v>
      </c>
      <c r="E14992" s="11">
        <v>0.48</v>
      </c>
      <c r="F14992" s="18">
        <v>8</v>
      </c>
      <c r="G14992" s="15">
        <v>45471</v>
      </c>
      <c r="H14992" s="3">
        <v>45473</v>
      </c>
      <c r="I14992" s="2">
        <f t="shared" si="665"/>
        <v>2</v>
      </c>
      <c r="J14992" s="2" t="s">
        <v>15</v>
      </c>
      <c r="K14992" s="2" t="s">
        <v>16</v>
      </c>
      <c r="L14992" s="2">
        <v>693.64</v>
      </c>
      <c r="M14992" s="2" t="s">
        <v>23</v>
      </c>
    </row>
    <row r="14993" spans="1:13" ht="14.25" hidden="1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3"/>
      <c r="J14993" s="2" t="s">
        <v>31</v>
      </c>
      <c r="K14993" s="2" t="s">
        <v>16</v>
      </c>
      <c r="L14993" s="2">
        <v>79.91</v>
      </c>
      <c r="M14993" s="2" t="s">
        <v>17</v>
      </c>
    </row>
    <row r="14994" spans="1:13" ht="14.25" hidden="1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3"/>
      <c r="J14994" s="2" t="s">
        <v>31</v>
      </c>
      <c r="K14994" s="2" t="s">
        <v>22</v>
      </c>
      <c r="L14994" s="2">
        <v>60.65</v>
      </c>
      <c r="M14994" s="2" t="s">
        <v>17</v>
      </c>
    </row>
    <row r="14995" spans="1:13" ht="14.25" hidden="1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3"/>
      <c r="J14995" s="2" t="s">
        <v>15</v>
      </c>
      <c r="K14995" s="2" t="s">
        <v>16</v>
      </c>
      <c r="L14995" s="2">
        <v>209.39</v>
      </c>
      <c r="M14995" s="2" t="s">
        <v>28</v>
      </c>
    </row>
    <row r="14996" spans="1:13" ht="14.25" hidden="1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3"/>
      <c r="J14996" s="2" t="s">
        <v>15</v>
      </c>
      <c r="K14996" s="2" t="s">
        <v>16</v>
      </c>
      <c r="L14996" s="2">
        <v>254.79</v>
      </c>
      <c r="M14996" s="2" t="s">
        <v>17</v>
      </c>
    </row>
    <row r="14997" spans="1:13" ht="14.25" hidden="1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3"/>
      <c r="J14997" s="2" t="s">
        <v>31</v>
      </c>
      <c r="K14997" s="2" t="s">
        <v>22</v>
      </c>
      <c r="L14997" s="2">
        <v>537.82000000000005</v>
      </c>
      <c r="M14997" s="2" t="s">
        <v>48</v>
      </c>
    </row>
    <row r="14998" spans="1:13" ht="14.25" customHeight="1" x14ac:dyDescent="0.3">
      <c r="A14998" s="2" t="s">
        <v>15029</v>
      </c>
      <c r="B14998" s="2" t="s">
        <v>19</v>
      </c>
      <c r="C14998" s="2" t="s">
        <v>36</v>
      </c>
      <c r="D14998" s="8">
        <v>1098</v>
      </c>
      <c r="E14998" s="11">
        <v>0.25</v>
      </c>
      <c r="F14998" s="18">
        <v>7</v>
      </c>
      <c r="G14998" s="15">
        <v>45305</v>
      </c>
      <c r="H14998" s="3">
        <v>45311</v>
      </c>
      <c r="I14998" s="2">
        <f>DATEDIF(G14998,H14998,"d")</f>
        <v>6</v>
      </c>
      <c r="J14998" s="2" t="s">
        <v>15</v>
      </c>
      <c r="K14998" s="2" t="s">
        <v>27</v>
      </c>
      <c r="L14998" s="2">
        <v>249.52</v>
      </c>
      <c r="M14998" s="2" t="s">
        <v>39</v>
      </c>
    </row>
    <row r="14999" spans="1:13" ht="14.25" hidden="1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3"/>
      <c r="J14999" s="2" t="s">
        <v>31</v>
      </c>
      <c r="K14999" s="2" t="s">
        <v>22</v>
      </c>
      <c r="L14999" s="2">
        <v>327.88</v>
      </c>
      <c r="M14999" s="2" t="s">
        <v>34</v>
      </c>
    </row>
    <row r="15000" spans="1:13" ht="14.25" customHeight="1" x14ac:dyDescent="0.3">
      <c r="A15000" s="2" t="s">
        <v>15031</v>
      </c>
      <c r="B15000" s="2" t="s">
        <v>19</v>
      </c>
      <c r="C15000" s="2" t="s">
        <v>20</v>
      </c>
      <c r="D15000" s="8">
        <v>3254.97</v>
      </c>
      <c r="E15000" s="11">
        <v>0.3</v>
      </c>
      <c r="F15000" s="18">
        <v>5</v>
      </c>
      <c r="G15000" s="15">
        <v>45130</v>
      </c>
      <c r="H15000" s="3">
        <v>45132</v>
      </c>
      <c r="I15000" s="2">
        <f>DATEDIF(G15000,H15000,"d")</f>
        <v>2</v>
      </c>
      <c r="J15000" s="2" t="s">
        <v>21</v>
      </c>
      <c r="K15000" s="2" t="s">
        <v>16</v>
      </c>
      <c r="L15000" s="2">
        <v>171.26</v>
      </c>
      <c r="M15000" s="2" t="s">
        <v>39</v>
      </c>
    </row>
    <row r="15001" spans="1:13" ht="14.25" hidden="1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3"/>
      <c r="J15001" s="2" t="s">
        <v>31</v>
      </c>
      <c r="K15001" s="2" t="s">
        <v>16</v>
      </c>
      <c r="L15001" s="2">
        <v>557.34</v>
      </c>
      <c r="M15001" s="2" t="s">
        <v>17</v>
      </c>
    </row>
    <row r="15002" spans="1:13" ht="14.25" customHeight="1" x14ac:dyDescent="0.3">
      <c r="A15002" s="2" t="s">
        <v>15033</v>
      </c>
      <c r="B15002" s="2" t="s">
        <v>19</v>
      </c>
      <c r="C15002" s="2" t="s">
        <v>33</v>
      </c>
      <c r="D15002" s="8">
        <v>4984.2700000000004</v>
      </c>
      <c r="E15002" s="11">
        <v>0.33</v>
      </c>
      <c r="F15002" s="18">
        <v>3</v>
      </c>
      <c r="G15002" s="15">
        <v>44971</v>
      </c>
      <c r="H15002" s="3">
        <v>44975</v>
      </c>
      <c r="I15002" s="2">
        <f t="shared" ref="I15002:I15003" si="666">DATEDIF(G15002,H15002,"d")</f>
        <v>4</v>
      </c>
      <c r="J15002" s="2" t="s">
        <v>21</v>
      </c>
      <c r="K15002" s="2" t="s">
        <v>16</v>
      </c>
      <c r="L15002" s="2">
        <v>491.67</v>
      </c>
      <c r="M15002" s="2" t="s">
        <v>17</v>
      </c>
    </row>
    <row r="15003" spans="1:13" ht="14.25" customHeight="1" x14ac:dyDescent="0.3">
      <c r="A15003" s="2" t="s">
        <v>15034</v>
      </c>
      <c r="B15003" s="2" t="s">
        <v>19</v>
      </c>
      <c r="C15003" s="2" t="s">
        <v>36</v>
      </c>
      <c r="D15003" s="8">
        <v>1941.63</v>
      </c>
      <c r="E15003" s="11">
        <v>0.36</v>
      </c>
      <c r="F15003" s="18">
        <v>9</v>
      </c>
      <c r="G15003" s="15">
        <v>45471</v>
      </c>
      <c r="H15003" s="3">
        <v>45472</v>
      </c>
      <c r="I15003" s="2">
        <f t="shared" si="666"/>
        <v>1</v>
      </c>
      <c r="J15003" s="2" t="s">
        <v>15</v>
      </c>
      <c r="K15003" s="2" t="s">
        <v>16</v>
      </c>
      <c r="L15003" s="2">
        <v>367.12</v>
      </c>
      <c r="M15003" s="2" t="s">
        <v>23</v>
      </c>
    </row>
    <row r="15004" spans="1:13" ht="14.25" hidden="1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3"/>
      <c r="J15004" s="2" t="s">
        <v>21</v>
      </c>
      <c r="K15004" s="2" t="s">
        <v>16</v>
      </c>
      <c r="L15004" s="2">
        <v>701.67</v>
      </c>
      <c r="M15004" s="2" t="s">
        <v>28</v>
      </c>
    </row>
    <row r="15005" spans="1:13" ht="14.25" hidden="1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3"/>
      <c r="J15005" s="2" t="s">
        <v>15</v>
      </c>
      <c r="K15005" s="2" t="s">
        <v>16</v>
      </c>
      <c r="L15005" s="2">
        <v>253.34</v>
      </c>
      <c r="M15005" s="2" t="s">
        <v>23</v>
      </c>
    </row>
    <row r="15006" spans="1:13" ht="14.25" hidden="1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3"/>
      <c r="J15006" s="2" t="s">
        <v>21</v>
      </c>
      <c r="K15006" s="2" t="s">
        <v>27</v>
      </c>
      <c r="L15006" s="2">
        <v>104.17</v>
      </c>
      <c r="M15006" s="2" t="s">
        <v>48</v>
      </c>
    </row>
    <row r="15007" spans="1:13" ht="14.25" hidden="1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3"/>
      <c r="J15007" s="2" t="s">
        <v>31</v>
      </c>
      <c r="K15007" s="2" t="s">
        <v>16</v>
      </c>
      <c r="L15007" s="2">
        <v>131.28</v>
      </c>
      <c r="M15007" s="2" t="s">
        <v>34</v>
      </c>
    </row>
    <row r="15008" spans="1:13" ht="14.25" hidden="1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3"/>
      <c r="J15008" s="2" t="s">
        <v>21</v>
      </c>
      <c r="K15008" s="2" t="s">
        <v>22</v>
      </c>
      <c r="L15008" s="2">
        <v>793.37</v>
      </c>
      <c r="M15008" s="2" t="s">
        <v>17</v>
      </c>
    </row>
    <row r="15009" spans="1:13" ht="14.25" hidden="1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3"/>
      <c r="J15009" s="2" t="s">
        <v>15</v>
      </c>
      <c r="K15009" s="2" t="s">
        <v>27</v>
      </c>
      <c r="L15009" s="2">
        <v>710.28</v>
      </c>
      <c r="M15009" s="2" t="s">
        <v>48</v>
      </c>
    </row>
    <row r="15010" spans="1:13" ht="14.25" hidden="1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3"/>
      <c r="J15010" s="2" t="s">
        <v>31</v>
      </c>
      <c r="K15010" s="2" t="s">
        <v>16</v>
      </c>
      <c r="L15010" s="2">
        <v>626.15</v>
      </c>
      <c r="M15010" s="2" t="s">
        <v>39</v>
      </c>
    </row>
    <row r="15011" spans="1:13" ht="14.25" hidden="1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3"/>
      <c r="J15011" s="2" t="s">
        <v>21</v>
      </c>
      <c r="K15011" s="2" t="s">
        <v>22</v>
      </c>
      <c r="L15011" s="2">
        <v>1080.71</v>
      </c>
      <c r="M15011" s="2" t="s">
        <v>34</v>
      </c>
    </row>
    <row r="15012" spans="1:13" ht="14.25" hidden="1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3"/>
      <c r="J15012" s="2" t="s">
        <v>31</v>
      </c>
      <c r="K15012" s="2" t="s">
        <v>27</v>
      </c>
      <c r="L15012" s="2">
        <v>823.36</v>
      </c>
      <c r="M15012" s="2" t="s">
        <v>34</v>
      </c>
    </row>
    <row r="15013" spans="1:13" ht="14.25" hidden="1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3"/>
      <c r="J15013" s="2" t="s">
        <v>21</v>
      </c>
      <c r="K15013" s="2" t="s">
        <v>22</v>
      </c>
      <c r="L15013" s="2">
        <v>532.46</v>
      </c>
      <c r="M15013" s="2" t="s">
        <v>28</v>
      </c>
    </row>
    <row r="15014" spans="1:13" ht="14.25" customHeight="1" x14ac:dyDescent="0.3">
      <c r="A15014" s="2" t="s">
        <v>15045</v>
      </c>
      <c r="B15014" s="2" t="s">
        <v>19</v>
      </c>
      <c r="C15014" s="2" t="s">
        <v>20</v>
      </c>
      <c r="D15014" s="8">
        <v>1284.1500000000001</v>
      </c>
      <c r="E15014" s="11">
        <v>0.14000000000000001</v>
      </c>
      <c r="F15014" s="18">
        <v>1</v>
      </c>
      <c r="G15014" s="15">
        <v>45218</v>
      </c>
      <c r="H15014" s="3">
        <v>45223</v>
      </c>
      <c r="I15014" s="2">
        <f>DATEDIF(G15014,H15014,"d")</f>
        <v>5</v>
      </c>
      <c r="J15014" s="2" t="s">
        <v>15</v>
      </c>
      <c r="K15014" s="2" t="s">
        <v>16</v>
      </c>
      <c r="L15014" s="2">
        <v>90.17</v>
      </c>
      <c r="M15014" s="2" t="s">
        <v>48</v>
      </c>
    </row>
    <row r="15015" spans="1:13" ht="14.25" hidden="1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3"/>
      <c r="J15015" s="2" t="s">
        <v>21</v>
      </c>
      <c r="K15015" s="2" t="s">
        <v>22</v>
      </c>
      <c r="L15015" s="2">
        <v>345.77</v>
      </c>
      <c r="M15015" s="2" t="s">
        <v>34</v>
      </c>
    </row>
    <row r="15016" spans="1:13" ht="14.25" hidden="1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3"/>
      <c r="J15016" s="2" t="s">
        <v>15</v>
      </c>
      <c r="K15016" s="2" t="s">
        <v>27</v>
      </c>
      <c r="L15016" s="2">
        <v>479.55</v>
      </c>
      <c r="M15016" s="2" t="s">
        <v>39</v>
      </c>
    </row>
    <row r="15017" spans="1:13" ht="14.25" customHeight="1" x14ac:dyDescent="0.3">
      <c r="A15017" s="2" t="s">
        <v>15048</v>
      </c>
      <c r="B15017" s="2" t="s">
        <v>19</v>
      </c>
      <c r="C15017" s="2" t="s">
        <v>36</v>
      </c>
      <c r="D15017" s="8">
        <v>1098.45</v>
      </c>
      <c r="E15017" s="11">
        <v>0.08</v>
      </c>
      <c r="F15017" s="18">
        <v>7</v>
      </c>
      <c r="G15017" s="15">
        <v>45589</v>
      </c>
      <c r="H15017" s="3">
        <v>45592</v>
      </c>
      <c r="I15017" s="2">
        <f>DATEDIF(G15017,H15017,"d")</f>
        <v>3</v>
      </c>
      <c r="J15017" s="2" t="s">
        <v>31</v>
      </c>
      <c r="K15017" s="2" t="s">
        <v>22</v>
      </c>
      <c r="L15017" s="2">
        <v>192.06</v>
      </c>
      <c r="M15017" s="2" t="s">
        <v>39</v>
      </c>
    </row>
    <row r="15018" spans="1:13" ht="14.25" hidden="1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3"/>
      <c r="J15018" s="2" t="s">
        <v>31</v>
      </c>
      <c r="K15018" s="2" t="s">
        <v>22</v>
      </c>
      <c r="L15018" s="2">
        <v>189.37</v>
      </c>
      <c r="M15018" s="2" t="s">
        <v>23</v>
      </c>
    </row>
    <row r="15019" spans="1:13" ht="14.25" hidden="1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3"/>
      <c r="J15019" s="2" t="s">
        <v>15</v>
      </c>
      <c r="K15019" s="2" t="s">
        <v>16</v>
      </c>
      <c r="L15019" s="2">
        <v>349.79</v>
      </c>
      <c r="M15019" s="2" t="s">
        <v>23</v>
      </c>
    </row>
    <row r="15020" spans="1:13" ht="14.25" hidden="1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3"/>
      <c r="J15020" s="2" t="s">
        <v>15</v>
      </c>
      <c r="K15020" s="2" t="s">
        <v>22</v>
      </c>
      <c r="L15020" s="2">
        <v>1364.1</v>
      </c>
      <c r="M15020" s="2" t="s">
        <v>17</v>
      </c>
    </row>
    <row r="15021" spans="1:13" ht="14.25" customHeight="1" x14ac:dyDescent="0.3">
      <c r="A15021" s="2" t="s">
        <v>15052</v>
      </c>
      <c r="B15021" s="2" t="s">
        <v>19</v>
      </c>
      <c r="C15021" s="2" t="s">
        <v>33</v>
      </c>
      <c r="D15021" s="8">
        <v>3937.93</v>
      </c>
      <c r="E15021" s="11">
        <v>0.23</v>
      </c>
      <c r="F15021" s="18">
        <v>5</v>
      </c>
      <c r="G15021" s="15">
        <v>45304</v>
      </c>
      <c r="H15021" s="3">
        <v>45308</v>
      </c>
      <c r="I15021" s="2">
        <f t="shared" ref="I15021:I15023" si="667">DATEDIF(G15021,H15021,"d")</f>
        <v>4</v>
      </c>
      <c r="J15021" s="2" t="s">
        <v>31</v>
      </c>
      <c r="K15021" s="2" t="s">
        <v>27</v>
      </c>
      <c r="L15021" s="2">
        <v>574.09</v>
      </c>
      <c r="M15021" s="2" t="s">
        <v>17</v>
      </c>
    </row>
    <row r="15022" spans="1:13" ht="14.25" customHeight="1" x14ac:dyDescent="0.3">
      <c r="A15022" s="2" t="s">
        <v>15053</v>
      </c>
      <c r="B15022" s="2" t="s">
        <v>19</v>
      </c>
      <c r="C15022" s="2" t="s">
        <v>14</v>
      </c>
      <c r="D15022" s="8">
        <v>4314.08</v>
      </c>
      <c r="E15022" s="11">
        <v>0.43</v>
      </c>
      <c r="F15022" s="18">
        <v>2</v>
      </c>
      <c r="G15022" s="15">
        <v>45430</v>
      </c>
      <c r="H15022" s="3">
        <v>45437</v>
      </c>
      <c r="I15022" s="2">
        <f t="shared" si="667"/>
        <v>7</v>
      </c>
      <c r="J15022" s="2" t="s">
        <v>15</v>
      </c>
      <c r="K15022" s="2" t="s">
        <v>27</v>
      </c>
      <c r="L15022" s="2">
        <v>924.65</v>
      </c>
      <c r="M15022" s="2" t="s">
        <v>39</v>
      </c>
    </row>
    <row r="15023" spans="1:13" ht="14.25" customHeight="1" x14ac:dyDescent="0.3">
      <c r="A15023" s="2" t="s">
        <v>15054</v>
      </c>
      <c r="B15023" s="2" t="s">
        <v>19</v>
      </c>
      <c r="C15023" s="2" t="s">
        <v>33</v>
      </c>
      <c r="D15023" s="8">
        <v>4618.5200000000004</v>
      </c>
      <c r="E15023" s="11">
        <v>0.1</v>
      </c>
      <c r="F15023" s="18">
        <v>7</v>
      </c>
      <c r="G15023" s="15">
        <v>45226</v>
      </c>
      <c r="H15023" s="3">
        <v>45231</v>
      </c>
      <c r="I15023" s="2">
        <f t="shared" si="667"/>
        <v>5</v>
      </c>
      <c r="J15023" s="2" t="s">
        <v>21</v>
      </c>
      <c r="K15023" s="2" t="s">
        <v>16</v>
      </c>
      <c r="L15023" s="2">
        <v>1119.6500000000001</v>
      </c>
      <c r="M15023" s="2" t="s">
        <v>48</v>
      </c>
    </row>
    <row r="15024" spans="1:13" ht="14.25" hidden="1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3"/>
      <c r="J15024" s="2" t="s">
        <v>31</v>
      </c>
      <c r="K15024" s="2" t="s">
        <v>16</v>
      </c>
      <c r="L15024" s="2">
        <v>253.4</v>
      </c>
      <c r="M15024" s="2" t="s">
        <v>48</v>
      </c>
    </row>
    <row r="15025" spans="1:13" ht="14.25" hidden="1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3"/>
      <c r="J15025" s="2" t="s">
        <v>15</v>
      </c>
      <c r="K15025" s="2" t="s">
        <v>22</v>
      </c>
      <c r="L15025" s="2">
        <v>251.39</v>
      </c>
      <c r="M15025" s="2" t="s">
        <v>39</v>
      </c>
    </row>
    <row r="15026" spans="1:13" ht="14.25" hidden="1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3"/>
      <c r="J15026" s="2" t="s">
        <v>15</v>
      </c>
      <c r="K15026" s="2" t="s">
        <v>27</v>
      </c>
      <c r="L15026" s="2">
        <v>889.9</v>
      </c>
      <c r="M15026" s="2" t="s">
        <v>39</v>
      </c>
    </row>
    <row r="15027" spans="1:13" ht="14.25" customHeight="1" x14ac:dyDescent="0.3">
      <c r="A15027" s="2" t="s">
        <v>15058</v>
      </c>
      <c r="B15027" s="2" t="s">
        <v>19</v>
      </c>
      <c r="C15027" s="2" t="s">
        <v>14</v>
      </c>
      <c r="D15027" s="8">
        <v>176.5</v>
      </c>
      <c r="E15027" s="11">
        <v>0.11</v>
      </c>
      <c r="F15027" s="18">
        <v>2</v>
      </c>
      <c r="G15027" s="15">
        <v>45280</v>
      </c>
      <c r="H15027" s="3">
        <v>45281</v>
      </c>
      <c r="I15027" s="2">
        <f>DATEDIF(G15027,H15027,"d")</f>
        <v>1</v>
      </c>
      <c r="J15027" s="2" t="s">
        <v>21</v>
      </c>
      <c r="K15027" s="2" t="s">
        <v>16</v>
      </c>
      <c r="L15027" s="2">
        <v>31.84</v>
      </c>
      <c r="M15027" s="2" t="s">
        <v>17</v>
      </c>
    </row>
    <row r="15028" spans="1:13" ht="14.25" hidden="1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3"/>
      <c r="J15028" s="2" t="s">
        <v>21</v>
      </c>
      <c r="K15028" s="2" t="s">
        <v>27</v>
      </c>
      <c r="L15028" s="2">
        <v>183.37</v>
      </c>
      <c r="M15028" s="2" t="s">
        <v>39</v>
      </c>
    </row>
    <row r="15029" spans="1:13" ht="14.25" hidden="1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3"/>
      <c r="J15029" s="2" t="s">
        <v>21</v>
      </c>
      <c r="K15029" s="2" t="s">
        <v>22</v>
      </c>
      <c r="L15029" s="2">
        <v>60.34</v>
      </c>
      <c r="M15029" s="2" t="s">
        <v>17</v>
      </c>
    </row>
    <row r="15030" spans="1:13" ht="14.25" hidden="1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3"/>
      <c r="J15030" s="2" t="s">
        <v>21</v>
      </c>
      <c r="K15030" s="2" t="s">
        <v>16</v>
      </c>
      <c r="L15030" s="2">
        <v>132.22999999999999</v>
      </c>
      <c r="M15030" s="2" t="s">
        <v>23</v>
      </c>
    </row>
    <row r="15031" spans="1:13" ht="14.25" hidden="1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3"/>
      <c r="J15031" s="2" t="s">
        <v>21</v>
      </c>
      <c r="K15031" s="2" t="s">
        <v>27</v>
      </c>
      <c r="L15031" s="2">
        <v>1019.52</v>
      </c>
      <c r="M15031" s="2" t="s">
        <v>17</v>
      </c>
    </row>
    <row r="15032" spans="1:13" ht="14.25" hidden="1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3"/>
      <c r="J15032" s="2" t="s">
        <v>15</v>
      </c>
      <c r="K15032" s="2" t="s">
        <v>27</v>
      </c>
      <c r="L15032" s="2">
        <v>1194.5899999999999</v>
      </c>
      <c r="M15032" s="2" t="s">
        <v>17</v>
      </c>
    </row>
    <row r="15033" spans="1:13" ht="14.25" hidden="1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3"/>
      <c r="J15033" s="2" t="s">
        <v>31</v>
      </c>
      <c r="K15033" s="2" t="s">
        <v>27</v>
      </c>
      <c r="L15033" s="2">
        <v>300.68</v>
      </c>
      <c r="M15033" s="2" t="s">
        <v>28</v>
      </c>
    </row>
    <row r="15034" spans="1:13" ht="14.25" customHeight="1" x14ac:dyDescent="0.3">
      <c r="A15034" s="2" t="s">
        <v>15065</v>
      </c>
      <c r="B15034" s="2" t="s">
        <v>19</v>
      </c>
      <c r="C15034" s="2" t="s">
        <v>14</v>
      </c>
      <c r="D15034" s="8">
        <v>683.72</v>
      </c>
      <c r="E15034" s="11">
        <v>0.2</v>
      </c>
      <c r="F15034" s="18">
        <v>5</v>
      </c>
      <c r="G15034" s="15">
        <v>45572</v>
      </c>
      <c r="H15034" s="3">
        <v>45574</v>
      </c>
      <c r="I15034" s="2">
        <f>DATEDIF(G15034,H15034,"d")</f>
        <v>2</v>
      </c>
      <c r="J15034" s="2" t="s">
        <v>31</v>
      </c>
      <c r="K15034" s="2" t="s">
        <v>22</v>
      </c>
      <c r="L15034" s="2">
        <v>185.67</v>
      </c>
      <c r="M15034" s="2" t="s">
        <v>23</v>
      </c>
    </row>
    <row r="15035" spans="1:13" ht="14.25" hidden="1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3"/>
      <c r="J15035" s="2" t="s">
        <v>15</v>
      </c>
      <c r="K15035" s="2" t="s">
        <v>27</v>
      </c>
      <c r="L15035" s="2">
        <v>334.37</v>
      </c>
      <c r="M15035" s="2" t="s">
        <v>48</v>
      </c>
    </row>
    <row r="15036" spans="1:13" ht="14.25" customHeight="1" x14ac:dyDescent="0.3">
      <c r="A15036" s="2" t="s">
        <v>15067</v>
      </c>
      <c r="B15036" s="2" t="s">
        <v>19</v>
      </c>
      <c r="C15036" s="2" t="s">
        <v>36</v>
      </c>
      <c r="D15036" s="8">
        <v>3270.86</v>
      </c>
      <c r="E15036" s="11">
        <v>0.03</v>
      </c>
      <c r="F15036" s="18">
        <v>4</v>
      </c>
      <c r="G15036" s="15">
        <v>45102</v>
      </c>
      <c r="H15036" s="3">
        <v>45108</v>
      </c>
      <c r="I15036" s="2">
        <f>DATEDIF(G15036,H15036,"d")</f>
        <v>6</v>
      </c>
      <c r="J15036" s="2" t="s">
        <v>21</v>
      </c>
      <c r="K15036" s="2" t="s">
        <v>16</v>
      </c>
      <c r="L15036" s="2">
        <v>242.53</v>
      </c>
      <c r="M15036" s="2" t="s">
        <v>39</v>
      </c>
    </row>
    <row r="15037" spans="1:13" ht="14.25" hidden="1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3"/>
      <c r="J15037" s="2" t="s">
        <v>21</v>
      </c>
      <c r="K15037" s="2" t="s">
        <v>22</v>
      </c>
      <c r="L15037" s="2">
        <v>488.9</v>
      </c>
      <c r="M15037" s="2" t="s">
        <v>28</v>
      </c>
    </row>
    <row r="15038" spans="1:13" ht="14.25" hidden="1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3"/>
      <c r="J15038" s="2" t="s">
        <v>15</v>
      </c>
      <c r="K15038" s="2" t="s">
        <v>22</v>
      </c>
      <c r="L15038" s="2">
        <v>1142.46</v>
      </c>
      <c r="M15038" s="2" t="s">
        <v>23</v>
      </c>
    </row>
    <row r="15039" spans="1:13" ht="14.25" hidden="1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3"/>
      <c r="J15039" s="2" t="s">
        <v>31</v>
      </c>
      <c r="K15039" s="2" t="s">
        <v>16</v>
      </c>
      <c r="L15039" s="2">
        <v>98.62</v>
      </c>
      <c r="M15039" s="2" t="s">
        <v>17</v>
      </c>
    </row>
    <row r="15040" spans="1:13" ht="14.25" hidden="1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3"/>
      <c r="J15040" s="2" t="s">
        <v>31</v>
      </c>
      <c r="K15040" s="2" t="s">
        <v>16</v>
      </c>
      <c r="L15040" s="2">
        <v>423.52</v>
      </c>
      <c r="M15040" s="2" t="s">
        <v>28</v>
      </c>
    </row>
    <row r="15041" spans="1:13" ht="14.25" customHeight="1" x14ac:dyDescent="0.3">
      <c r="A15041" s="2" t="s">
        <v>15072</v>
      </c>
      <c r="B15041" s="2" t="s">
        <v>19</v>
      </c>
      <c r="C15041" s="2" t="s">
        <v>14</v>
      </c>
      <c r="D15041" s="8">
        <v>161.01</v>
      </c>
      <c r="E15041" s="11">
        <v>0.06</v>
      </c>
      <c r="F15041" s="18">
        <v>2</v>
      </c>
      <c r="G15041" s="15">
        <v>45278</v>
      </c>
      <c r="H15041" s="3">
        <v>45280</v>
      </c>
      <c r="I15041" s="2">
        <f>DATEDIF(G15041,H15041,"d")</f>
        <v>2</v>
      </c>
      <c r="J15041" s="2" t="s">
        <v>15</v>
      </c>
      <c r="K15041" s="2" t="s">
        <v>22</v>
      </c>
      <c r="L15041" s="2">
        <v>11.06</v>
      </c>
      <c r="M15041" s="2" t="s">
        <v>28</v>
      </c>
    </row>
    <row r="15042" spans="1:13" ht="14.25" hidden="1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3"/>
      <c r="J15042" s="2" t="s">
        <v>21</v>
      </c>
      <c r="K15042" s="2" t="s">
        <v>27</v>
      </c>
      <c r="L15042" s="2">
        <v>673.06</v>
      </c>
      <c r="M15042" s="2" t="s">
        <v>48</v>
      </c>
    </row>
    <row r="15043" spans="1:13" ht="14.25" hidden="1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3"/>
      <c r="J15043" s="2" t="s">
        <v>31</v>
      </c>
      <c r="K15043" s="2" t="s">
        <v>22</v>
      </c>
      <c r="L15043" s="2">
        <v>264.38</v>
      </c>
      <c r="M15043" s="2" t="s">
        <v>34</v>
      </c>
    </row>
    <row r="15044" spans="1:13" ht="14.25" hidden="1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3"/>
      <c r="J15044" s="2" t="s">
        <v>21</v>
      </c>
      <c r="K15044" s="2" t="s">
        <v>16</v>
      </c>
      <c r="L15044" s="2">
        <v>189.24</v>
      </c>
      <c r="M15044" s="2" t="s">
        <v>17</v>
      </c>
    </row>
    <row r="15045" spans="1:13" ht="14.25" hidden="1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3"/>
      <c r="J15045" s="2" t="s">
        <v>15</v>
      </c>
      <c r="K15045" s="2" t="s">
        <v>22</v>
      </c>
      <c r="L15045" s="2">
        <v>32.200000000000003</v>
      </c>
      <c r="M15045" s="2" t="s">
        <v>28</v>
      </c>
    </row>
    <row r="15046" spans="1:13" ht="14.25" hidden="1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3"/>
      <c r="J15046" s="2" t="s">
        <v>31</v>
      </c>
      <c r="K15046" s="2" t="s">
        <v>16</v>
      </c>
      <c r="L15046" s="2">
        <v>337.84</v>
      </c>
      <c r="M15046" s="2" t="s">
        <v>39</v>
      </c>
    </row>
    <row r="15047" spans="1:13" ht="14.25" customHeight="1" x14ac:dyDescent="0.3">
      <c r="A15047" s="2" t="s">
        <v>15078</v>
      </c>
      <c r="B15047" s="2" t="s">
        <v>19</v>
      </c>
      <c r="C15047" s="2" t="s">
        <v>33</v>
      </c>
      <c r="D15047" s="8">
        <v>768.98</v>
      </c>
      <c r="E15047" s="11">
        <v>0.23</v>
      </c>
      <c r="F15047" s="18">
        <v>6</v>
      </c>
      <c r="G15047" s="15">
        <v>45002</v>
      </c>
      <c r="H15047" s="3">
        <v>45003</v>
      </c>
      <c r="I15047" s="2">
        <f t="shared" ref="I15047:I15048" si="668">DATEDIF(G15047,H15047,"d")</f>
        <v>1</v>
      </c>
      <c r="J15047" s="2" t="s">
        <v>15</v>
      </c>
      <c r="K15047" s="2" t="s">
        <v>22</v>
      </c>
      <c r="L15047" s="2">
        <v>170.03</v>
      </c>
      <c r="M15047" s="2" t="s">
        <v>23</v>
      </c>
    </row>
    <row r="15048" spans="1:13" ht="14.25" customHeight="1" x14ac:dyDescent="0.3">
      <c r="A15048" s="2" t="s">
        <v>15079</v>
      </c>
      <c r="B15048" s="2" t="s">
        <v>19</v>
      </c>
      <c r="C15048" s="2" t="s">
        <v>14</v>
      </c>
      <c r="D15048" s="8">
        <v>2978.21</v>
      </c>
      <c r="E15048" s="11">
        <v>0.01</v>
      </c>
      <c r="F15048" s="18">
        <v>6</v>
      </c>
      <c r="G15048" s="15">
        <v>45651</v>
      </c>
      <c r="H15048" s="3">
        <v>45656</v>
      </c>
      <c r="I15048" s="2">
        <f t="shared" si="668"/>
        <v>5</v>
      </c>
      <c r="J15048" s="2" t="s">
        <v>21</v>
      </c>
      <c r="K15048" s="2" t="s">
        <v>16</v>
      </c>
      <c r="L15048" s="2">
        <v>304.7</v>
      </c>
      <c r="M15048" s="2" t="s">
        <v>34</v>
      </c>
    </row>
    <row r="15049" spans="1:13" ht="14.25" hidden="1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3"/>
      <c r="J15049" s="2" t="s">
        <v>21</v>
      </c>
      <c r="K15049" s="2" t="s">
        <v>22</v>
      </c>
      <c r="L15049" s="2">
        <v>47.09</v>
      </c>
      <c r="M15049" s="2" t="s">
        <v>34</v>
      </c>
    </row>
    <row r="15050" spans="1:13" ht="14.25" hidden="1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3"/>
      <c r="J15050" s="2" t="s">
        <v>21</v>
      </c>
      <c r="K15050" s="2" t="s">
        <v>27</v>
      </c>
      <c r="L15050" s="2">
        <v>418.85</v>
      </c>
      <c r="M15050" s="2" t="s">
        <v>28</v>
      </c>
    </row>
    <row r="15051" spans="1:13" ht="14.25" hidden="1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3"/>
      <c r="J15051" s="2" t="s">
        <v>15</v>
      </c>
      <c r="K15051" s="2" t="s">
        <v>16</v>
      </c>
      <c r="L15051" s="2">
        <v>201.75</v>
      </c>
      <c r="M15051" s="2" t="s">
        <v>34</v>
      </c>
    </row>
    <row r="15052" spans="1:13" ht="14.25" hidden="1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3"/>
      <c r="J15052" s="2" t="s">
        <v>15</v>
      </c>
      <c r="K15052" s="2" t="s">
        <v>16</v>
      </c>
      <c r="L15052" s="2">
        <v>733.06</v>
      </c>
      <c r="M15052" s="2" t="s">
        <v>34</v>
      </c>
    </row>
    <row r="15053" spans="1:13" ht="14.25" hidden="1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3"/>
      <c r="J15053" s="2" t="s">
        <v>31</v>
      </c>
      <c r="K15053" s="2" t="s">
        <v>27</v>
      </c>
      <c r="L15053" s="2">
        <v>41.4</v>
      </c>
      <c r="M15053" s="2" t="s">
        <v>23</v>
      </c>
    </row>
    <row r="15054" spans="1:13" ht="14.25" hidden="1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3"/>
      <c r="J15054" s="2" t="s">
        <v>21</v>
      </c>
      <c r="K15054" s="2" t="s">
        <v>27</v>
      </c>
      <c r="L15054" s="2">
        <v>232.56</v>
      </c>
      <c r="M15054" s="2" t="s">
        <v>28</v>
      </c>
    </row>
    <row r="15055" spans="1:13" ht="14.25" hidden="1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3"/>
      <c r="J15055" s="2" t="s">
        <v>15</v>
      </c>
      <c r="K15055" s="2" t="s">
        <v>27</v>
      </c>
      <c r="L15055" s="2">
        <v>176.98</v>
      </c>
      <c r="M15055" s="2" t="s">
        <v>23</v>
      </c>
    </row>
    <row r="15056" spans="1:13" ht="14.25" customHeight="1" x14ac:dyDescent="0.3">
      <c r="A15056" s="2" t="s">
        <v>15087</v>
      </c>
      <c r="B15056" s="2" t="s">
        <v>19</v>
      </c>
      <c r="C15056" s="2" t="s">
        <v>36</v>
      </c>
      <c r="D15056" s="8">
        <v>3321.13</v>
      </c>
      <c r="E15056" s="11">
        <v>0.44</v>
      </c>
      <c r="F15056" s="18">
        <v>7</v>
      </c>
      <c r="G15056" s="15">
        <v>44960</v>
      </c>
      <c r="H15056" s="3">
        <v>44963</v>
      </c>
      <c r="I15056" s="2">
        <f>DATEDIF(G15056,H15056,"d")</f>
        <v>3</v>
      </c>
      <c r="J15056" s="2" t="s">
        <v>21</v>
      </c>
      <c r="K15056" s="2" t="s">
        <v>27</v>
      </c>
      <c r="L15056" s="2">
        <v>791.81</v>
      </c>
      <c r="M15056" s="2" t="s">
        <v>48</v>
      </c>
    </row>
    <row r="15057" spans="1:13" ht="14.25" hidden="1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3"/>
      <c r="J15057" s="2" t="s">
        <v>21</v>
      </c>
      <c r="K15057" s="2" t="s">
        <v>27</v>
      </c>
      <c r="L15057" s="2">
        <v>65.55</v>
      </c>
      <c r="M15057" s="2" t="s">
        <v>39</v>
      </c>
    </row>
    <row r="15058" spans="1:13" ht="14.25" hidden="1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3"/>
      <c r="J15058" s="2" t="s">
        <v>21</v>
      </c>
      <c r="K15058" s="2" t="s">
        <v>27</v>
      </c>
      <c r="L15058" s="2">
        <v>1168.56</v>
      </c>
      <c r="M15058" s="2" t="s">
        <v>17</v>
      </c>
    </row>
    <row r="15059" spans="1:13" ht="14.25" hidden="1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3"/>
      <c r="J15059" s="2" t="s">
        <v>21</v>
      </c>
      <c r="K15059" s="2" t="s">
        <v>22</v>
      </c>
      <c r="L15059" s="2">
        <v>280.61</v>
      </c>
      <c r="M15059" s="2" t="s">
        <v>48</v>
      </c>
    </row>
    <row r="15060" spans="1:13" ht="14.25" hidden="1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3"/>
      <c r="J15060" s="2" t="s">
        <v>21</v>
      </c>
      <c r="K15060" s="2" t="s">
        <v>22</v>
      </c>
      <c r="L15060" s="2">
        <v>422.97</v>
      </c>
      <c r="M15060" s="2" t="s">
        <v>17</v>
      </c>
    </row>
    <row r="15061" spans="1:13" ht="14.25" customHeight="1" x14ac:dyDescent="0.3">
      <c r="A15061" s="2" t="s">
        <v>15092</v>
      </c>
      <c r="B15061" s="2" t="s">
        <v>19</v>
      </c>
      <c r="C15061" s="2" t="s">
        <v>36</v>
      </c>
      <c r="D15061" s="8">
        <v>1211.27</v>
      </c>
      <c r="E15061" s="11">
        <v>0.42</v>
      </c>
      <c r="F15061" s="18">
        <v>3</v>
      </c>
      <c r="G15061" s="15">
        <v>45304</v>
      </c>
      <c r="H15061" s="3">
        <v>45306</v>
      </c>
      <c r="I15061" s="2">
        <f>DATEDIF(G15061,H15061,"d")</f>
        <v>2</v>
      </c>
      <c r="J15061" s="2" t="s">
        <v>31</v>
      </c>
      <c r="K15061" s="2" t="s">
        <v>22</v>
      </c>
      <c r="L15061" s="2">
        <v>121.89</v>
      </c>
      <c r="M15061" s="2" t="s">
        <v>28</v>
      </c>
    </row>
    <row r="15062" spans="1:13" ht="14.25" hidden="1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3"/>
      <c r="J15062" s="2" t="s">
        <v>21</v>
      </c>
      <c r="K15062" s="2" t="s">
        <v>16</v>
      </c>
      <c r="L15062" s="2">
        <v>175.25</v>
      </c>
      <c r="M15062" s="2" t="s">
        <v>23</v>
      </c>
    </row>
    <row r="15063" spans="1:13" ht="14.25" hidden="1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3"/>
      <c r="J15063" s="2" t="s">
        <v>15</v>
      </c>
      <c r="K15063" s="2" t="s">
        <v>16</v>
      </c>
      <c r="L15063" s="2">
        <v>182.51</v>
      </c>
      <c r="M15063" s="2" t="s">
        <v>23</v>
      </c>
    </row>
    <row r="15064" spans="1:13" ht="14.25" hidden="1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3"/>
      <c r="J15064" s="2" t="s">
        <v>15</v>
      </c>
      <c r="K15064" s="2" t="s">
        <v>27</v>
      </c>
      <c r="L15064" s="2">
        <v>84.25</v>
      </c>
      <c r="M15064" s="2" t="s">
        <v>17</v>
      </c>
    </row>
    <row r="15065" spans="1:13" ht="14.25" hidden="1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3"/>
      <c r="J15065" s="2" t="s">
        <v>21</v>
      </c>
      <c r="K15065" s="2" t="s">
        <v>16</v>
      </c>
      <c r="L15065" s="2">
        <v>92.72</v>
      </c>
      <c r="M15065" s="2" t="s">
        <v>23</v>
      </c>
    </row>
    <row r="15066" spans="1:13" ht="14.25" hidden="1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3"/>
      <c r="J15066" s="2" t="s">
        <v>21</v>
      </c>
      <c r="K15066" s="2" t="s">
        <v>22</v>
      </c>
      <c r="L15066" s="2">
        <v>204.3</v>
      </c>
      <c r="M15066" s="2" t="s">
        <v>48</v>
      </c>
    </row>
    <row r="15067" spans="1:13" ht="14.25" hidden="1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3"/>
      <c r="J15067" s="2" t="s">
        <v>31</v>
      </c>
      <c r="K15067" s="2" t="s">
        <v>22</v>
      </c>
      <c r="L15067" s="2">
        <v>66.989999999999995</v>
      </c>
      <c r="M15067" s="2" t="s">
        <v>39</v>
      </c>
    </row>
    <row r="15068" spans="1:13" ht="14.25" hidden="1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3"/>
      <c r="J15068" s="2" t="s">
        <v>15</v>
      </c>
      <c r="K15068" s="2" t="s">
        <v>16</v>
      </c>
      <c r="L15068" s="2">
        <v>146</v>
      </c>
      <c r="M15068" s="2" t="s">
        <v>48</v>
      </c>
    </row>
    <row r="15069" spans="1:13" ht="14.25" hidden="1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3"/>
      <c r="J15069" s="2" t="s">
        <v>31</v>
      </c>
      <c r="K15069" s="2" t="s">
        <v>22</v>
      </c>
      <c r="L15069" s="2">
        <v>350.16</v>
      </c>
      <c r="M15069" s="2" t="s">
        <v>23</v>
      </c>
    </row>
    <row r="15070" spans="1:13" ht="14.25" customHeight="1" x14ac:dyDescent="0.3">
      <c r="A15070" s="2" t="s">
        <v>15101</v>
      </c>
      <c r="B15070" s="2" t="s">
        <v>19</v>
      </c>
      <c r="C15070" s="2" t="s">
        <v>33</v>
      </c>
      <c r="D15070" s="8">
        <v>1207.78</v>
      </c>
      <c r="E15070" s="11">
        <v>0.34</v>
      </c>
      <c r="F15070" s="18">
        <v>4</v>
      </c>
      <c r="G15070" s="15">
        <v>45632</v>
      </c>
      <c r="H15070" s="3">
        <v>45635</v>
      </c>
      <c r="I15070" s="2">
        <f t="shared" ref="I15070:I15072" si="669">DATEDIF(G15070,H15070,"d")</f>
        <v>3</v>
      </c>
      <c r="J15070" s="2" t="s">
        <v>15</v>
      </c>
      <c r="K15070" s="2" t="s">
        <v>22</v>
      </c>
      <c r="L15070" s="2">
        <v>159.69</v>
      </c>
      <c r="M15070" s="2" t="s">
        <v>34</v>
      </c>
    </row>
    <row r="15071" spans="1:13" ht="14.25" customHeight="1" x14ac:dyDescent="0.3">
      <c r="A15071" s="2" t="s">
        <v>15102</v>
      </c>
      <c r="B15071" s="2" t="s">
        <v>19</v>
      </c>
      <c r="C15071" s="2" t="s">
        <v>33</v>
      </c>
      <c r="D15071" s="8">
        <v>2350.94</v>
      </c>
      <c r="E15071" s="11">
        <v>0.09</v>
      </c>
      <c r="F15071" s="18">
        <v>5</v>
      </c>
      <c r="G15071" s="15">
        <v>45269</v>
      </c>
      <c r="H15071" s="3">
        <v>45275</v>
      </c>
      <c r="I15071" s="2">
        <f t="shared" si="669"/>
        <v>6</v>
      </c>
      <c r="J15071" s="2" t="s">
        <v>21</v>
      </c>
      <c r="K15071" s="2" t="s">
        <v>16</v>
      </c>
      <c r="L15071" s="2">
        <v>218.07</v>
      </c>
      <c r="M15071" s="2" t="s">
        <v>23</v>
      </c>
    </row>
    <row r="15072" spans="1:13" ht="14.25" customHeight="1" x14ac:dyDescent="0.3">
      <c r="A15072" s="2" t="s">
        <v>15103</v>
      </c>
      <c r="B15072" s="2" t="s">
        <v>19</v>
      </c>
      <c r="C15072" s="2" t="s">
        <v>36</v>
      </c>
      <c r="D15072" s="8">
        <v>2809.3</v>
      </c>
      <c r="E15072" s="11">
        <v>0.5</v>
      </c>
      <c r="F15072" s="18">
        <v>4</v>
      </c>
      <c r="G15072" s="15">
        <v>45493</v>
      </c>
      <c r="H15072" s="3">
        <v>45494</v>
      </c>
      <c r="I15072" s="2">
        <f t="shared" si="669"/>
        <v>1</v>
      </c>
      <c r="J15072" s="2" t="s">
        <v>21</v>
      </c>
      <c r="K15072" s="2" t="s">
        <v>22</v>
      </c>
      <c r="L15072" s="2">
        <v>794.33</v>
      </c>
      <c r="M15072" s="2" t="s">
        <v>23</v>
      </c>
    </row>
    <row r="15073" spans="1:13" ht="14.25" hidden="1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3"/>
      <c r="J15073" s="2" t="s">
        <v>21</v>
      </c>
      <c r="K15073" s="2" t="s">
        <v>22</v>
      </c>
      <c r="L15073" s="2">
        <v>395.58</v>
      </c>
      <c r="M15073" s="2" t="s">
        <v>34</v>
      </c>
    </row>
    <row r="15074" spans="1:13" ht="14.25" hidden="1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3"/>
      <c r="J15074" s="2" t="s">
        <v>21</v>
      </c>
      <c r="K15074" s="2" t="s">
        <v>16</v>
      </c>
      <c r="L15074" s="2">
        <v>236.7</v>
      </c>
      <c r="M15074" s="2" t="s">
        <v>48</v>
      </c>
    </row>
    <row r="15075" spans="1:13" ht="14.25" customHeight="1" x14ac:dyDescent="0.3">
      <c r="A15075" s="2" t="s">
        <v>15106</v>
      </c>
      <c r="B15075" s="2" t="s">
        <v>19</v>
      </c>
      <c r="C15075" s="2" t="s">
        <v>14</v>
      </c>
      <c r="D15075" s="8">
        <v>1130.01</v>
      </c>
      <c r="E15075" s="11">
        <v>0.33</v>
      </c>
      <c r="F15075" s="18">
        <v>2</v>
      </c>
      <c r="G15075" s="15">
        <v>45618</v>
      </c>
      <c r="H15075" s="3">
        <v>45625</v>
      </c>
      <c r="I15075" s="2">
        <f t="shared" ref="I15075:I15077" si="670">DATEDIF(G15075,H15075,"d")</f>
        <v>7</v>
      </c>
      <c r="J15075" s="2" t="s">
        <v>21</v>
      </c>
      <c r="K15075" s="2" t="s">
        <v>16</v>
      </c>
      <c r="L15075" s="2">
        <v>315.66000000000003</v>
      </c>
      <c r="M15075" s="2" t="s">
        <v>34</v>
      </c>
    </row>
    <row r="15076" spans="1:13" ht="14.25" customHeight="1" x14ac:dyDescent="0.3">
      <c r="A15076" s="2" t="s">
        <v>15107</v>
      </c>
      <c r="B15076" s="2" t="s">
        <v>19</v>
      </c>
      <c r="C15076" s="2" t="s">
        <v>20</v>
      </c>
      <c r="D15076" s="8">
        <v>2356.08</v>
      </c>
      <c r="E15076" s="11">
        <v>0.45</v>
      </c>
      <c r="F15076" s="18">
        <v>4</v>
      </c>
      <c r="G15076" s="15">
        <v>45432</v>
      </c>
      <c r="H15076" s="3">
        <v>45439</v>
      </c>
      <c r="I15076" s="2">
        <f t="shared" si="670"/>
        <v>7</v>
      </c>
      <c r="J15076" s="2" t="s">
        <v>31</v>
      </c>
      <c r="K15076" s="2" t="s">
        <v>16</v>
      </c>
      <c r="L15076" s="2">
        <v>376.42</v>
      </c>
      <c r="M15076" s="2" t="s">
        <v>48</v>
      </c>
    </row>
    <row r="15077" spans="1:13" ht="14.25" customHeight="1" x14ac:dyDescent="0.3">
      <c r="A15077" s="2" t="s">
        <v>15108</v>
      </c>
      <c r="B15077" s="2" t="s">
        <v>19</v>
      </c>
      <c r="C15077" s="2" t="s">
        <v>36</v>
      </c>
      <c r="D15077" s="8">
        <v>4962.76</v>
      </c>
      <c r="E15077" s="11">
        <v>0.04</v>
      </c>
      <c r="F15077" s="18">
        <v>5</v>
      </c>
      <c r="G15077" s="15">
        <v>45199</v>
      </c>
      <c r="H15077" s="3">
        <v>45205</v>
      </c>
      <c r="I15077" s="2">
        <f t="shared" si="670"/>
        <v>6</v>
      </c>
      <c r="J15077" s="2" t="s">
        <v>15</v>
      </c>
      <c r="K15077" s="2" t="s">
        <v>27</v>
      </c>
      <c r="L15077" s="2">
        <v>614.87</v>
      </c>
      <c r="M15077" s="2" t="s">
        <v>48</v>
      </c>
    </row>
    <row r="15078" spans="1:13" ht="14.25" hidden="1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3"/>
      <c r="J15078" s="2" t="s">
        <v>31</v>
      </c>
      <c r="K15078" s="2" t="s">
        <v>22</v>
      </c>
      <c r="L15078" s="2">
        <v>558.33000000000004</v>
      </c>
      <c r="M15078" s="2" t="s">
        <v>39</v>
      </c>
    </row>
    <row r="15079" spans="1:13" ht="14.25" hidden="1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3"/>
      <c r="J15079" s="2" t="s">
        <v>15</v>
      </c>
      <c r="K15079" s="2" t="s">
        <v>22</v>
      </c>
      <c r="L15079" s="2">
        <v>519.79999999999995</v>
      </c>
      <c r="M15079" s="2" t="s">
        <v>39</v>
      </c>
    </row>
    <row r="15080" spans="1:13" ht="14.25" hidden="1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3"/>
      <c r="J15080" s="2" t="s">
        <v>31</v>
      </c>
      <c r="K15080" s="2" t="s">
        <v>22</v>
      </c>
      <c r="L15080" s="2">
        <v>227.98</v>
      </c>
      <c r="M15080" s="2" t="s">
        <v>39</v>
      </c>
    </row>
    <row r="15081" spans="1:13" ht="14.25" hidden="1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3"/>
      <c r="J15081" s="2" t="s">
        <v>21</v>
      </c>
      <c r="K15081" s="2" t="s">
        <v>16</v>
      </c>
      <c r="L15081" s="2">
        <v>774.33</v>
      </c>
      <c r="M15081" s="2" t="s">
        <v>34</v>
      </c>
    </row>
    <row r="15082" spans="1:13" ht="14.25" hidden="1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3"/>
      <c r="J15082" s="2" t="s">
        <v>15</v>
      </c>
      <c r="K15082" s="2" t="s">
        <v>22</v>
      </c>
      <c r="L15082" s="2">
        <v>342.43</v>
      </c>
      <c r="M15082" s="2" t="s">
        <v>34</v>
      </c>
    </row>
    <row r="15083" spans="1:13" ht="14.25" hidden="1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3"/>
      <c r="J15083" s="2" t="s">
        <v>15</v>
      </c>
      <c r="K15083" s="2" t="s">
        <v>27</v>
      </c>
      <c r="L15083" s="2">
        <v>32.1</v>
      </c>
      <c r="M15083" s="2" t="s">
        <v>17</v>
      </c>
    </row>
    <row r="15084" spans="1:13" ht="14.25" hidden="1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3"/>
      <c r="J15084" s="2" t="s">
        <v>31</v>
      </c>
      <c r="K15084" s="2" t="s">
        <v>22</v>
      </c>
      <c r="L15084" s="2">
        <v>100.16</v>
      </c>
      <c r="M15084" s="2" t="s">
        <v>48</v>
      </c>
    </row>
    <row r="15085" spans="1:13" ht="14.25" hidden="1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3"/>
      <c r="J15085" s="2" t="s">
        <v>31</v>
      </c>
      <c r="K15085" s="2" t="s">
        <v>22</v>
      </c>
      <c r="L15085" s="2">
        <v>339.05</v>
      </c>
      <c r="M15085" s="2" t="s">
        <v>48</v>
      </c>
    </row>
    <row r="15086" spans="1:13" ht="14.25" hidden="1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3"/>
      <c r="J15086" s="2" t="s">
        <v>21</v>
      </c>
      <c r="K15086" s="2" t="s">
        <v>22</v>
      </c>
      <c r="L15086" s="2">
        <v>351.61</v>
      </c>
      <c r="M15086" s="2" t="s">
        <v>39</v>
      </c>
    </row>
    <row r="15087" spans="1:13" ht="14.25" customHeight="1" x14ac:dyDescent="0.3">
      <c r="A15087" s="2" t="s">
        <v>15118</v>
      </c>
      <c r="B15087" s="2" t="s">
        <v>19</v>
      </c>
      <c r="C15087" s="2" t="s">
        <v>14</v>
      </c>
      <c r="D15087" s="8">
        <v>610.70000000000005</v>
      </c>
      <c r="E15087" s="11">
        <v>0.44</v>
      </c>
      <c r="F15087" s="18">
        <v>9</v>
      </c>
      <c r="G15087" s="15">
        <v>45246</v>
      </c>
      <c r="H15087" s="3">
        <v>45249</v>
      </c>
      <c r="I15087" s="2">
        <f>DATEDIF(G15087,H15087,"d")</f>
        <v>3</v>
      </c>
      <c r="J15087" s="2" t="s">
        <v>15</v>
      </c>
      <c r="K15087" s="2" t="s">
        <v>16</v>
      </c>
      <c r="L15087" s="2">
        <v>124.63</v>
      </c>
      <c r="M15087" s="2" t="s">
        <v>23</v>
      </c>
    </row>
    <row r="15088" spans="1:13" ht="14.25" hidden="1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3"/>
      <c r="J15088" s="2" t="s">
        <v>21</v>
      </c>
      <c r="K15088" s="2" t="s">
        <v>16</v>
      </c>
      <c r="L15088" s="2">
        <v>307.38</v>
      </c>
      <c r="M15088" s="2" t="s">
        <v>34</v>
      </c>
    </row>
    <row r="15089" spans="1:13" ht="14.25" hidden="1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3"/>
      <c r="J15089" s="2" t="s">
        <v>31</v>
      </c>
      <c r="K15089" s="2" t="s">
        <v>16</v>
      </c>
      <c r="L15089" s="2">
        <v>315.43</v>
      </c>
      <c r="M15089" s="2" t="s">
        <v>39</v>
      </c>
    </row>
    <row r="15090" spans="1:13" ht="14.25" hidden="1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3"/>
      <c r="J15090" s="2" t="s">
        <v>15</v>
      </c>
      <c r="K15090" s="2" t="s">
        <v>16</v>
      </c>
      <c r="L15090" s="2">
        <v>777.36</v>
      </c>
      <c r="M15090" s="2" t="s">
        <v>34</v>
      </c>
    </row>
    <row r="15091" spans="1:13" ht="14.25" hidden="1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3"/>
      <c r="J15091" s="2" t="s">
        <v>21</v>
      </c>
      <c r="K15091" s="2" t="s">
        <v>16</v>
      </c>
      <c r="L15091" s="2">
        <v>373.01</v>
      </c>
      <c r="M15091" s="2" t="s">
        <v>23</v>
      </c>
    </row>
    <row r="15092" spans="1:13" ht="14.25" hidden="1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3"/>
      <c r="J15092" s="2" t="s">
        <v>31</v>
      </c>
      <c r="K15092" s="2" t="s">
        <v>27</v>
      </c>
      <c r="L15092" s="2">
        <v>826.6</v>
      </c>
      <c r="M15092" s="2" t="s">
        <v>34</v>
      </c>
    </row>
    <row r="15093" spans="1:13" ht="14.25" hidden="1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3"/>
      <c r="J15093" s="2" t="s">
        <v>31</v>
      </c>
      <c r="K15093" s="2" t="s">
        <v>22</v>
      </c>
      <c r="L15093" s="2">
        <v>309.41000000000003</v>
      </c>
      <c r="M15093" s="2" t="s">
        <v>48</v>
      </c>
    </row>
    <row r="15094" spans="1:13" ht="14.25" customHeight="1" x14ac:dyDescent="0.3">
      <c r="A15094" s="2" t="s">
        <v>15125</v>
      </c>
      <c r="B15094" s="2" t="s">
        <v>19</v>
      </c>
      <c r="C15094" s="2" t="s">
        <v>36</v>
      </c>
      <c r="D15094" s="8">
        <v>395.52</v>
      </c>
      <c r="E15094" s="11">
        <v>0.32</v>
      </c>
      <c r="F15094" s="18">
        <v>3</v>
      </c>
      <c r="G15094" s="15">
        <v>44949</v>
      </c>
      <c r="H15094" s="3">
        <v>44951</v>
      </c>
      <c r="I15094" s="2">
        <f>DATEDIF(G15094,H15094,"d")</f>
        <v>2</v>
      </c>
      <c r="J15094" s="2" t="s">
        <v>31</v>
      </c>
      <c r="K15094" s="2" t="s">
        <v>27</v>
      </c>
      <c r="L15094" s="2">
        <v>97.17</v>
      </c>
      <c r="M15094" s="2" t="s">
        <v>34</v>
      </c>
    </row>
    <row r="15095" spans="1:13" ht="14.25" hidden="1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3"/>
      <c r="J15095" s="2" t="s">
        <v>21</v>
      </c>
      <c r="K15095" s="2" t="s">
        <v>16</v>
      </c>
      <c r="L15095" s="2">
        <v>78.72</v>
      </c>
      <c r="M15095" s="2" t="s">
        <v>34</v>
      </c>
    </row>
    <row r="15096" spans="1:13" ht="14.25" hidden="1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3"/>
      <c r="J15096" s="2" t="s">
        <v>15</v>
      </c>
      <c r="K15096" s="2" t="s">
        <v>27</v>
      </c>
      <c r="L15096" s="2">
        <v>571.22</v>
      </c>
      <c r="M15096" s="2" t="s">
        <v>48</v>
      </c>
    </row>
    <row r="15097" spans="1:13" ht="14.25" customHeight="1" x14ac:dyDescent="0.3">
      <c r="A15097" s="2" t="s">
        <v>15128</v>
      </c>
      <c r="B15097" s="2" t="s">
        <v>19</v>
      </c>
      <c r="C15097" s="2" t="s">
        <v>36</v>
      </c>
      <c r="D15097" s="8">
        <v>969.72</v>
      </c>
      <c r="E15097" s="11">
        <v>0.44</v>
      </c>
      <c r="F15097" s="18">
        <v>5</v>
      </c>
      <c r="G15097" s="15">
        <v>45276</v>
      </c>
      <c r="H15097" s="3">
        <v>45277</v>
      </c>
      <c r="I15097" s="2">
        <f>DATEDIF(G15097,H15097,"d")</f>
        <v>1</v>
      </c>
      <c r="J15097" s="2" t="s">
        <v>21</v>
      </c>
      <c r="K15097" s="2" t="s">
        <v>22</v>
      </c>
      <c r="L15097" s="2">
        <v>55.27</v>
      </c>
      <c r="M15097" s="2" t="s">
        <v>23</v>
      </c>
    </row>
    <row r="15098" spans="1:13" ht="14.25" hidden="1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3"/>
      <c r="J15098" s="2" t="s">
        <v>31</v>
      </c>
      <c r="K15098" s="2" t="s">
        <v>16</v>
      </c>
      <c r="L15098" s="2">
        <v>71.510000000000005</v>
      </c>
      <c r="M15098" s="2" t="s">
        <v>23</v>
      </c>
    </row>
    <row r="15099" spans="1:13" ht="14.25" customHeight="1" x14ac:dyDescent="0.3">
      <c r="A15099" s="2" t="s">
        <v>15130</v>
      </c>
      <c r="B15099" s="2" t="s">
        <v>19</v>
      </c>
      <c r="C15099" s="2" t="s">
        <v>20</v>
      </c>
      <c r="D15099" s="8">
        <v>1384.99</v>
      </c>
      <c r="E15099" s="11">
        <v>0.05</v>
      </c>
      <c r="F15099" s="18">
        <v>1</v>
      </c>
      <c r="G15099" s="15">
        <v>45369</v>
      </c>
      <c r="H15099" s="3">
        <v>45376</v>
      </c>
      <c r="I15099" s="2">
        <f>DATEDIF(G15099,H15099,"d")</f>
        <v>7</v>
      </c>
      <c r="J15099" s="2" t="s">
        <v>31</v>
      </c>
      <c r="K15099" s="2" t="s">
        <v>16</v>
      </c>
      <c r="L15099" s="2">
        <v>339.34</v>
      </c>
      <c r="M15099" s="2" t="s">
        <v>17</v>
      </c>
    </row>
    <row r="15100" spans="1:13" ht="14.25" hidden="1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3"/>
      <c r="J15100" s="2" t="s">
        <v>31</v>
      </c>
      <c r="K15100" s="2" t="s">
        <v>22</v>
      </c>
      <c r="L15100" s="2">
        <v>832.51</v>
      </c>
      <c r="M15100" s="2" t="s">
        <v>48</v>
      </c>
    </row>
    <row r="15101" spans="1:13" ht="14.25" hidden="1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3"/>
      <c r="J15101" s="2" t="s">
        <v>21</v>
      </c>
      <c r="K15101" s="2" t="s">
        <v>16</v>
      </c>
      <c r="L15101" s="2">
        <v>126.7</v>
      </c>
      <c r="M15101" s="2" t="s">
        <v>34</v>
      </c>
    </row>
    <row r="15102" spans="1:13" ht="14.25" hidden="1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3"/>
      <c r="J15102" s="2" t="s">
        <v>31</v>
      </c>
      <c r="K15102" s="2" t="s">
        <v>27</v>
      </c>
      <c r="L15102" s="2">
        <v>454.74</v>
      </c>
      <c r="M15102" s="2" t="s">
        <v>34</v>
      </c>
    </row>
    <row r="15103" spans="1:13" ht="14.25" hidden="1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3"/>
      <c r="J15103" s="2" t="s">
        <v>15</v>
      </c>
      <c r="K15103" s="2" t="s">
        <v>22</v>
      </c>
      <c r="L15103" s="2">
        <v>1198.32</v>
      </c>
      <c r="M15103" s="2" t="s">
        <v>34</v>
      </c>
    </row>
    <row r="15104" spans="1:13" ht="14.25" hidden="1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3"/>
      <c r="J15104" s="2" t="s">
        <v>21</v>
      </c>
      <c r="K15104" s="2" t="s">
        <v>16</v>
      </c>
      <c r="L15104" s="2">
        <v>393.87</v>
      </c>
      <c r="M15104" s="2" t="s">
        <v>34</v>
      </c>
    </row>
    <row r="15105" spans="1:13" ht="14.25" customHeight="1" x14ac:dyDescent="0.3">
      <c r="A15105" s="2" t="s">
        <v>15136</v>
      </c>
      <c r="B15105" s="2" t="s">
        <v>19</v>
      </c>
      <c r="C15105" s="2" t="s">
        <v>20</v>
      </c>
      <c r="D15105" s="8">
        <v>1579.18</v>
      </c>
      <c r="E15105" s="11">
        <v>0.23</v>
      </c>
      <c r="F15105" s="18">
        <v>7</v>
      </c>
      <c r="G15105" s="15">
        <v>45320</v>
      </c>
      <c r="H15105" s="3">
        <v>45322</v>
      </c>
      <c r="I15105" s="2">
        <f t="shared" ref="I15105:I15108" si="671">DATEDIF(G15105,H15105,"d")</f>
        <v>2</v>
      </c>
      <c r="J15105" s="2" t="s">
        <v>15</v>
      </c>
      <c r="K15105" s="2" t="s">
        <v>16</v>
      </c>
      <c r="L15105" s="2">
        <v>444.68</v>
      </c>
      <c r="M15105" s="2" t="s">
        <v>34</v>
      </c>
    </row>
    <row r="15106" spans="1:13" ht="14.25" customHeight="1" x14ac:dyDescent="0.3">
      <c r="A15106" s="2" t="s">
        <v>15137</v>
      </c>
      <c r="B15106" s="2" t="s">
        <v>19</v>
      </c>
      <c r="C15106" s="2" t="s">
        <v>36</v>
      </c>
      <c r="D15106" s="8">
        <v>4432.62</v>
      </c>
      <c r="E15106" s="11">
        <v>0.01</v>
      </c>
      <c r="F15106" s="18">
        <v>4</v>
      </c>
      <c r="G15106" s="15">
        <v>45024</v>
      </c>
      <c r="H15106" s="3">
        <v>45027</v>
      </c>
      <c r="I15106" s="2">
        <f t="shared" si="671"/>
        <v>3</v>
      </c>
      <c r="J15106" s="2" t="s">
        <v>31</v>
      </c>
      <c r="K15106" s="2" t="s">
        <v>22</v>
      </c>
      <c r="L15106" s="2">
        <v>902.83</v>
      </c>
      <c r="M15106" s="2" t="s">
        <v>48</v>
      </c>
    </row>
    <row r="15107" spans="1:13" ht="14.25" customHeight="1" x14ac:dyDescent="0.3">
      <c r="A15107" s="2" t="s">
        <v>15138</v>
      </c>
      <c r="B15107" s="2" t="s">
        <v>19</v>
      </c>
      <c r="C15107" s="2" t="s">
        <v>14</v>
      </c>
      <c r="D15107" s="8">
        <v>3285.02</v>
      </c>
      <c r="E15107" s="11">
        <v>0.17</v>
      </c>
      <c r="F15107" s="18">
        <v>7</v>
      </c>
      <c r="G15107" s="15">
        <v>45451</v>
      </c>
      <c r="H15107" s="3">
        <v>45457</v>
      </c>
      <c r="I15107" s="2">
        <f t="shared" si="671"/>
        <v>6</v>
      </c>
      <c r="J15107" s="2" t="s">
        <v>21</v>
      </c>
      <c r="K15107" s="2" t="s">
        <v>16</v>
      </c>
      <c r="L15107" s="2">
        <v>895.28</v>
      </c>
      <c r="M15107" s="2" t="s">
        <v>17</v>
      </c>
    </row>
    <row r="15108" spans="1:13" ht="14.25" customHeight="1" x14ac:dyDescent="0.3">
      <c r="A15108" s="2" t="s">
        <v>15139</v>
      </c>
      <c r="B15108" s="2" t="s">
        <v>19</v>
      </c>
      <c r="C15108" s="2" t="s">
        <v>14</v>
      </c>
      <c r="D15108" s="8">
        <v>4008.79</v>
      </c>
      <c r="E15108" s="11">
        <v>0.22</v>
      </c>
      <c r="F15108" s="18">
        <v>8</v>
      </c>
      <c r="G15108" s="15">
        <v>45093</v>
      </c>
      <c r="H15108" s="3">
        <v>45100</v>
      </c>
      <c r="I15108" s="2">
        <f t="shared" si="671"/>
        <v>7</v>
      </c>
      <c r="J15108" s="2" t="s">
        <v>31</v>
      </c>
      <c r="K15108" s="2" t="s">
        <v>27</v>
      </c>
      <c r="L15108" s="2">
        <v>631.16999999999996</v>
      </c>
      <c r="M15108" s="2" t="s">
        <v>48</v>
      </c>
    </row>
    <row r="15109" spans="1:13" ht="14.25" hidden="1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3"/>
      <c r="J15109" s="2" t="s">
        <v>21</v>
      </c>
      <c r="K15109" s="2" t="s">
        <v>16</v>
      </c>
      <c r="L15109" s="2">
        <v>445.57</v>
      </c>
      <c r="M15109" s="2" t="s">
        <v>48</v>
      </c>
    </row>
    <row r="15110" spans="1:13" ht="14.25" hidden="1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3"/>
      <c r="J15110" s="2" t="s">
        <v>31</v>
      </c>
      <c r="K15110" s="2" t="s">
        <v>22</v>
      </c>
      <c r="L15110" s="2">
        <v>456.36</v>
      </c>
      <c r="M15110" s="2" t="s">
        <v>23</v>
      </c>
    </row>
    <row r="15111" spans="1:13" ht="14.25" hidden="1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3"/>
      <c r="J15111" s="2" t="s">
        <v>21</v>
      </c>
      <c r="K15111" s="2" t="s">
        <v>16</v>
      </c>
      <c r="L15111" s="2">
        <v>98.59</v>
      </c>
      <c r="M15111" s="2" t="s">
        <v>39</v>
      </c>
    </row>
    <row r="15112" spans="1:13" ht="14.25" hidden="1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3"/>
      <c r="J15112" s="2" t="s">
        <v>21</v>
      </c>
      <c r="K15112" s="2" t="s">
        <v>16</v>
      </c>
      <c r="L15112" s="2">
        <v>856.77</v>
      </c>
      <c r="M15112" s="2" t="s">
        <v>34</v>
      </c>
    </row>
    <row r="15113" spans="1:13" ht="14.25" hidden="1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3"/>
      <c r="J15113" s="2" t="s">
        <v>21</v>
      </c>
      <c r="K15113" s="2" t="s">
        <v>16</v>
      </c>
      <c r="L15113" s="2">
        <v>1312.23</v>
      </c>
      <c r="M15113" s="2" t="s">
        <v>23</v>
      </c>
    </row>
    <row r="15114" spans="1:13" ht="14.25" hidden="1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3"/>
      <c r="J15114" s="2" t="s">
        <v>31</v>
      </c>
      <c r="K15114" s="2" t="s">
        <v>22</v>
      </c>
      <c r="L15114" s="2">
        <v>545.37</v>
      </c>
      <c r="M15114" s="2" t="s">
        <v>34</v>
      </c>
    </row>
    <row r="15115" spans="1:13" ht="14.25" hidden="1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3"/>
      <c r="J15115" s="2" t="s">
        <v>31</v>
      </c>
      <c r="K15115" s="2" t="s">
        <v>16</v>
      </c>
      <c r="L15115" s="2">
        <v>194.84</v>
      </c>
      <c r="M15115" s="2" t="s">
        <v>28</v>
      </c>
    </row>
    <row r="15116" spans="1:13" ht="14.25" hidden="1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3"/>
      <c r="J15116" s="2" t="s">
        <v>31</v>
      </c>
      <c r="K15116" s="2" t="s">
        <v>16</v>
      </c>
      <c r="L15116" s="2">
        <v>796.88</v>
      </c>
      <c r="M15116" s="2" t="s">
        <v>34</v>
      </c>
    </row>
    <row r="15117" spans="1:13" ht="14.25" customHeight="1" x14ac:dyDescent="0.3">
      <c r="A15117" s="2" t="s">
        <v>15148</v>
      </c>
      <c r="B15117" s="2" t="s">
        <v>19</v>
      </c>
      <c r="C15117" s="2" t="s">
        <v>20</v>
      </c>
      <c r="D15117" s="8">
        <v>1603.23</v>
      </c>
      <c r="E15117" s="11">
        <v>0.04</v>
      </c>
      <c r="F15117" s="18">
        <v>4</v>
      </c>
      <c r="G15117" s="15">
        <v>45344</v>
      </c>
      <c r="H15117" s="3">
        <v>45347</v>
      </c>
      <c r="I15117" s="2">
        <f>DATEDIF(G15117,H15117,"d")</f>
        <v>3</v>
      </c>
      <c r="J15117" s="2" t="s">
        <v>21</v>
      </c>
      <c r="K15117" s="2" t="s">
        <v>27</v>
      </c>
      <c r="L15117" s="2">
        <v>462.26</v>
      </c>
      <c r="M15117" s="2" t="s">
        <v>17</v>
      </c>
    </row>
    <row r="15118" spans="1:13" ht="14.25" hidden="1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3"/>
      <c r="J15118" s="2" t="s">
        <v>31</v>
      </c>
      <c r="K15118" s="2" t="s">
        <v>27</v>
      </c>
      <c r="L15118" s="2">
        <v>424.7</v>
      </c>
      <c r="M15118" s="2" t="s">
        <v>48</v>
      </c>
    </row>
    <row r="15119" spans="1:13" ht="14.25" customHeight="1" x14ac:dyDescent="0.3">
      <c r="A15119" s="2" t="s">
        <v>15150</v>
      </c>
      <c r="B15119" s="2" t="s">
        <v>19</v>
      </c>
      <c r="C15119" s="2" t="s">
        <v>14</v>
      </c>
      <c r="D15119" s="8">
        <v>4521.6400000000003</v>
      </c>
      <c r="E15119" s="11">
        <v>0.44</v>
      </c>
      <c r="F15119" s="18">
        <v>7</v>
      </c>
      <c r="G15119" s="15">
        <v>45441</v>
      </c>
      <c r="H15119" s="3">
        <v>45448</v>
      </c>
      <c r="I15119" s="2">
        <f>DATEDIF(G15119,H15119,"d")</f>
        <v>7</v>
      </c>
      <c r="J15119" s="2" t="s">
        <v>15</v>
      </c>
      <c r="K15119" s="2" t="s">
        <v>22</v>
      </c>
      <c r="L15119" s="2">
        <v>566.61</v>
      </c>
      <c r="M15119" s="2" t="s">
        <v>17</v>
      </c>
    </row>
    <row r="15120" spans="1:13" ht="14.25" hidden="1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3"/>
      <c r="J15120" s="2" t="s">
        <v>21</v>
      </c>
      <c r="K15120" s="2" t="s">
        <v>27</v>
      </c>
      <c r="L15120" s="2">
        <v>86.78</v>
      </c>
      <c r="M15120" s="2" t="s">
        <v>28</v>
      </c>
    </row>
    <row r="15121" spans="1:13" ht="14.25" customHeight="1" x14ac:dyDescent="0.3">
      <c r="A15121" s="2" t="s">
        <v>15152</v>
      </c>
      <c r="B15121" s="2" t="s">
        <v>19</v>
      </c>
      <c r="C15121" s="2" t="s">
        <v>26</v>
      </c>
      <c r="D15121" s="8">
        <v>4537.09</v>
      </c>
      <c r="E15121" s="11">
        <v>0.24</v>
      </c>
      <c r="F15121" s="18">
        <v>5</v>
      </c>
      <c r="G15121" s="15">
        <v>45177</v>
      </c>
      <c r="H15121" s="3">
        <v>45184</v>
      </c>
      <c r="I15121" s="2">
        <f t="shared" ref="I15121:I15122" si="672">DATEDIF(G15121,H15121,"d")</f>
        <v>7</v>
      </c>
      <c r="J15121" s="2" t="s">
        <v>15</v>
      </c>
      <c r="K15121" s="2" t="s">
        <v>22</v>
      </c>
      <c r="L15121" s="2">
        <v>1002.7</v>
      </c>
      <c r="M15121" s="2" t="s">
        <v>34</v>
      </c>
    </row>
    <row r="15122" spans="1:13" ht="14.25" customHeight="1" x14ac:dyDescent="0.3">
      <c r="A15122" s="2" t="s">
        <v>15153</v>
      </c>
      <c r="B15122" s="2" t="s">
        <v>19</v>
      </c>
      <c r="C15122" s="2" t="s">
        <v>36</v>
      </c>
      <c r="D15122" s="8">
        <v>3671.01</v>
      </c>
      <c r="E15122" s="11">
        <v>0.02</v>
      </c>
      <c r="F15122" s="18">
        <v>4</v>
      </c>
      <c r="G15122" s="15">
        <v>45024</v>
      </c>
      <c r="H15122" s="3">
        <v>45028</v>
      </c>
      <c r="I15122" s="2">
        <f t="shared" si="672"/>
        <v>4</v>
      </c>
      <c r="J15122" s="2" t="s">
        <v>15</v>
      </c>
      <c r="K15122" s="2" t="s">
        <v>22</v>
      </c>
      <c r="L15122" s="2">
        <v>553.58000000000004</v>
      </c>
      <c r="M15122" s="2" t="s">
        <v>28</v>
      </c>
    </row>
    <row r="15123" spans="1:13" ht="14.25" hidden="1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3"/>
      <c r="J15123" s="2" t="s">
        <v>15</v>
      </c>
      <c r="K15123" s="2" t="s">
        <v>16</v>
      </c>
      <c r="L15123" s="2">
        <v>267.69</v>
      </c>
      <c r="M15123" s="2" t="s">
        <v>39</v>
      </c>
    </row>
    <row r="15124" spans="1:13" ht="14.25" hidden="1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3"/>
      <c r="J15124" s="2" t="s">
        <v>21</v>
      </c>
      <c r="K15124" s="2" t="s">
        <v>27</v>
      </c>
      <c r="L15124" s="2">
        <v>59.84</v>
      </c>
      <c r="M15124" s="2" t="s">
        <v>39</v>
      </c>
    </row>
    <row r="15125" spans="1:13" ht="14.25" hidden="1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3"/>
      <c r="J15125" s="2" t="s">
        <v>21</v>
      </c>
      <c r="K15125" s="2" t="s">
        <v>27</v>
      </c>
      <c r="L15125" s="2">
        <v>175.22</v>
      </c>
      <c r="M15125" s="2" t="s">
        <v>28</v>
      </c>
    </row>
    <row r="15126" spans="1:13" ht="14.25" customHeight="1" x14ac:dyDescent="0.3">
      <c r="A15126" s="2" t="s">
        <v>15157</v>
      </c>
      <c r="B15126" s="2" t="s">
        <v>19</v>
      </c>
      <c r="C15126" s="2" t="s">
        <v>20</v>
      </c>
      <c r="D15126" s="8">
        <v>4633.78</v>
      </c>
      <c r="E15126" s="11">
        <v>0.01</v>
      </c>
      <c r="F15126" s="18">
        <v>4</v>
      </c>
      <c r="G15126" s="15">
        <v>45442</v>
      </c>
      <c r="H15126" s="3">
        <v>45448</v>
      </c>
      <c r="I15126" s="2">
        <f>DATEDIF(G15126,H15126,"d")</f>
        <v>6</v>
      </c>
      <c r="J15126" s="2" t="s">
        <v>31</v>
      </c>
      <c r="K15126" s="2" t="s">
        <v>27</v>
      </c>
      <c r="L15126" s="2">
        <v>833.34</v>
      </c>
      <c r="M15126" s="2" t="s">
        <v>28</v>
      </c>
    </row>
    <row r="15127" spans="1:13" ht="14.25" hidden="1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3"/>
      <c r="J15127" s="2" t="s">
        <v>15</v>
      </c>
      <c r="K15127" s="2" t="s">
        <v>27</v>
      </c>
      <c r="L15127" s="2">
        <v>159.41999999999999</v>
      </c>
      <c r="M15127" s="2" t="s">
        <v>34</v>
      </c>
    </row>
    <row r="15128" spans="1:13" ht="14.25" hidden="1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3"/>
      <c r="J15128" s="2" t="s">
        <v>21</v>
      </c>
      <c r="K15128" s="2" t="s">
        <v>27</v>
      </c>
      <c r="L15128" s="2">
        <v>172.77</v>
      </c>
      <c r="M15128" s="2" t="s">
        <v>17</v>
      </c>
    </row>
    <row r="15129" spans="1:13" ht="14.25" hidden="1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3"/>
      <c r="J15129" s="2" t="s">
        <v>31</v>
      </c>
      <c r="K15129" s="2" t="s">
        <v>16</v>
      </c>
      <c r="L15129" s="2">
        <v>1065.93</v>
      </c>
      <c r="M15129" s="2" t="s">
        <v>34</v>
      </c>
    </row>
    <row r="15130" spans="1:13" ht="14.25" hidden="1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3"/>
      <c r="J15130" s="2" t="s">
        <v>31</v>
      </c>
      <c r="K15130" s="2" t="s">
        <v>27</v>
      </c>
      <c r="L15130" s="2">
        <v>248.46</v>
      </c>
      <c r="M15130" s="2" t="s">
        <v>28</v>
      </c>
    </row>
    <row r="15131" spans="1:13" ht="14.25" hidden="1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3"/>
      <c r="J15131" s="2" t="s">
        <v>31</v>
      </c>
      <c r="K15131" s="2" t="s">
        <v>16</v>
      </c>
      <c r="L15131" s="2">
        <v>642.29</v>
      </c>
      <c r="M15131" s="2" t="s">
        <v>48</v>
      </c>
    </row>
    <row r="15132" spans="1:13" ht="14.25" customHeight="1" x14ac:dyDescent="0.3">
      <c r="A15132" s="2" t="s">
        <v>15163</v>
      </c>
      <c r="B15132" s="2" t="s">
        <v>19</v>
      </c>
      <c r="C15132" s="2" t="s">
        <v>14</v>
      </c>
      <c r="D15132" s="8">
        <v>421.32</v>
      </c>
      <c r="E15132" s="11">
        <v>0.32</v>
      </c>
      <c r="F15132" s="18">
        <v>8</v>
      </c>
      <c r="G15132" s="15">
        <v>45333</v>
      </c>
      <c r="H15132" s="3">
        <v>45335</v>
      </c>
      <c r="I15132" s="2">
        <f>DATEDIF(G15132,H15132,"d")</f>
        <v>2</v>
      </c>
      <c r="J15132" s="2" t="s">
        <v>21</v>
      </c>
      <c r="K15132" s="2" t="s">
        <v>16</v>
      </c>
      <c r="L15132" s="2">
        <v>38.049999999999997</v>
      </c>
      <c r="M15132" s="2" t="s">
        <v>28</v>
      </c>
    </row>
    <row r="15133" spans="1:13" ht="14.25" hidden="1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3"/>
      <c r="J15133" s="2" t="s">
        <v>15</v>
      </c>
      <c r="K15133" s="2" t="s">
        <v>27</v>
      </c>
      <c r="L15133" s="2">
        <v>204.15</v>
      </c>
      <c r="M15133" s="2" t="s">
        <v>39</v>
      </c>
    </row>
    <row r="15134" spans="1:13" ht="14.25" customHeight="1" x14ac:dyDescent="0.3">
      <c r="A15134" s="2" t="s">
        <v>15165</v>
      </c>
      <c r="B15134" s="2" t="s">
        <v>19</v>
      </c>
      <c r="C15134" s="2" t="s">
        <v>36</v>
      </c>
      <c r="D15134" s="8">
        <v>1738.72</v>
      </c>
      <c r="E15134" s="11">
        <v>0.23</v>
      </c>
      <c r="F15134" s="18">
        <v>5</v>
      </c>
      <c r="G15134" s="15">
        <v>45252</v>
      </c>
      <c r="H15134" s="3">
        <v>45258</v>
      </c>
      <c r="I15134" s="2">
        <f t="shared" ref="I15134:I15136" si="673">DATEDIF(G15134,H15134,"d")</f>
        <v>6</v>
      </c>
      <c r="J15134" s="2" t="s">
        <v>21</v>
      </c>
      <c r="K15134" s="2" t="s">
        <v>22</v>
      </c>
      <c r="L15134" s="2">
        <v>329.96</v>
      </c>
      <c r="M15134" s="2" t="s">
        <v>39</v>
      </c>
    </row>
    <row r="15135" spans="1:13" ht="14.25" customHeight="1" x14ac:dyDescent="0.3">
      <c r="A15135" s="2" t="s">
        <v>15166</v>
      </c>
      <c r="B15135" s="2" t="s">
        <v>19</v>
      </c>
      <c r="C15135" s="2" t="s">
        <v>33</v>
      </c>
      <c r="D15135" s="8">
        <v>3264.14</v>
      </c>
      <c r="E15135" s="11">
        <v>0.1</v>
      </c>
      <c r="F15135" s="18">
        <v>4</v>
      </c>
      <c r="G15135" s="15">
        <v>45024</v>
      </c>
      <c r="H15135" s="3">
        <v>45030</v>
      </c>
      <c r="I15135" s="2">
        <f t="shared" si="673"/>
        <v>6</v>
      </c>
      <c r="J15135" s="2" t="s">
        <v>21</v>
      </c>
      <c r="K15135" s="2" t="s">
        <v>22</v>
      </c>
      <c r="L15135" s="2">
        <v>748.52</v>
      </c>
      <c r="M15135" s="2" t="s">
        <v>48</v>
      </c>
    </row>
    <row r="15136" spans="1:13" ht="14.25" customHeight="1" x14ac:dyDescent="0.3">
      <c r="A15136" s="2" t="s">
        <v>15167</v>
      </c>
      <c r="B15136" s="2" t="s">
        <v>19</v>
      </c>
      <c r="C15136" s="2" t="s">
        <v>14</v>
      </c>
      <c r="D15136" s="8">
        <v>4456.12</v>
      </c>
      <c r="E15136" s="11">
        <v>0.02</v>
      </c>
      <c r="F15136" s="18">
        <v>1</v>
      </c>
      <c r="G15136" s="15">
        <v>45075</v>
      </c>
      <c r="H15136" s="3">
        <v>45082</v>
      </c>
      <c r="I15136" s="2">
        <f t="shared" si="673"/>
        <v>7</v>
      </c>
      <c r="J15136" s="2" t="s">
        <v>31</v>
      </c>
      <c r="K15136" s="2" t="s">
        <v>27</v>
      </c>
      <c r="L15136" s="2">
        <v>1072.05</v>
      </c>
      <c r="M15136" s="2" t="s">
        <v>23</v>
      </c>
    </row>
    <row r="15137" spans="1:13" ht="14.25" hidden="1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3"/>
      <c r="J15137" s="2" t="s">
        <v>15</v>
      </c>
      <c r="K15137" s="2" t="s">
        <v>22</v>
      </c>
      <c r="L15137" s="2">
        <v>137.79</v>
      </c>
      <c r="M15137" s="2" t="s">
        <v>34</v>
      </c>
    </row>
    <row r="15138" spans="1:13" ht="14.25" hidden="1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3"/>
      <c r="J15138" s="2" t="s">
        <v>21</v>
      </c>
      <c r="K15138" s="2" t="s">
        <v>22</v>
      </c>
      <c r="L15138" s="2">
        <v>319.94</v>
      </c>
      <c r="M15138" s="2" t="s">
        <v>23</v>
      </c>
    </row>
    <row r="15139" spans="1:13" ht="14.25" customHeight="1" x14ac:dyDescent="0.3">
      <c r="A15139" s="2" t="s">
        <v>15170</v>
      </c>
      <c r="B15139" s="2" t="s">
        <v>19</v>
      </c>
      <c r="C15139" s="2" t="s">
        <v>26</v>
      </c>
      <c r="D15139" s="8">
        <v>2173.65</v>
      </c>
      <c r="E15139" s="11">
        <v>0.38</v>
      </c>
      <c r="F15139" s="18">
        <v>4</v>
      </c>
      <c r="G15139" s="15">
        <v>45049</v>
      </c>
      <c r="H15139" s="3">
        <v>45056</v>
      </c>
      <c r="I15139" s="2">
        <f>DATEDIF(G15139,H15139,"d")</f>
        <v>7</v>
      </c>
      <c r="J15139" s="2" t="s">
        <v>15</v>
      </c>
      <c r="K15139" s="2" t="s">
        <v>16</v>
      </c>
      <c r="L15139" s="2">
        <v>185.62</v>
      </c>
      <c r="M15139" s="2" t="s">
        <v>39</v>
      </c>
    </row>
    <row r="15140" spans="1:13" ht="14.25" hidden="1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3"/>
      <c r="J15140" s="2" t="s">
        <v>21</v>
      </c>
      <c r="K15140" s="2" t="s">
        <v>27</v>
      </c>
      <c r="L15140" s="2">
        <v>323.07</v>
      </c>
      <c r="M15140" s="2" t="s">
        <v>39</v>
      </c>
    </row>
    <row r="15141" spans="1:13" ht="14.25" hidden="1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3"/>
      <c r="J15141" s="2" t="s">
        <v>15</v>
      </c>
      <c r="K15141" s="2" t="s">
        <v>27</v>
      </c>
      <c r="L15141" s="2">
        <v>326.73</v>
      </c>
      <c r="M15141" s="2" t="s">
        <v>17</v>
      </c>
    </row>
    <row r="15142" spans="1:13" ht="14.25" hidden="1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3"/>
      <c r="J15142" s="2" t="s">
        <v>31</v>
      </c>
      <c r="K15142" s="2" t="s">
        <v>16</v>
      </c>
      <c r="L15142" s="2">
        <v>1113.6500000000001</v>
      </c>
      <c r="M15142" s="2" t="s">
        <v>48</v>
      </c>
    </row>
    <row r="15143" spans="1:13" ht="14.25" customHeight="1" x14ac:dyDescent="0.3">
      <c r="A15143" s="2" t="s">
        <v>15174</v>
      </c>
      <c r="B15143" s="2" t="s">
        <v>19</v>
      </c>
      <c r="C15143" s="2" t="s">
        <v>14</v>
      </c>
      <c r="D15143" s="8">
        <v>4870.9399999999996</v>
      </c>
      <c r="E15143" s="11">
        <v>0.35</v>
      </c>
      <c r="F15143" s="18">
        <v>3</v>
      </c>
      <c r="G15143" s="15">
        <v>45331</v>
      </c>
      <c r="H15143" s="3">
        <v>45332</v>
      </c>
      <c r="I15143" s="2">
        <f t="shared" ref="I15143:I15145" si="674">DATEDIF(G15143,H15143,"d")</f>
        <v>1</v>
      </c>
      <c r="J15143" s="2" t="s">
        <v>31</v>
      </c>
      <c r="K15143" s="2" t="s">
        <v>27</v>
      </c>
      <c r="L15143" s="2">
        <v>861.29</v>
      </c>
      <c r="M15143" s="2" t="s">
        <v>39</v>
      </c>
    </row>
    <row r="15144" spans="1:13" ht="14.25" customHeight="1" x14ac:dyDescent="0.3">
      <c r="A15144" s="2" t="s">
        <v>15175</v>
      </c>
      <c r="B15144" s="2" t="s">
        <v>19</v>
      </c>
      <c r="C15144" s="2" t="s">
        <v>33</v>
      </c>
      <c r="D15144" s="8">
        <v>113.93</v>
      </c>
      <c r="E15144" s="11">
        <v>0.38</v>
      </c>
      <c r="F15144" s="18">
        <v>5</v>
      </c>
      <c r="G15144" s="15">
        <v>45137</v>
      </c>
      <c r="H15144" s="3">
        <v>45138</v>
      </c>
      <c r="I15144" s="2">
        <f t="shared" si="674"/>
        <v>1</v>
      </c>
      <c r="J15144" s="2" t="s">
        <v>15</v>
      </c>
      <c r="K15144" s="2" t="s">
        <v>16</v>
      </c>
      <c r="L15144" s="2">
        <v>12.09</v>
      </c>
      <c r="M15144" s="2" t="s">
        <v>39</v>
      </c>
    </row>
    <row r="15145" spans="1:13" ht="14.25" customHeight="1" x14ac:dyDescent="0.3">
      <c r="A15145" s="2" t="s">
        <v>15176</v>
      </c>
      <c r="B15145" s="2" t="s">
        <v>19</v>
      </c>
      <c r="C15145" s="2" t="s">
        <v>14</v>
      </c>
      <c r="D15145" s="8">
        <v>3721.25</v>
      </c>
      <c r="E15145" s="11">
        <v>0.05</v>
      </c>
      <c r="F15145" s="18">
        <v>9</v>
      </c>
      <c r="G15145" s="15">
        <v>45103</v>
      </c>
      <c r="H15145" s="3">
        <v>45106</v>
      </c>
      <c r="I15145" s="2">
        <f t="shared" si="674"/>
        <v>3</v>
      </c>
      <c r="J15145" s="2" t="s">
        <v>31</v>
      </c>
      <c r="K15145" s="2" t="s">
        <v>22</v>
      </c>
      <c r="L15145" s="2">
        <v>958.71</v>
      </c>
      <c r="M15145" s="2" t="s">
        <v>23</v>
      </c>
    </row>
    <row r="15146" spans="1:13" ht="14.25" hidden="1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3"/>
      <c r="J15146" s="2" t="s">
        <v>21</v>
      </c>
      <c r="K15146" s="2" t="s">
        <v>22</v>
      </c>
      <c r="L15146" s="2">
        <v>867.25</v>
      </c>
      <c r="M15146" s="2" t="s">
        <v>39</v>
      </c>
    </row>
    <row r="15147" spans="1:13" ht="14.25" hidden="1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3"/>
      <c r="J15147" s="2" t="s">
        <v>21</v>
      </c>
      <c r="K15147" s="2" t="s">
        <v>16</v>
      </c>
      <c r="L15147" s="2">
        <v>476.78</v>
      </c>
      <c r="M15147" s="2" t="s">
        <v>34</v>
      </c>
    </row>
    <row r="15148" spans="1:13" ht="14.25" hidden="1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3"/>
      <c r="J15148" s="2" t="s">
        <v>15</v>
      </c>
      <c r="K15148" s="2" t="s">
        <v>27</v>
      </c>
      <c r="L15148" s="2">
        <v>101.49</v>
      </c>
      <c r="M15148" s="2" t="s">
        <v>48</v>
      </c>
    </row>
    <row r="15149" spans="1:13" ht="14.25" customHeight="1" x14ac:dyDescent="0.3">
      <c r="A15149" s="2" t="s">
        <v>15180</v>
      </c>
      <c r="B15149" s="2" t="s">
        <v>19</v>
      </c>
      <c r="C15149" s="2" t="s">
        <v>20</v>
      </c>
      <c r="D15149" s="8">
        <v>4075.6</v>
      </c>
      <c r="E15149" s="11">
        <v>0.2</v>
      </c>
      <c r="F15149" s="18">
        <v>1</v>
      </c>
      <c r="G15149" s="15">
        <v>45228</v>
      </c>
      <c r="H15149" s="3">
        <v>45235</v>
      </c>
      <c r="I15149" s="2">
        <f t="shared" ref="I15149:I15151" si="675">DATEDIF(G15149,H15149,"d")</f>
        <v>7</v>
      </c>
      <c r="J15149" s="2" t="s">
        <v>15</v>
      </c>
      <c r="K15149" s="2" t="s">
        <v>27</v>
      </c>
      <c r="L15149" s="2">
        <v>1067.1600000000001</v>
      </c>
      <c r="M15149" s="2" t="s">
        <v>17</v>
      </c>
    </row>
    <row r="15150" spans="1:13" ht="14.25" customHeight="1" x14ac:dyDescent="0.3">
      <c r="A15150" s="2" t="s">
        <v>15181</v>
      </c>
      <c r="B15150" s="2" t="s">
        <v>19</v>
      </c>
      <c r="C15150" s="2" t="s">
        <v>14</v>
      </c>
      <c r="D15150" s="8">
        <v>4676.25</v>
      </c>
      <c r="E15150" s="11">
        <v>0.27</v>
      </c>
      <c r="F15150" s="18">
        <v>2</v>
      </c>
      <c r="G15150" s="15">
        <v>45227</v>
      </c>
      <c r="H15150" s="3">
        <v>45232</v>
      </c>
      <c r="I15150" s="2">
        <f t="shared" si="675"/>
        <v>5</v>
      </c>
      <c r="J15150" s="2" t="s">
        <v>31</v>
      </c>
      <c r="K15150" s="2" t="s">
        <v>22</v>
      </c>
      <c r="L15150" s="2">
        <v>1245.8399999999999</v>
      </c>
      <c r="M15150" s="2" t="s">
        <v>23</v>
      </c>
    </row>
    <row r="15151" spans="1:13" ht="14.25" customHeight="1" x14ac:dyDescent="0.3">
      <c r="A15151" s="2" t="s">
        <v>15182</v>
      </c>
      <c r="B15151" s="2" t="s">
        <v>19</v>
      </c>
      <c r="C15151" s="2" t="s">
        <v>33</v>
      </c>
      <c r="D15151" s="8">
        <v>4569.37</v>
      </c>
      <c r="E15151" s="11">
        <v>0.14000000000000001</v>
      </c>
      <c r="F15151" s="18">
        <v>6</v>
      </c>
      <c r="G15151" s="15">
        <v>45385</v>
      </c>
      <c r="H15151" s="3">
        <v>45388</v>
      </c>
      <c r="I15151" s="2">
        <f t="shared" si="675"/>
        <v>3</v>
      </c>
      <c r="J15151" s="2" t="s">
        <v>15</v>
      </c>
      <c r="K15151" s="2" t="s">
        <v>27</v>
      </c>
      <c r="L15151" s="2">
        <v>894.19</v>
      </c>
      <c r="M15151" s="2" t="s">
        <v>39</v>
      </c>
    </row>
    <row r="15152" spans="1:13" ht="14.25" hidden="1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3"/>
      <c r="J15152" s="2" t="s">
        <v>31</v>
      </c>
      <c r="K15152" s="2" t="s">
        <v>16</v>
      </c>
      <c r="L15152" s="2">
        <v>521</v>
      </c>
      <c r="M15152" s="2" t="s">
        <v>23</v>
      </c>
    </row>
    <row r="15153" spans="1:13" ht="14.25" customHeight="1" x14ac:dyDescent="0.3">
      <c r="A15153" s="2" t="s">
        <v>15184</v>
      </c>
      <c r="B15153" s="2" t="s">
        <v>19</v>
      </c>
      <c r="C15153" s="2" t="s">
        <v>20</v>
      </c>
      <c r="D15153" s="8">
        <v>1705.03</v>
      </c>
      <c r="E15153" s="11">
        <v>0.42</v>
      </c>
      <c r="F15153" s="18">
        <v>3</v>
      </c>
      <c r="G15153" s="15">
        <v>45646</v>
      </c>
      <c r="H15153" s="3">
        <v>45653</v>
      </c>
      <c r="I15153" s="2">
        <f>DATEDIF(G15153,H15153,"d")</f>
        <v>7</v>
      </c>
      <c r="J15153" s="2" t="s">
        <v>21</v>
      </c>
      <c r="K15153" s="2" t="s">
        <v>27</v>
      </c>
      <c r="L15153" s="2">
        <v>105.35</v>
      </c>
      <c r="M15153" s="2" t="s">
        <v>17</v>
      </c>
    </row>
    <row r="15154" spans="1:13" ht="14.25" hidden="1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3"/>
      <c r="J15154" s="2" t="s">
        <v>21</v>
      </c>
      <c r="K15154" s="2" t="s">
        <v>16</v>
      </c>
      <c r="L15154" s="2">
        <v>753.16</v>
      </c>
      <c r="M15154" s="2" t="s">
        <v>17</v>
      </c>
    </row>
    <row r="15155" spans="1:13" ht="14.25" customHeight="1" x14ac:dyDescent="0.3">
      <c r="A15155" s="2" t="s">
        <v>15186</v>
      </c>
      <c r="B15155" s="2" t="s">
        <v>19</v>
      </c>
      <c r="C15155" s="2" t="s">
        <v>20</v>
      </c>
      <c r="D15155" s="8">
        <v>1599.75</v>
      </c>
      <c r="E15155" s="11">
        <v>0.28000000000000003</v>
      </c>
      <c r="F15155" s="18">
        <v>8</v>
      </c>
      <c r="G15155" s="15">
        <v>45238</v>
      </c>
      <c r="H15155" s="3">
        <v>45244</v>
      </c>
      <c r="I15155" s="2">
        <f>DATEDIF(G15155,H15155,"d")</f>
        <v>6</v>
      </c>
      <c r="J15155" s="2" t="s">
        <v>15</v>
      </c>
      <c r="K15155" s="2" t="s">
        <v>22</v>
      </c>
      <c r="L15155" s="2">
        <v>153.15</v>
      </c>
      <c r="M15155" s="2" t="s">
        <v>17</v>
      </c>
    </row>
    <row r="15156" spans="1:13" ht="14.25" hidden="1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3"/>
      <c r="J15156" s="2" t="s">
        <v>21</v>
      </c>
      <c r="K15156" s="2" t="s">
        <v>27</v>
      </c>
      <c r="L15156" s="2">
        <v>574.61</v>
      </c>
      <c r="M15156" s="2" t="s">
        <v>48</v>
      </c>
    </row>
    <row r="15157" spans="1:13" ht="14.25" hidden="1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3"/>
      <c r="J15157" s="2" t="s">
        <v>31</v>
      </c>
      <c r="K15157" s="2" t="s">
        <v>22</v>
      </c>
      <c r="L15157" s="2">
        <v>564.51</v>
      </c>
      <c r="M15157" s="2" t="s">
        <v>48</v>
      </c>
    </row>
    <row r="15158" spans="1:13" ht="14.25" customHeight="1" x14ac:dyDescent="0.3">
      <c r="A15158" s="2" t="s">
        <v>15189</v>
      </c>
      <c r="B15158" s="2" t="s">
        <v>19</v>
      </c>
      <c r="C15158" s="2" t="s">
        <v>14</v>
      </c>
      <c r="D15158" s="8">
        <v>1579.56</v>
      </c>
      <c r="E15158" s="11">
        <v>0.39</v>
      </c>
      <c r="F15158" s="18">
        <v>2</v>
      </c>
      <c r="G15158" s="15">
        <v>45427</v>
      </c>
      <c r="H15158" s="3">
        <v>45430</v>
      </c>
      <c r="I15158" s="2">
        <f>DATEDIF(G15158,H15158,"d")</f>
        <v>3</v>
      </c>
      <c r="J15158" s="2" t="s">
        <v>15</v>
      </c>
      <c r="K15158" s="2" t="s">
        <v>22</v>
      </c>
      <c r="L15158" s="2">
        <v>471.53</v>
      </c>
      <c r="M15158" s="2" t="s">
        <v>48</v>
      </c>
    </row>
    <row r="15159" spans="1:13" ht="14.25" hidden="1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3"/>
      <c r="J15159" s="2" t="s">
        <v>21</v>
      </c>
      <c r="K15159" s="2" t="s">
        <v>27</v>
      </c>
      <c r="L15159" s="2">
        <v>331.05</v>
      </c>
      <c r="M15159" s="2" t="s">
        <v>23</v>
      </c>
    </row>
    <row r="15160" spans="1:13" ht="14.25" customHeight="1" x14ac:dyDescent="0.3">
      <c r="A15160" s="2" t="s">
        <v>15191</v>
      </c>
      <c r="B15160" s="2" t="s">
        <v>19</v>
      </c>
      <c r="C15160" s="2" t="s">
        <v>20</v>
      </c>
      <c r="D15160" s="8">
        <v>135.83000000000001</v>
      </c>
      <c r="E15160" s="11">
        <v>0.08</v>
      </c>
      <c r="F15160" s="18">
        <v>6</v>
      </c>
      <c r="G15160" s="15">
        <v>45037</v>
      </c>
      <c r="H15160" s="3">
        <v>45044</v>
      </c>
      <c r="I15160" s="2">
        <f>DATEDIF(G15160,H15160,"d")</f>
        <v>7</v>
      </c>
      <c r="J15160" s="2" t="s">
        <v>21</v>
      </c>
      <c r="K15160" s="2" t="s">
        <v>22</v>
      </c>
      <c r="L15160" s="2">
        <v>22.53</v>
      </c>
      <c r="M15160" s="2" t="s">
        <v>28</v>
      </c>
    </row>
    <row r="15161" spans="1:13" ht="14.25" hidden="1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3"/>
      <c r="J15161" s="2" t="s">
        <v>21</v>
      </c>
      <c r="K15161" s="2" t="s">
        <v>22</v>
      </c>
      <c r="L15161" s="2">
        <v>196.22</v>
      </c>
      <c r="M15161" s="2" t="s">
        <v>17</v>
      </c>
    </row>
    <row r="15162" spans="1:13" ht="14.25" customHeight="1" x14ac:dyDescent="0.3">
      <c r="A15162" s="2" t="s">
        <v>15193</v>
      </c>
      <c r="B15162" s="2" t="s">
        <v>19</v>
      </c>
      <c r="C15162" s="2" t="s">
        <v>33</v>
      </c>
      <c r="D15162" s="8">
        <v>2414.3000000000002</v>
      </c>
      <c r="E15162" s="11">
        <v>7.0000000000000007E-2</v>
      </c>
      <c r="F15162" s="18">
        <v>8</v>
      </c>
      <c r="G15162" s="15">
        <v>45091</v>
      </c>
      <c r="H15162" s="3">
        <v>45095</v>
      </c>
      <c r="I15162" s="2">
        <f>DATEDIF(G15162,H15162,"d")</f>
        <v>4</v>
      </c>
      <c r="J15162" s="2" t="s">
        <v>21</v>
      </c>
      <c r="K15162" s="2" t="s">
        <v>16</v>
      </c>
      <c r="L15162" s="2">
        <v>144.47999999999999</v>
      </c>
      <c r="M15162" s="2" t="s">
        <v>28</v>
      </c>
    </row>
    <row r="15163" spans="1:13" ht="14.25" hidden="1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3"/>
      <c r="J15163" s="2" t="s">
        <v>15</v>
      </c>
      <c r="K15163" s="2" t="s">
        <v>22</v>
      </c>
      <c r="L15163" s="2">
        <v>197.91</v>
      </c>
      <c r="M15163" s="2" t="s">
        <v>34</v>
      </c>
    </row>
    <row r="15164" spans="1:13" ht="14.25" hidden="1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3"/>
      <c r="J15164" s="2" t="s">
        <v>31</v>
      </c>
      <c r="K15164" s="2" t="s">
        <v>27</v>
      </c>
      <c r="L15164" s="2">
        <v>1160.75</v>
      </c>
      <c r="M15164" s="2" t="s">
        <v>17</v>
      </c>
    </row>
    <row r="15165" spans="1:13" ht="14.25" hidden="1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3"/>
      <c r="J15165" s="2" t="s">
        <v>15</v>
      </c>
      <c r="K15165" s="2" t="s">
        <v>27</v>
      </c>
      <c r="L15165" s="2">
        <v>460.11</v>
      </c>
      <c r="M15165" s="2" t="s">
        <v>39</v>
      </c>
    </row>
    <row r="15166" spans="1:13" ht="14.25" hidden="1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3"/>
      <c r="J15166" s="2" t="s">
        <v>15</v>
      </c>
      <c r="K15166" s="2" t="s">
        <v>22</v>
      </c>
      <c r="L15166" s="2">
        <v>492.99</v>
      </c>
      <c r="M15166" s="2" t="s">
        <v>17</v>
      </c>
    </row>
    <row r="15167" spans="1:13" ht="14.25" hidden="1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3"/>
      <c r="J15167" s="2" t="s">
        <v>21</v>
      </c>
      <c r="K15167" s="2" t="s">
        <v>16</v>
      </c>
      <c r="L15167" s="2">
        <v>159.88</v>
      </c>
      <c r="M15167" s="2" t="s">
        <v>48</v>
      </c>
    </row>
    <row r="15168" spans="1:13" ht="14.25" hidden="1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3"/>
      <c r="J15168" s="2" t="s">
        <v>15</v>
      </c>
      <c r="K15168" s="2" t="s">
        <v>22</v>
      </c>
      <c r="L15168" s="2">
        <v>942.02</v>
      </c>
      <c r="M15168" s="2" t="s">
        <v>17</v>
      </c>
    </row>
    <row r="15169" spans="1:13" ht="14.25" hidden="1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3"/>
      <c r="J15169" s="2" t="s">
        <v>31</v>
      </c>
      <c r="K15169" s="2" t="s">
        <v>22</v>
      </c>
      <c r="L15169" s="2">
        <v>1097.94</v>
      </c>
      <c r="M15169" s="2" t="s">
        <v>23</v>
      </c>
    </row>
    <row r="15170" spans="1:13" ht="14.25" hidden="1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3"/>
      <c r="J15170" s="2" t="s">
        <v>15</v>
      </c>
      <c r="K15170" s="2" t="s">
        <v>22</v>
      </c>
      <c r="L15170" s="2">
        <v>528.94000000000005</v>
      </c>
      <c r="M15170" s="2" t="s">
        <v>34</v>
      </c>
    </row>
    <row r="15171" spans="1:13" ht="14.25" customHeight="1" x14ac:dyDescent="0.3">
      <c r="A15171" s="2" t="s">
        <v>15202</v>
      </c>
      <c r="B15171" s="2" t="s">
        <v>19</v>
      </c>
      <c r="C15171" s="2" t="s">
        <v>33</v>
      </c>
      <c r="D15171" s="8">
        <v>1491.37</v>
      </c>
      <c r="E15171" s="11">
        <v>0.32</v>
      </c>
      <c r="F15171" s="18">
        <v>6</v>
      </c>
      <c r="G15171" s="15">
        <v>45422</v>
      </c>
      <c r="H15171" s="3">
        <v>45428</v>
      </c>
      <c r="I15171" s="2">
        <f>DATEDIF(G15171,H15171,"d")</f>
        <v>6</v>
      </c>
      <c r="J15171" s="2" t="s">
        <v>15</v>
      </c>
      <c r="K15171" s="2" t="s">
        <v>16</v>
      </c>
      <c r="L15171" s="2">
        <v>120.07</v>
      </c>
      <c r="M15171" s="2" t="s">
        <v>48</v>
      </c>
    </row>
    <row r="15172" spans="1:13" ht="14.25" hidden="1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3"/>
      <c r="J15172" s="2" t="s">
        <v>31</v>
      </c>
      <c r="K15172" s="2" t="s">
        <v>16</v>
      </c>
      <c r="L15172" s="2">
        <v>826.81</v>
      </c>
      <c r="M15172" s="2" t="s">
        <v>48</v>
      </c>
    </row>
    <row r="15173" spans="1:13" ht="14.25" hidden="1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3"/>
      <c r="J15173" s="2" t="s">
        <v>31</v>
      </c>
      <c r="K15173" s="2" t="s">
        <v>16</v>
      </c>
      <c r="L15173" s="2">
        <v>227.02</v>
      </c>
      <c r="M15173" s="2" t="s">
        <v>48</v>
      </c>
    </row>
    <row r="15174" spans="1:13" ht="14.25" customHeight="1" x14ac:dyDescent="0.3">
      <c r="A15174" s="2" t="s">
        <v>15205</v>
      </c>
      <c r="B15174" s="2" t="s">
        <v>19</v>
      </c>
      <c r="C15174" s="2" t="s">
        <v>20</v>
      </c>
      <c r="D15174" s="8">
        <v>651.09</v>
      </c>
      <c r="E15174" s="11">
        <v>0.47</v>
      </c>
      <c r="F15174" s="18">
        <v>2</v>
      </c>
      <c r="G15174" s="15">
        <v>45650</v>
      </c>
      <c r="H15174" s="3">
        <v>45656</v>
      </c>
      <c r="I15174" s="2">
        <f t="shared" ref="I15174:I15175" si="676">DATEDIF(G15174,H15174,"d")</f>
        <v>6</v>
      </c>
      <c r="J15174" s="2" t="s">
        <v>21</v>
      </c>
      <c r="K15174" s="2" t="s">
        <v>27</v>
      </c>
      <c r="L15174" s="2">
        <v>146.85</v>
      </c>
      <c r="M15174" s="2" t="s">
        <v>23</v>
      </c>
    </row>
    <row r="15175" spans="1:13" ht="14.25" customHeight="1" x14ac:dyDescent="0.3">
      <c r="A15175" s="2" t="s">
        <v>15206</v>
      </c>
      <c r="B15175" s="2" t="s">
        <v>19</v>
      </c>
      <c r="C15175" s="2" t="s">
        <v>33</v>
      </c>
      <c r="D15175" s="8">
        <v>4641.12</v>
      </c>
      <c r="E15175" s="11">
        <v>0.32</v>
      </c>
      <c r="F15175" s="18">
        <v>7</v>
      </c>
      <c r="G15175" s="15">
        <v>45498</v>
      </c>
      <c r="H15175" s="3">
        <v>45505</v>
      </c>
      <c r="I15175" s="2">
        <f t="shared" si="676"/>
        <v>7</v>
      </c>
      <c r="J15175" s="2" t="s">
        <v>31</v>
      </c>
      <c r="K15175" s="2" t="s">
        <v>22</v>
      </c>
      <c r="L15175" s="2">
        <v>1107.67</v>
      </c>
      <c r="M15175" s="2" t="s">
        <v>39</v>
      </c>
    </row>
    <row r="15176" spans="1:13" ht="14.25" hidden="1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3"/>
      <c r="J15176" s="2" t="s">
        <v>31</v>
      </c>
      <c r="K15176" s="2" t="s">
        <v>16</v>
      </c>
      <c r="L15176" s="2">
        <v>369.8</v>
      </c>
      <c r="M15176" s="2" t="s">
        <v>23</v>
      </c>
    </row>
    <row r="15177" spans="1:13" ht="14.25" hidden="1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3"/>
      <c r="J15177" s="2" t="s">
        <v>21</v>
      </c>
      <c r="K15177" s="2" t="s">
        <v>27</v>
      </c>
      <c r="L15177" s="2">
        <v>883.24</v>
      </c>
      <c r="M15177" s="2" t="s">
        <v>34</v>
      </c>
    </row>
    <row r="15178" spans="1:13" ht="14.25" hidden="1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3"/>
      <c r="J15178" s="2" t="s">
        <v>21</v>
      </c>
      <c r="K15178" s="2" t="s">
        <v>22</v>
      </c>
      <c r="L15178" s="2">
        <v>187.78</v>
      </c>
      <c r="M15178" s="2" t="s">
        <v>23</v>
      </c>
    </row>
    <row r="15179" spans="1:13" ht="14.25" hidden="1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3"/>
      <c r="J15179" s="2" t="s">
        <v>21</v>
      </c>
      <c r="K15179" s="2" t="s">
        <v>22</v>
      </c>
      <c r="L15179" s="2">
        <v>80.319999999999993</v>
      </c>
      <c r="M15179" s="2" t="s">
        <v>28</v>
      </c>
    </row>
    <row r="15180" spans="1:13" ht="14.25" hidden="1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3"/>
      <c r="J15180" s="2" t="s">
        <v>31</v>
      </c>
      <c r="K15180" s="2" t="s">
        <v>16</v>
      </c>
      <c r="L15180" s="2">
        <v>60.96</v>
      </c>
      <c r="M15180" s="2" t="s">
        <v>39</v>
      </c>
    </row>
    <row r="15181" spans="1:13" ht="14.25" customHeight="1" x14ac:dyDescent="0.3">
      <c r="A15181" s="2" t="s">
        <v>15212</v>
      </c>
      <c r="B15181" s="2" t="s">
        <v>19</v>
      </c>
      <c r="C15181" s="2" t="s">
        <v>14</v>
      </c>
      <c r="D15181" s="8">
        <v>1445.14</v>
      </c>
      <c r="E15181" s="11">
        <v>0.37</v>
      </c>
      <c r="F15181" s="18">
        <v>3</v>
      </c>
      <c r="G15181" s="15">
        <v>45080</v>
      </c>
      <c r="H15181" s="3">
        <v>45081</v>
      </c>
      <c r="I15181" s="2">
        <f>DATEDIF(G15181,H15181,"d")</f>
        <v>1</v>
      </c>
      <c r="J15181" s="2" t="s">
        <v>15</v>
      </c>
      <c r="K15181" s="2" t="s">
        <v>16</v>
      </c>
      <c r="L15181" s="2">
        <v>122.03</v>
      </c>
      <c r="M15181" s="2" t="s">
        <v>23</v>
      </c>
    </row>
    <row r="15182" spans="1:13" ht="14.25" hidden="1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3"/>
      <c r="J15182" s="2" t="s">
        <v>15</v>
      </c>
      <c r="K15182" s="2" t="s">
        <v>16</v>
      </c>
      <c r="L15182" s="2">
        <v>1291.43</v>
      </c>
      <c r="M15182" s="2" t="s">
        <v>28</v>
      </c>
    </row>
    <row r="15183" spans="1:13" ht="14.25" hidden="1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3"/>
      <c r="J15183" s="2" t="s">
        <v>15</v>
      </c>
      <c r="K15183" s="2" t="s">
        <v>16</v>
      </c>
      <c r="L15183" s="2">
        <v>391.8</v>
      </c>
      <c r="M15183" s="2" t="s">
        <v>23</v>
      </c>
    </row>
    <row r="15184" spans="1:13" ht="14.25" hidden="1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3"/>
      <c r="J15184" s="2" t="s">
        <v>31</v>
      </c>
      <c r="K15184" s="2" t="s">
        <v>16</v>
      </c>
      <c r="L15184" s="2">
        <v>931.52</v>
      </c>
      <c r="M15184" s="2" t="s">
        <v>48</v>
      </c>
    </row>
    <row r="15185" spans="1:13" ht="14.25" hidden="1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3"/>
      <c r="J15185" s="2" t="s">
        <v>21</v>
      </c>
      <c r="K15185" s="2" t="s">
        <v>27</v>
      </c>
      <c r="L15185" s="2">
        <v>1236.82</v>
      </c>
      <c r="M15185" s="2" t="s">
        <v>48</v>
      </c>
    </row>
    <row r="15186" spans="1:13" ht="14.25" hidden="1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3"/>
      <c r="J15186" s="2" t="s">
        <v>15</v>
      </c>
      <c r="K15186" s="2" t="s">
        <v>27</v>
      </c>
      <c r="L15186" s="2">
        <v>140.63</v>
      </c>
      <c r="M15186" s="2" t="s">
        <v>28</v>
      </c>
    </row>
    <row r="15187" spans="1:13" ht="14.25" customHeight="1" x14ac:dyDescent="0.3">
      <c r="A15187" s="2" t="s">
        <v>15218</v>
      </c>
      <c r="B15187" s="2" t="s">
        <v>19</v>
      </c>
      <c r="C15187" s="2" t="s">
        <v>14</v>
      </c>
      <c r="D15187" s="8">
        <v>907</v>
      </c>
      <c r="E15187" s="11">
        <v>0.14000000000000001</v>
      </c>
      <c r="F15187" s="18">
        <v>1</v>
      </c>
      <c r="G15187" s="15">
        <v>45197</v>
      </c>
      <c r="H15187" s="3">
        <v>45199</v>
      </c>
      <c r="I15187" s="2">
        <f>DATEDIF(G15187,H15187,"d")</f>
        <v>2</v>
      </c>
      <c r="J15187" s="2" t="s">
        <v>15</v>
      </c>
      <c r="K15187" s="2" t="s">
        <v>22</v>
      </c>
      <c r="L15187" s="2">
        <v>232.47</v>
      </c>
      <c r="M15187" s="2" t="s">
        <v>17</v>
      </c>
    </row>
    <row r="15188" spans="1:13" ht="14.25" hidden="1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3"/>
      <c r="J15188" s="2" t="s">
        <v>15</v>
      </c>
      <c r="K15188" s="2" t="s">
        <v>16</v>
      </c>
      <c r="L15188" s="2">
        <v>1212.5999999999999</v>
      </c>
      <c r="M15188" s="2" t="s">
        <v>34</v>
      </c>
    </row>
    <row r="15189" spans="1:13" ht="14.25" hidden="1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3"/>
      <c r="J15189" s="2" t="s">
        <v>21</v>
      </c>
      <c r="K15189" s="2" t="s">
        <v>22</v>
      </c>
      <c r="L15189" s="2">
        <v>389.7</v>
      </c>
      <c r="M15189" s="2" t="s">
        <v>17</v>
      </c>
    </row>
    <row r="15190" spans="1:13" ht="14.25" hidden="1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3"/>
      <c r="J15190" s="2" t="s">
        <v>31</v>
      </c>
      <c r="K15190" s="2" t="s">
        <v>16</v>
      </c>
      <c r="L15190" s="2">
        <v>393.24</v>
      </c>
      <c r="M15190" s="2" t="s">
        <v>48</v>
      </c>
    </row>
    <row r="15191" spans="1:13" ht="14.25" hidden="1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3"/>
      <c r="J15191" s="2" t="s">
        <v>21</v>
      </c>
      <c r="K15191" s="2" t="s">
        <v>27</v>
      </c>
      <c r="L15191" s="2">
        <v>340.38</v>
      </c>
      <c r="M15191" s="2" t="s">
        <v>28</v>
      </c>
    </row>
    <row r="15192" spans="1:13" ht="14.25" hidden="1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3"/>
      <c r="J15192" s="2" t="s">
        <v>31</v>
      </c>
      <c r="K15192" s="2" t="s">
        <v>22</v>
      </c>
      <c r="L15192" s="2">
        <v>897.17</v>
      </c>
      <c r="M15192" s="2" t="s">
        <v>39</v>
      </c>
    </row>
    <row r="15193" spans="1:13" ht="14.25" hidden="1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3"/>
      <c r="J15193" s="2" t="s">
        <v>21</v>
      </c>
      <c r="K15193" s="2" t="s">
        <v>27</v>
      </c>
      <c r="L15193" s="2">
        <v>335.53</v>
      </c>
      <c r="M15193" s="2" t="s">
        <v>48</v>
      </c>
    </row>
    <row r="15194" spans="1:13" ht="14.25" hidden="1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3"/>
      <c r="J15194" s="2" t="s">
        <v>21</v>
      </c>
      <c r="K15194" s="2" t="s">
        <v>22</v>
      </c>
      <c r="L15194" s="2">
        <v>238.01</v>
      </c>
      <c r="M15194" s="2" t="s">
        <v>48</v>
      </c>
    </row>
    <row r="15195" spans="1:13" ht="14.25" customHeight="1" x14ac:dyDescent="0.3">
      <c r="A15195" s="2" t="s">
        <v>15226</v>
      </c>
      <c r="B15195" s="2" t="s">
        <v>19</v>
      </c>
      <c r="C15195" s="2" t="s">
        <v>20</v>
      </c>
      <c r="D15195" s="8">
        <v>4961.71</v>
      </c>
      <c r="E15195" s="11">
        <v>0.05</v>
      </c>
      <c r="F15195" s="18">
        <v>5</v>
      </c>
      <c r="G15195" s="15">
        <v>44934</v>
      </c>
      <c r="H15195" s="3">
        <v>44935</v>
      </c>
      <c r="I15195" s="2">
        <f>DATEDIF(G15195,H15195,"d")</f>
        <v>1</v>
      </c>
      <c r="J15195" s="2" t="s">
        <v>21</v>
      </c>
      <c r="K15195" s="2" t="s">
        <v>16</v>
      </c>
      <c r="L15195" s="2">
        <v>924.28</v>
      </c>
      <c r="M15195" s="2" t="s">
        <v>39</v>
      </c>
    </row>
    <row r="15196" spans="1:13" ht="14.25" hidden="1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3"/>
      <c r="J15196" s="2" t="s">
        <v>15</v>
      </c>
      <c r="K15196" s="2" t="s">
        <v>22</v>
      </c>
      <c r="L15196" s="2">
        <v>190.73</v>
      </c>
      <c r="M15196" s="2" t="s">
        <v>17</v>
      </c>
    </row>
    <row r="15197" spans="1:13" ht="14.25" hidden="1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3"/>
      <c r="J15197" s="2" t="s">
        <v>31</v>
      </c>
      <c r="K15197" s="2" t="s">
        <v>22</v>
      </c>
      <c r="L15197" s="2">
        <v>660.35</v>
      </c>
      <c r="M15197" s="2" t="s">
        <v>17</v>
      </c>
    </row>
    <row r="15198" spans="1:13" ht="14.25" hidden="1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3"/>
      <c r="J15198" s="2" t="s">
        <v>31</v>
      </c>
      <c r="K15198" s="2" t="s">
        <v>22</v>
      </c>
      <c r="L15198" s="2">
        <v>151.83000000000001</v>
      </c>
      <c r="M15198" s="2" t="s">
        <v>23</v>
      </c>
    </row>
    <row r="15199" spans="1:13" ht="14.25" hidden="1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3"/>
      <c r="J15199" s="2" t="s">
        <v>15</v>
      </c>
      <c r="K15199" s="2" t="s">
        <v>22</v>
      </c>
      <c r="L15199" s="2">
        <v>293.63</v>
      </c>
      <c r="M15199" s="2" t="s">
        <v>23</v>
      </c>
    </row>
    <row r="15200" spans="1:13" ht="14.25" hidden="1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3"/>
      <c r="J15200" s="2" t="s">
        <v>21</v>
      </c>
      <c r="K15200" s="2" t="s">
        <v>27</v>
      </c>
      <c r="L15200" s="2">
        <v>617.57000000000005</v>
      </c>
      <c r="M15200" s="2" t="s">
        <v>17</v>
      </c>
    </row>
    <row r="15201" spans="1:13" ht="14.25" hidden="1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3"/>
      <c r="J15201" s="2" t="s">
        <v>31</v>
      </c>
      <c r="K15201" s="2" t="s">
        <v>27</v>
      </c>
      <c r="L15201" s="2">
        <v>85.43</v>
      </c>
      <c r="M15201" s="2" t="s">
        <v>48</v>
      </c>
    </row>
    <row r="15202" spans="1:13" ht="14.25" customHeight="1" x14ac:dyDescent="0.3">
      <c r="A15202" s="2" t="s">
        <v>15233</v>
      </c>
      <c r="B15202" s="2" t="s">
        <v>19</v>
      </c>
      <c r="C15202" s="2" t="s">
        <v>14</v>
      </c>
      <c r="D15202" s="8">
        <v>4785.8100000000004</v>
      </c>
      <c r="E15202" s="11">
        <v>0.02</v>
      </c>
      <c r="F15202" s="18">
        <v>1</v>
      </c>
      <c r="G15202" s="15">
        <v>45360</v>
      </c>
      <c r="H15202" s="3">
        <v>45362</v>
      </c>
      <c r="I15202" s="2">
        <f>DATEDIF(G15202,H15202,"d")</f>
        <v>2</v>
      </c>
      <c r="J15202" s="2" t="s">
        <v>31</v>
      </c>
      <c r="K15202" s="2" t="s">
        <v>16</v>
      </c>
      <c r="L15202" s="2">
        <v>682.85</v>
      </c>
      <c r="M15202" s="2" t="s">
        <v>34</v>
      </c>
    </row>
    <row r="15203" spans="1:13" ht="14.25" hidden="1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3"/>
      <c r="J15203" s="2" t="s">
        <v>15</v>
      </c>
      <c r="K15203" s="2" t="s">
        <v>22</v>
      </c>
      <c r="L15203" s="2">
        <v>695.99</v>
      </c>
      <c r="M15203" s="2" t="s">
        <v>28</v>
      </c>
    </row>
    <row r="15204" spans="1:13" ht="14.25" hidden="1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3"/>
      <c r="J15204" s="2" t="s">
        <v>21</v>
      </c>
      <c r="K15204" s="2" t="s">
        <v>27</v>
      </c>
      <c r="L15204" s="2">
        <v>544.61</v>
      </c>
      <c r="M15204" s="2" t="s">
        <v>23</v>
      </c>
    </row>
    <row r="15205" spans="1:13" ht="14.25" hidden="1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3"/>
      <c r="J15205" s="2" t="s">
        <v>15</v>
      </c>
      <c r="K15205" s="2" t="s">
        <v>16</v>
      </c>
      <c r="L15205" s="2">
        <v>363.1</v>
      </c>
      <c r="M15205" s="2" t="s">
        <v>28</v>
      </c>
    </row>
    <row r="15206" spans="1:13" ht="14.25" hidden="1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3"/>
      <c r="J15206" s="2" t="s">
        <v>15</v>
      </c>
      <c r="K15206" s="2" t="s">
        <v>27</v>
      </c>
      <c r="L15206" s="2">
        <v>617.26</v>
      </c>
      <c r="M15206" s="2" t="s">
        <v>34</v>
      </c>
    </row>
    <row r="15207" spans="1:13" ht="14.25" hidden="1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3"/>
      <c r="J15207" s="2" t="s">
        <v>21</v>
      </c>
      <c r="K15207" s="2" t="s">
        <v>27</v>
      </c>
      <c r="L15207" s="2">
        <v>648.45000000000005</v>
      </c>
      <c r="M15207" s="2" t="s">
        <v>17</v>
      </c>
    </row>
    <row r="15208" spans="1:13" ht="14.25" hidden="1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3"/>
      <c r="J15208" s="2" t="s">
        <v>15</v>
      </c>
      <c r="K15208" s="2" t="s">
        <v>27</v>
      </c>
      <c r="L15208" s="2">
        <v>937.64</v>
      </c>
      <c r="M15208" s="2" t="s">
        <v>28</v>
      </c>
    </row>
    <row r="15209" spans="1:13" ht="14.25" hidden="1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3"/>
      <c r="J15209" s="2" t="s">
        <v>15</v>
      </c>
      <c r="K15209" s="2" t="s">
        <v>16</v>
      </c>
      <c r="L15209" s="2">
        <v>126.16</v>
      </c>
      <c r="M15209" s="2" t="s">
        <v>17</v>
      </c>
    </row>
    <row r="15210" spans="1:13" ht="14.25" hidden="1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3"/>
      <c r="J15210" s="2" t="s">
        <v>15</v>
      </c>
      <c r="K15210" s="2" t="s">
        <v>22</v>
      </c>
      <c r="L15210" s="2">
        <v>535.1</v>
      </c>
      <c r="M15210" s="2" t="s">
        <v>48</v>
      </c>
    </row>
    <row r="15211" spans="1:13" ht="14.25" hidden="1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3"/>
      <c r="J15211" s="2" t="s">
        <v>31</v>
      </c>
      <c r="K15211" s="2" t="s">
        <v>27</v>
      </c>
      <c r="L15211" s="2">
        <v>414.87</v>
      </c>
      <c r="M15211" s="2" t="s">
        <v>34</v>
      </c>
    </row>
    <row r="15212" spans="1:13" ht="14.25" hidden="1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3"/>
      <c r="J15212" s="2" t="s">
        <v>31</v>
      </c>
      <c r="K15212" s="2" t="s">
        <v>22</v>
      </c>
      <c r="L15212" s="2">
        <v>375.97</v>
      </c>
      <c r="M15212" s="2" t="s">
        <v>28</v>
      </c>
    </row>
    <row r="15213" spans="1:13" ht="14.25" hidden="1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3"/>
      <c r="J15213" s="2" t="s">
        <v>31</v>
      </c>
      <c r="K15213" s="2" t="s">
        <v>22</v>
      </c>
      <c r="L15213" s="2">
        <v>330.39</v>
      </c>
      <c r="M15213" s="2" t="s">
        <v>48</v>
      </c>
    </row>
    <row r="15214" spans="1:13" ht="14.25" customHeight="1" x14ac:dyDescent="0.3">
      <c r="A15214" s="2" t="s">
        <v>15245</v>
      </c>
      <c r="B15214" s="2" t="s">
        <v>19</v>
      </c>
      <c r="C15214" s="2" t="s">
        <v>14</v>
      </c>
      <c r="D15214" s="8">
        <v>4533.3999999999996</v>
      </c>
      <c r="E15214" s="11">
        <v>0.03</v>
      </c>
      <c r="F15214" s="18">
        <v>3</v>
      </c>
      <c r="G15214" s="15">
        <v>45220</v>
      </c>
      <c r="H15214" s="3">
        <v>45223</v>
      </c>
      <c r="I15214" s="2">
        <f>DATEDIF(G15214,H15214,"d")</f>
        <v>3</v>
      </c>
      <c r="J15214" s="2" t="s">
        <v>21</v>
      </c>
      <c r="K15214" s="2" t="s">
        <v>27</v>
      </c>
      <c r="L15214" s="2">
        <v>1053.58</v>
      </c>
      <c r="M15214" s="2" t="s">
        <v>34</v>
      </c>
    </row>
    <row r="15215" spans="1:13" ht="14.25" hidden="1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3"/>
      <c r="J15215" s="2" t="s">
        <v>21</v>
      </c>
      <c r="K15215" s="2" t="s">
        <v>22</v>
      </c>
      <c r="L15215" s="2">
        <v>56.37</v>
      </c>
      <c r="M15215" s="2" t="s">
        <v>48</v>
      </c>
    </row>
    <row r="15216" spans="1:13" ht="14.25" customHeight="1" x14ac:dyDescent="0.3">
      <c r="A15216" s="2" t="s">
        <v>15247</v>
      </c>
      <c r="B15216" s="2" t="s">
        <v>19</v>
      </c>
      <c r="C15216" s="2" t="s">
        <v>14</v>
      </c>
      <c r="D15216" s="8">
        <v>854.54</v>
      </c>
      <c r="E15216" s="11">
        <v>0.34</v>
      </c>
      <c r="F15216" s="18">
        <v>1</v>
      </c>
      <c r="G15216" s="15">
        <v>45257</v>
      </c>
      <c r="H15216" s="3">
        <v>45264</v>
      </c>
      <c r="I15216" s="2">
        <f>DATEDIF(G15216,H15216,"d")</f>
        <v>7</v>
      </c>
      <c r="J15216" s="2" t="s">
        <v>21</v>
      </c>
      <c r="K15216" s="2" t="s">
        <v>22</v>
      </c>
      <c r="L15216" s="2">
        <v>193.21</v>
      </c>
      <c r="M15216" s="2" t="s">
        <v>23</v>
      </c>
    </row>
    <row r="15217" spans="1:13" ht="14.25" hidden="1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3"/>
      <c r="J15217" s="2" t="s">
        <v>21</v>
      </c>
      <c r="K15217" s="2" t="s">
        <v>22</v>
      </c>
      <c r="L15217" s="2">
        <v>422.13</v>
      </c>
      <c r="M15217" s="2" t="s">
        <v>48</v>
      </c>
    </row>
    <row r="15218" spans="1:13" ht="14.25" hidden="1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3"/>
      <c r="J15218" s="2" t="s">
        <v>21</v>
      </c>
      <c r="K15218" s="2" t="s">
        <v>16</v>
      </c>
      <c r="L15218" s="2">
        <v>395.49</v>
      </c>
      <c r="M15218" s="2" t="s">
        <v>39</v>
      </c>
    </row>
    <row r="15219" spans="1:13" ht="14.25" hidden="1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3"/>
      <c r="J15219" s="2" t="s">
        <v>21</v>
      </c>
      <c r="K15219" s="2" t="s">
        <v>16</v>
      </c>
      <c r="L15219" s="2">
        <v>173.39</v>
      </c>
      <c r="M15219" s="2" t="s">
        <v>17</v>
      </c>
    </row>
    <row r="15220" spans="1:13" ht="14.25" hidden="1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3"/>
      <c r="J15220" s="2" t="s">
        <v>21</v>
      </c>
      <c r="K15220" s="2" t="s">
        <v>27</v>
      </c>
      <c r="L15220" s="2">
        <v>311.64999999999998</v>
      </c>
      <c r="M15220" s="2" t="s">
        <v>28</v>
      </c>
    </row>
    <row r="15221" spans="1:13" ht="14.25" hidden="1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3"/>
      <c r="J15221" s="2" t="s">
        <v>15</v>
      </c>
      <c r="K15221" s="2" t="s">
        <v>27</v>
      </c>
      <c r="L15221" s="2">
        <v>231.69</v>
      </c>
      <c r="M15221" s="2" t="s">
        <v>48</v>
      </c>
    </row>
    <row r="15222" spans="1:13" ht="14.25" hidden="1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3"/>
      <c r="J15222" s="2" t="s">
        <v>31</v>
      </c>
      <c r="K15222" s="2" t="s">
        <v>27</v>
      </c>
      <c r="L15222" s="2">
        <v>314.14999999999998</v>
      </c>
      <c r="M15222" s="2" t="s">
        <v>48</v>
      </c>
    </row>
    <row r="15223" spans="1:13" ht="14.25" hidden="1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3"/>
      <c r="J15223" s="2" t="s">
        <v>31</v>
      </c>
      <c r="K15223" s="2" t="s">
        <v>27</v>
      </c>
      <c r="L15223" s="2">
        <v>62.6</v>
      </c>
      <c r="M15223" s="2" t="s">
        <v>48</v>
      </c>
    </row>
    <row r="15224" spans="1:13" ht="14.25" hidden="1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3"/>
      <c r="J15224" s="2" t="s">
        <v>31</v>
      </c>
      <c r="K15224" s="2" t="s">
        <v>27</v>
      </c>
      <c r="L15224" s="2">
        <v>9.1</v>
      </c>
      <c r="M15224" s="2" t="s">
        <v>34</v>
      </c>
    </row>
    <row r="15225" spans="1:13" ht="14.25" customHeight="1" x14ac:dyDescent="0.3">
      <c r="A15225" s="2" t="s">
        <v>15256</v>
      </c>
      <c r="B15225" s="2" t="s">
        <v>19</v>
      </c>
      <c r="C15225" s="2" t="s">
        <v>26</v>
      </c>
      <c r="D15225" s="8">
        <v>325.82</v>
      </c>
      <c r="E15225" s="11">
        <v>0.2</v>
      </c>
      <c r="F15225" s="18">
        <v>8</v>
      </c>
      <c r="G15225" s="15">
        <v>45082</v>
      </c>
      <c r="H15225" s="3">
        <v>45087</v>
      </c>
      <c r="I15225" s="2">
        <f>DATEDIF(G15225,H15225,"d")</f>
        <v>5</v>
      </c>
      <c r="J15225" s="2" t="s">
        <v>21</v>
      </c>
      <c r="K15225" s="2" t="s">
        <v>16</v>
      </c>
      <c r="L15225" s="2">
        <v>43.46</v>
      </c>
      <c r="M15225" s="2" t="s">
        <v>23</v>
      </c>
    </row>
    <row r="15226" spans="1:13" ht="14.25" hidden="1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3"/>
      <c r="J15226" s="2" t="s">
        <v>31</v>
      </c>
      <c r="K15226" s="2" t="s">
        <v>27</v>
      </c>
      <c r="L15226" s="2">
        <v>583.35</v>
      </c>
      <c r="M15226" s="2" t="s">
        <v>39</v>
      </c>
    </row>
    <row r="15227" spans="1:13" ht="14.25" customHeight="1" x14ac:dyDescent="0.3">
      <c r="A15227" s="2" t="s">
        <v>15258</v>
      </c>
      <c r="B15227" s="2" t="s">
        <v>19</v>
      </c>
      <c r="C15227" s="2" t="s">
        <v>14</v>
      </c>
      <c r="D15227" s="8">
        <v>2948.12</v>
      </c>
      <c r="E15227" s="11">
        <v>0.39</v>
      </c>
      <c r="F15227" s="18">
        <v>8</v>
      </c>
      <c r="G15227" s="15">
        <v>45278</v>
      </c>
      <c r="H15227" s="3">
        <v>45280</v>
      </c>
      <c r="I15227" s="2">
        <f>DATEDIF(G15227,H15227,"d")</f>
        <v>2</v>
      </c>
      <c r="J15227" s="2" t="s">
        <v>31</v>
      </c>
      <c r="K15227" s="2" t="s">
        <v>27</v>
      </c>
      <c r="L15227" s="2">
        <v>177.09</v>
      </c>
      <c r="M15227" s="2" t="s">
        <v>23</v>
      </c>
    </row>
    <row r="15228" spans="1:13" ht="14.25" hidden="1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3"/>
      <c r="J15228" s="2" t="s">
        <v>21</v>
      </c>
      <c r="K15228" s="2" t="s">
        <v>27</v>
      </c>
      <c r="L15228" s="2">
        <v>332.66</v>
      </c>
      <c r="M15228" s="2" t="s">
        <v>28</v>
      </c>
    </row>
    <row r="15229" spans="1:13" ht="14.25" hidden="1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3"/>
      <c r="J15229" s="2" t="s">
        <v>31</v>
      </c>
      <c r="K15229" s="2" t="s">
        <v>16</v>
      </c>
      <c r="L15229" s="2">
        <v>758.84</v>
      </c>
      <c r="M15229" s="2" t="s">
        <v>23</v>
      </c>
    </row>
    <row r="15230" spans="1:13" ht="14.25" hidden="1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3"/>
      <c r="J15230" s="2" t="s">
        <v>15</v>
      </c>
      <c r="K15230" s="2" t="s">
        <v>22</v>
      </c>
      <c r="L15230" s="2">
        <v>171.71</v>
      </c>
      <c r="M15230" s="2" t="s">
        <v>17</v>
      </c>
    </row>
    <row r="15231" spans="1:13" ht="14.25" customHeight="1" x14ac:dyDescent="0.3">
      <c r="A15231" s="2" t="s">
        <v>15262</v>
      </c>
      <c r="B15231" s="2" t="s">
        <v>19</v>
      </c>
      <c r="C15231" s="2" t="s">
        <v>33</v>
      </c>
      <c r="D15231" s="8">
        <v>1385.19</v>
      </c>
      <c r="E15231" s="11">
        <v>0.16</v>
      </c>
      <c r="F15231" s="18">
        <v>9</v>
      </c>
      <c r="G15231" s="15">
        <v>45381</v>
      </c>
      <c r="H15231" s="3">
        <v>45384</v>
      </c>
      <c r="I15231" s="2">
        <f t="shared" ref="I15231:I15232" si="677">DATEDIF(G15231,H15231,"d")</f>
        <v>3</v>
      </c>
      <c r="J15231" s="2" t="s">
        <v>15</v>
      </c>
      <c r="K15231" s="2" t="s">
        <v>27</v>
      </c>
      <c r="L15231" s="2">
        <v>99.64</v>
      </c>
      <c r="M15231" s="2" t="s">
        <v>39</v>
      </c>
    </row>
    <row r="15232" spans="1:13" ht="14.25" customHeight="1" x14ac:dyDescent="0.3">
      <c r="A15232" s="2" t="s">
        <v>15263</v>
      </c>
      <c r="B15232" s="2" t="s">
        <v>19</v>
      </c>
      <c r="C15232" s="2" t="s">
        <v>26</v>
      </c>
      <c r="D15232" s="8">
        <v>1293.18</v>
      </c>
      <c r="E15232" s="11">
        <v>0.42</v>
      </c>
      <c r="F15232" s="18">
        <v>4</v>
      </c>
      <c r="G15232" s="15">
        <v>45200</v>
      </c>
      <c r="H15232" s="3">
        <v>45203</v>
      </c>
      <c r="I15232" s="2">
        <f t="shared" si="677"/>
        <v>3</v>
      </c>
      <c r="J15232" s="2" t="s">
        <v>15</v>
      </c>
      <c r="K15232" s="2" t="s">
        <v>16</v>
      </c>
      <c r="L15232" s="2">
        <v>194.49</v>
      </c>
      <c r="M15232" s="2" t="s">
        <v>23</v>
      </c>
    </row>
    <row r="15233" spans="1:13" ht="14.25" hidden="1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3"/>
      <c r="J15233" s="2" t="s">
        <v>21</v>
      </c>
      <c r="K15233" s="2" t="s">
        <v>22</v>
      </c>
      <c r="L15233" s="2">
        <v>105.15</v>
      </c>
      <c r="M15233" s="2" t="s">
        <v>34</v>
      </c>
    </row>
    <row r="15234" spans="1:13" ht="14.25" customHeight="1" x14ac:dyDescent="0.3">
      <c r="A15234" s="2" t="s">
        <v>15265</v>
      </c>
      <c r="B15234" s="2" t="s">
        <v>19</v>
      </c>
      <c r="C15234" s="2" t="s">
        <v>26</v>
      </c>
      <c r="D15234" s="8">
        <v>1297.54</v>
      </c>
      <c r="E15234" s="11">
        <v>0.03</v>
      </c>
      <c r="F15234" s="18">
        <v>7</v>
      </c>
      <c r="G15234" s="15">
        <v>45642</v>
      </c>
      <c r="H15234" s="3">
        <v>45644</v>
      </c>
      <c r="I15234" s="2">
        <f t="shared" ref="I15234:I15235" si="678">DATEDIF(G15234,H15234,"d")</f>
        <v>2</v>
      </c>
      <c r="J15234" s="2" t="s">
        <v>21</v>
      </c>
      <c r="K15234" s="2" t="s">
        <v>16</v>
      </c>
      <c r="L15234" s="2">
        <v>291.66000000000003</v>
      </c>
      <c r="M15234" s="2" t="s">
        <v>39</v>
      </c>
    </row>
    <row r="15235" spans="1:13" ht="14.25" customHeight="1" x14ac:dyDescent="0.3">
      <c r="A15235" s="2" t="s">
        <v>15266</v>
      </c>
      <c r="B15235" s="2" t="s">
        <v>19</v>
      </c>
      <c r="C15235" s="2" t="s">
        <v>26</v>
      </c>
      <c r="D15235" s="8">
        <v>3106.9</v>
      </c>
      <c r="E15235" s="11">
        <v>0.4</v>
      </c>
      <c r="F15235" s="18">
        <v>4</v>
      </c>
      <c r="G15235" s="15">
        <v>45378</v>
      </c>
      <c r="H15235" s="3">
        <v>45381</v>
      </c>
      <c r="I15235" s="2">
        <f t="shared" si="678"/>
        <v>3</v>
      </c>
      <c r="J15235" s="2" t="s">
        <v>15</v>
      </c>
      <c r="K15235" s="2" t="s">
        <v>22</v>
      </c>
      <c r="L15235" s="2">
        <v>589.36</v>
      </c>
      <c r="M15235" s="2" t="s">
        <v>34</v>
      </c>
    </row>
    <row r="15236" spans="1:13" ht="14.25" hidden="1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3"/>
      <c r="J15236" s="2" t="s">
        <v>31</v>
      </c>
      <c r="K15236" s="2" t="s">
        <v>16</v>
      </c>
      <c r="L15236" s="2">
        <v>345.08</v>
      </c>
      <c r="M15236" s="2" t="s">
        <v>34</v>
      </c>
    </row>
    <row r="15237" spans="1:13" ht="14.25" hidden="1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3"/>
      <c r="J15237" s="2" t="s">
        <v>21</v>
      </c>
      <c r="K15237" s="2" t="s">
        <v>27</v>
      </c>
      <c r="L15237" s="2">
        <v>927.17</v>
      </c>
      <c r="M15237" s="2" t="s">
        <v>39</v>
      </c>
    </row>
    <row r="15238" spans="1:13" ht="14.25" customHeight="1" x14ac:dyDescent="0.3">
      <c r="A15238" s="2" t="s">
        <v>15269</v>
      </c>
      <c r="B15238" s="2" t="s">
        <v>19</v>
      </c>
      <c r="C15238" s="2" t="s">
        <v>20</v>
      </c>
      <c r="D15238" s="8">
        <v>2728.45</v>
      </c>
      <c r="E15238" s="11">
        <v>0.43</v>
      </c>
      <c r="F15238" s="18">
        <v>7</v>
      </c>
      <c r="G15238" s="15">
        <v>45006</v>
      </c>
      <c r="H15238" s="3">
        <v>45007</v>
      </c>
      <c r="I15238" s="2">
        <f>DATEDIF(G15238,H15238,"d")</f>
        <v>1</v>
      </c>
      <c r="J15238" s="2" t="s">
        <v>15</v>
      </c>
      <c r="K15238" s="2" t="s">
        <v>22</v>
      </c>
      <c r="L15238" s="2">
        <v>280.64999999999998</v>
      </c>
      <c r="M15238" s="2" t="s">
        <v>28</v>
      </c>
    </row>
    <row r="15239" spans="1:13" ht="14.25" hidden="1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3"/>
      <c r="J15239" s="2" t="s">
        <v>31</v>
      </c>
      <c r="K15239" s="2" t="s">
        <v>16</v>
      </c>
      <c r="L15239" s="2">
        <v>233.6</v>
      </c>
      <c r="M15239" s="2" t="s">
        <v>34</v>
      </c>
    </row>
    <row r="15240" spans="1:13" ht="14.25" hidden="1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3"/>
      <c r="J15240" s="2" t="s">
        <v>15</v>
      </c>
      <c r="K15240" s="2" t="s">
        <v>22</v>
      </c>
      <c r="L15240" s="2">
        <v>232.77</v>
      </c>
      <c r="M15240" s="2" t="s">
        <v>17</v>
      </c>
    </row>
    <row r="15241" spans="1:13" ht="14.25" hidden="1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3"/>
      <c r="J15241" s="2" t="s">
        <v>15</v>
      </c>
      <c r="K15241" s="2" t="s">
        <v>27</v>
      </c>
      <c r="L15241" s="2">
        <v>524.85</v>
      </c>
      <c r="M15241" s="2" t="s">
        <v>28</v>
      </c>
    </row>
    <row r="15242" spans="1:13" ht="14.25" customHeight="1" x14ac:dyDescent="0.3">
      <c r="A15242" s="2" t="s">
        <v>15273</v>
      </c>
      <c r="B15242" s="2" t="s">
        <v>19</v>
      </c>
      <c r="C15242" s="2" t="s">
        <v>33</v>
      </c>
      <c r="D15242" s="8">
        <v>4344.3599999999997</v>
      </c>
      <c r="E15242" s="11">
        <v>0.12</v>
      </c>
      <c r="F15242" s="18">
        <v>9</v>
      </c>
      <c r="G15242" s="15">
        <v>45619</v>
      </c>
      <c r="H15242" s="3">
        <v>45620</v>
      </c>
      <c r="I15242" s="2">
        <f t="shared" ref="I15242:I15243" si="679">DATEDIF(G15242,H15242,"d")</f>
        <v>1</v>
      </c>
      <c r="J15242" s="2" t="s">
        <v>31</v>
      </c>
      <c r="K15242" s="2" t="s">
        <v>27</v>
      </c>
      <c r="L15242" s="2">
        <v>995.25</v>
      </c>
      <c r="M15242" s="2" t="s">
        <v>48</v>
      </c>
    </row>
    <row r="15243" spans="1:13" ht="14.25" customHeight="1" x14ac:dyDescent="0.3">
      <c r="A15243" s="2" t="s">
        <v>15274</v>
      </c>
      <c r="B15243" s="2" t="s">
        <v>19</v>
      </c>
      <c r="C15243" s="2" t="s">
        <v>36</v>
      </c>
      <c r="D15243" s="8">
        <v>4185.22</v>
      </c>
      <c r="E15243" s="11">
        <v>0.28999999999999998</v>
      </c>
      <c r="F15243" s="18">
        <v>5</v>
      </c>
      <c r="G15243" s="15">
        <v>45652</v>
      </c>
      <c r="H15243" s="3">
        <v>45653</v>
      </c>
      <c r="I15243" s="2">
        <f t="shared" si="679"/>
        <v>1</v>
      </c>
      <c r="J15243" s="2" t="s">
        <v>21</v>
      </c>
      <c r="K15243" s="2" t="s">
        <v>16</v>
      </c>
      <c r="L15243" s="2">
        <v>942.95</v>
      </c>
      <c r="M15243" s="2" t="s">
        <v>28</v>
      </c>
    </row>
    <row r="15244" spans="1:13" ht="14.25" hidden="1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3"/>
      <c r="J15244" s="2" t="s">
        <v>31</v>
      </c>
      <c r="K15244" s="2" t="s">
        <v>27</v>
      </c>
      <c r="L15244" s="2">
        <v>358.26</v>
      </c>
      <c r="M15244" s="2" t="s">
        <v>48</v>
      </c>
    </row>
    <row r="15245" spans="1:13" ht="14.25" customHeight="1" x14ac:dyDescent="0.3">
      <c r="A15245" s="2" t="s">
        <v>15276</v>
      </c>
      <c r="B15245" s="2" t="s">
        <v>19</v>
      </c>
      <c r="C15245" s="2" t="s">
        <v>33</v>
      </c>
      <c r="D15245" s="8">
        <v>3273.61</v>
      </c>
      <c r="E15245" s="11">
        <v>0.14000000000000001</v>
      </c>
      <c r="F15245" s="18">
        <v>9</v>
      </c>
      <c r="G15245" s="15">
        <v>44961</v>
      </c>
      <c r="H15245" s="3">
        <v>44965</v>
      </c>
      <c r="I15245" s="2">
        <f>DATEDIF(G15245,H15245,"d")</f>
        <v>4</v>
      </c>
      <c r="J15245" s="2" t="s">
        <v>31</v>
      </c>
      <c r="K15245" s="2" t="s">
        <v>16</v>
      </c>
      <c r="L15245" s="2">
        <v>377.21</v>
      </c>
      <c r="M15245" s="2" t="s">
        <v>28</v>
      </c>
    </row>
    <row r="15246" spans="1:13" ht="14.25" hidden="1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3"/>
      <c r="J15246" s="2" t="s">
        <v>31</v>
      </c>
      <c r="K15246" s="2" t="s">
        <v>27</v>
      </c>
      <c r="L15246" s="2">
        <v>86.28</v>
      </c>
      <c r="M15246" s="2" t="s">
        <v>28</v>
      </c>
    </row>
    <row r="15247" spans="1:13" ht="14.25" hidden="1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3"/>
      <c r="J15247" s="2" t="s">
        <v>31</v>
      </c>
      <c r="K15247" s="2" t="s">
        <v>16</v>
      </c>
      <c r="L15247" s="2">
        <v>470.93</v>
      </c>
      <c r="M15247" s="2" t="s">
        <v>39</v>
      </c>
    </row>
    <row r="15248" spans="1:13" ht="14.25" hidden="1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3"/>
      <c r="J15248" s="2" t="s">
        <v>21</v>
      </c>
      <c r="K15248" s="2" t="s">
        <v>27</v>
      </c>
      <c r="L15248" s="2">
        <v>909.72</v>
      </c>
      <c r="M15248" s="2" t="s">
        <v>28</v>
      </c>
    </row>
    <row r="15249" spans="1:13" ht="14.25" hidden="1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3"/>
      <c r="J15249" s="2" t="s">
        <v>15</v>
      </c>
      <c r="K15249" s="2" t="s">
        <v>22</v>
      </c>
      <c r="L15249" s="2">
        <v>388.8</v>
      </c>
      <c r="M15249" s="2" t="s">
        <v>28</v>
      </c>
    </row>
    <row r="15250" spans="1:13" ht="14.25" hidden="1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3"/>
      <c r="J15250" s="2" t="s">
        <v>21</v>
      </c>
      <c r="K15250" s="2" t="s">
        <v>22</v>
      </c>
      <c r="L15250" s="2">
        <v>400.98</v>
      </c>
      <c r="M15250" s="2" t="s">
        <v>39</v>
      </c>
    </row>
    <row r="15251" spans="1:13" ht="14.25" hidden="1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3"/>
      <c r="J15251" s="2" t="s">
        <v>21</v>
      </c>
      <c r="K15251" s="2" t="s">
        <v>27</v>
      </c>
      <c r="L15251" s="2">
        <v>849.36</v>
      </c>
      <c r="M15251" s="2" t="s">
        <v>48</v>
      </c>
    </row>
    <row r="15252" spans="1:13" ht="14.25" hidden="1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3"/>
      <c r="J15252" s="2" t="s">
        <v>15</v>
      </c>
      <c r="K15252" s="2" t="s">
        <v>22</v>
      </c>
      <c r="L15252" s="2">
        <v>701.27</v>
      </c>
      <c r="M15252" s="2" t="s">
        <v>17</v>
      </c>
    </row>
    <row r="15253" spans="1:13" ht="14.25" customHeight="1" x14ac:dyDescent="0.3">
      <c r="A15253" s="2" t="s">
        <v>15284</v>
      </c>
      <c r="B15253" s="2" t="s">
        <v>19</v>
      </c>
      <c r="C15253" s="2" t="s">
        <v>36</v>
      </c>
      <c r="D15253" s="8">
        <v>771.53</v>
      </c>
      <c r="E15253" s="11">
        <v>7.0000000000000007E-2</v>
      </c>
      <c r="F15253" s="18">
        <v>4</v>
      </c>
      <c r="G15253" s="15">
        <v>45131</v>
      </c>
      <c r="H15253" s="3">
        <v>45136</v>
      </c>
      <c r="I15253" s="2">
        <f t="shared" ref="I15253:I15254" si="680">DATEDIF(G15253,H15253,"d")</f>
        <v>5</v>
      </c>
      <c r="J15253" s="2" t="s">
        <v>31</v>
      </c>
      <c r="K15253" s="2" t="s">
        <v>22</v>
      </c>
      <c r="L15253" s="2">
        <v>126.28</v>
      </c>
      <c r="M15253" s="2" t="s">
        <v>28</v>
      </c>
    </row>
    <row r="15254" spans="1:13" ht="14.25" customHeight="1" x14ac:dyDescent="0.3">
      <c r="A15254" s="2" t="s">
        <v>15285</v>
      </c>
      <c r="B15254" s="2" t="s">
        <v>19</v>
      </c>
      <c r="C15254" s="2" t="s">
        <v>36</v>
      </c>
      <c r="D15254" s="8">
        <v>2463.9899999999998</v>
      </c>
      <c r="E15254" s="11">
        <v>0.3</v>
      </c>
      <c r="F15254" s="18">
        <v>2</v>
      </c>
      <c r="G15254" s="15">
        <v>45262</v>
      </c>
      <c r="H15254" s="3">
        <v>45269</v>
      </c>
      <c r="I15254" s="2">
        <f t="shared" si="680"/>
        <v>7</v>
      </c>
      <c r="J15254" s="2" t="s">
        <v>21</v>
      </c>
      <c r="K15254" s="2" t="s">
        <v>16</v>
      </c>
      <c r="L15254" s="2">
        <v>233.4</v>
      </c>
      <c r="M15254" s="2" t="s">
        <v>48</v>
      </c>
    </row>
    <row r="15255" spans="1:13" ht="14.25" hidden="1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3"/>
      <c r="J15255" s="2" t="s">
        <v>21</v>
      </c>
      <c r="K15255" s="2" t="s">
        <v>27</v>
      </c>
      <c r="L15255" s="2">
        <v>149.34</v>
      </c>
      <c r="M15255" s="2" t="s">
        <v>48</v>
      </c>
    </row>
    <row r="15256" spans="1:13" ht="14.25" hidden="1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3"/>
      <c r="J15256" s="2" t="s">
        <v>15</v>
      </c>
      <c r="K15256" s="2" t="s">
        <v>27</v>
      </c>
      <c r="L15256" s="2">
        <v>138.28</v>
      </c>
      <c r="M15256" s="2" t="s">
        <v>48</v>
      </c>
    </row>
    <row r="15257" spans="1:13" ht="14.25" hidden="1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3"/>
      <c r="J15257" s="2" t="s">
        <v>31</v>
      </c>
      <c r="K15257" s="2" t="s">
        <v>16</v>
      </c>
      <c r="L15257" s="2">
        <v>311.77999999999997</v>
      </c>
      <c r="M15257" s="2" t="s">
        <v>39</v>
      </c>
    </row>
    <row r="15258" spans="1:13" ht="14.25" hidden="1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3"/>
      <c r="J15258" s="2" t="s">
        <v>15</v>
      </c>
      <c r="K15258" s="2" t="s">
        <v>22</v>
      </c>
      <c r="L15258" s="2">
        <v>594.71</v>
      </c>
      <c r="M15258" s="2" t="s">
        <v>17</v>
      </c>
    </row>
    <row r="15259" spans="1:13" ht="14.25" hidden="1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3"/>
      <c r="J15259" s="2" t="s">
        <v>31</v>
      </c>
      <c r="K15259" s="2" t="s">
        <v>22</v>
      </c>
      <c r="L15259" s="2">
        <v>233.22</v>
      </c>
      <c r="M15259" s="2" t="s">
        <v>17</v>
      </c>
    </row>
    <row r="15260" spans="1:13" ht="14.25" hidden="1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3"/>
      <c r="J15260" s="2" t="s">
        <v>21</v>
      </c>
      <c r="K15260" s="2" t="s">
        <v>16</v>
      </c>
      <c r="L15260" s="2">
        <v>323.57</v>
      </c>
      <c r="M15260" s="2" t="s">
        <v>48</v>
      </c>
    </row>
    <row r="15261" spans="1:13" ht="14.25" hidden="1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3"/>
      <c r="J15261" s="2" t="s">
        <v>31</v>
      </c>
      <c r="K15261" s="2" t="s">
        <v>16</v>
      </c>
      <c r="L15261" s="2">
        <v>335.06</v>
      </c>
      <c r="M15261" s="2" t="s">
        <v>17</v>
      </c>
    </row>
    <row r="15262" spans="1:13" ht="14.25" customHeight="1" x14ac:dyDescent="0.3">
      <c r="A15262" s="2" t="s">
        <v>15293</v>
      </c>
      <c r="B15262" s="2" t="s">
        <v>19</v>
      </c>
      <c r="C15262" s="2" t="s">
        <v>36</v>
      </c>
      <c r="D15262" s="8">
        <v>226.09</v>
      </c>
      <c r="E15262" s="11">
        <v>0.43</v>
      </c>
      <c r="F15262" s="18">
        <v>7</v>
      </c>
      <c r="G15262" s="15">
        <v>45139</v>
      </c>
      <c r="H15262" s="3">
        <v>45145</v>
      </c>
      <c r="I15262" s="2">
        <f>DATEDIF(G15262,H15262,"d")</f>
        <v>6</v>
      </c>
      <c r="J15262" s="2" t="s">
        <v>31</v>
      </c>
      <c r="K15262" s="2" t="s">
        <v>22</v>
      </c>
      <c r="L15262" s="2">
        <v>55.33</v>
      </c>
      <c r="M15262" s="2" t="s">
        <v>17</v>
      </c>
    </row>
    <row r="15263" spans="1:13" ht="14.25" hidden="1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3"/>
      <c r="J15263" s="2" t="s">
        <v>21</v>
      </c>
      <c r="K15263" s="2" t="s">
        <v>27</v>
      </c>
      <c r="L15263" s="2">
        <v>1039.8399999999999</v>
      </c>
      <c r="M15263" s="2" t="s">
        <v>23</v>
      </c>
    </row>
    <row r="15264" spans="1:13" ht="14.25" hidden="1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3"/>
      <c r="J15264" s="2" t="s">
        <v>21</v>
      </c>
      <c r="K15264" s="2" t="s">
        <v>16</v>
      </c>
      <c r="L15264" s="2">
        <v>235.12</v>
      </c>
      <c r="M15264" s="2" t="s">
        <v>28</v>
      </c>
    </row>
    <row r="15265" spans="1:13" ht="14.25" customHeight="1" x14ac:dyDescent="0.3">
      <c r="A15265" s="2" t="s">
        <v>15296</v>
      </c>
      <c r="B15265" s="2" t="s">
        <v>19</v>
      </c>
      <c r="C15265" s="2" t="s">
        <v>26</v>
      </c>
      <c r="D15265" s="8">
        <v>3155.86</v>
      </c>
      <c r="E15265" s="11">
        <v>0.48</v>
      </c>
      <c r="F15265" s="18">
        <v>3</v>
      </c>
      <c r="G15265" s="15">
        <v>45211</v>
      </c>
      <c r="H15265" s="3">
        <v>45214</v>
      </c>
      <c r="I15265" s="2">
        <f>DATEDIF(G15265,H15265,"d")</f>
        <v>3</v>
      </c>
      <c r="J15265" s="2" t="s">
        <v>21</v>
      </c>
      <c r="K15265" s="2" t="s">
        <v>27</v>
      </c>
      <c r="L15265" s="2">
        <v>639.04999999999995</v>
      </c>
      <c r="M15265" s="2" t="s">
        <v>39</v>
      </c>
    </row>
    <row r="15266" spans="1:13" ht="14.25" hidden="1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3"/>
      <c r="J15266" s="2" t="s">
        <v>21</v>
      </c>
      <c r="K15266" s="2" t="s">
        <v>22</v>
      </c>
      <c r="L15266" s="2">
        <v>289.57</v>
      </c>
      <c r="M15266" s="2" t="s">
        <v>28</v>
      </c>
    </row>
    <row r="15267" spans="1:13" ht="14.25" hidden="1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3"/>
      <c r="J15267" s="2" t="s">
        <v>21</v>
      </c>
      <c r="K15267" s="2" t="s">
        <v>22</v>
      </c>
      <c r="L15267" s="2">
        <v>395.77</v>
      </c>
      <c r="M15267" s="2" t="s">
        <v>39</v>
      </c>
    </row>
    <row r="15268" spans="1:13" ht="14.25" hidden="1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3"/>
      <c r="J15268" s="2" t="s">
        <v>21</v>
      </c>
      <c r="K15268" s="2" t="s">
        <v>16</v>
      </c>
      <c r="L15268" s="2">
        <v>189.16</v>
      </c>
      <c r="M15268" s="2" t="s">
        <v>48</v>
      </c>
    </row>
    <row r="15269" spans="1:13" ht="14.25" hidden="1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3"/>
      <c r="J15269" s="2" t="s">
        <v>21</v>
      </c>
      <c r="K15269" s="2" t="s">
        <v>22</v>
      </c>
      <c r="L15269" s="2">
        <v>852.97</v>
      </c>
      <c r="M15269" s="2" t="s">
        <v>34</v>
      </c>
    </row>
    <row r="15270" spans="1:13" ht="14.25" hidden="1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3"/>
      <c r="J15270" s="2" t="s">
        <v>31</v>
      </c>
      <c r="K15270" s="2" t="s">
        <v>27</v>
      </c>
      <c r="L15270" s="2">
        <v>1019.51</v>
      </c>
      <c r="M15270" s="2" t="s">
        <v>23</v>
      </c>
    </row>
    <row r="15271" spans="1:13" ht="14.25" hidden="1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3"/>
      <c r="J15271" s="2" t="s">
        <v>21</v>
      </c>
      <c r="K15271" s="2" t="s">
        <v>16</v>
      </c>
      <c r="L15271" s="2">
        <v>280.93</v>
      </c>
      <c r="M15271" s="2" t="s">
        <v>28</v>
      </c>
    </row>
    <row r="15272" spans="1:13" ht="14.25" hidden="1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3"/>
      <c r="J15272" s="2" t="s">
        <v>15</v>
      </c>
      <c r="K15272" s="2" t="s">
        <v>16</v>
      </c>
      <c r="L15272" s="2">
        <v>551.98</v>
      </c>
      <c r="M15272" s="2" t="s">
        <v>17</v>
      </c>
    </row>
    <row r="15273" spans="1:13" ht="14.25" hidden="1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3"/>
      <c r="J15273" s="2" t="s">
        <v>15</v>
      </c>
      <c r="K15273" s="2" t="s">
        <v>22</v>
      </c>
      <c r="L15273" s="2">
        <v>82.07</v>
      </c>
      <c r="M15273" s="2" t="s">
        <v>23</v>
      </c>
    </row>
    <row r="15274" spans="1:13" ht="14.25" hidden="1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3"/>
      <c r="J15274" s="2" t="s">
        <v>21</v>
      </c>
      <c r="K15274" s="2" t="s">
        <v>27</v>
      </c>
      <c r="L15274" s="2">
        <v>667.58</v>
      </c>
      <c r="M15274" s="2" t="s">
        <v>28</v>
      </c>
    </row>
    <row r="15275" spans="1:13" ht="14.25" hidden="1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3"/>
      <c r="J15275" s="2" t="s">
        <v>21</v>
      </c>
      <c r="K15275" s="2" t="s">
        <v>22</v>
      </c>
      <c r="L15275" s="2">
        <v>366.64</v>
      </c>
      <c r="M15275" s="2" t="s">
        <v>34</v>
      </c>
    </row>
    <row r="15276" spans="1:13" ht="14.25" hidden="1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3"/>
      <c r="J15276" s="2" t="s">
        <v>31</v>
      </c>
      <c r="K15276" s="2" t="s">
        <v>27</v>
      </c>
      <c r="L15276" s="2">
        <v>340.18</v>
      </c>
      <c r="M15276" s="2" t="s">
        <v>23</v>
      </c>
    </row>
    <row r="15277" spans="1:13" ht="14.25" hidden="1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3"/>
      <c r="J15277" s="2" t="s">
        <v>15</v>
      </c>
      <c r="K15277" s="2" t="s">
        <v>27</v>
      </c>
      <c r="L15277" s="2">
        <v>43.14</v>
      </c>
      <c r="M15277" s="2" t="s">
        <v>23</v>
      </c>
    </row>
    <row r="15278" spans="1:13" ht="14.25" hidden="1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3"/>
      <c r="J15278" s="2" t="s">
        <v>31</v>
      </c>
      <c r="K15278" s="2" t="s">
        <v>16</v>
      </c>
      <c r="L15278" s="2">
        <v>121.93</v>
      </c>
      <c r="M15278" s="2" t="s">
        <v>34</v>
      </c>
    </row>
    <row r="15279" spans="1:13" ht="14.25" hidden="1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3"/>
      <c r="J15279" s="2" t="s">
        <v>21</v>
      </c>
      <c r="K15279" s="2" t="s">
        <v>22</v>
      </c>
      <c r="L15279" s="2">
        <v>173.41</v>
      </c>
      <c r="M15279" s="2" t="s">
        <v>39</v>
      </c>
    </row>
    <row r="15280" spans="1:13" ht="14.25" hidden="1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3"/>
      <c r="J15280" s="2" t="s">
        <v>15</v>
      </c>
      <c r="K15280" s="2" t="s">
        <v>22</v>
      </c>
      <c r="L15280" s="2">
        <v>251.08</v>
      </c>
      <c r="M15280" s="2" t="s">
        <v>23</v>
      </c>
    </row>
    <row r="15281" spans="1:13" ht="14.25" hidden="1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3"/>
      <c r="J15281" s="2" t="s">
        <v>31</v>
      </c>
      <c r="K15281" s="2" t="s">
        <v>16</v>
      </c>
      <c r="L15281" s="2">
        <v>496.49</v>
      </c>
      <c r="M15281" s="2" t="s">
        <v>17</v>
      </c>
    </row>
    <row r="15282" spans="1:13" ht="14.25" hidden="1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3"/>
      <c r="J15282" s="2" t="s">
        <v>31</v>
      </c>
      <c r="K15282" s="2" t="s">
        <v>22</v>
      </c>
      <c r="L15282" s="2">
        <v>381.26</v>
      </c>
      <c r="M15282" s="2" t="s">
        <v>23</v>
      </c>
    </row>
    <row r="15283" spans="1:13" ht="14.25" hidden="1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3"/>
      <c r="J15283" s="2" t="s">
        <v>31</v>
      </c>
      <c r="K15283" s="2" t="s">
        <v>27</v>
      </c>
      <c r="L15283" s="2">
        <v>375.4</v>
      </c>
      <c r="M15283" s="2" t="s">
        <v>17</v>
      </c>
    </row>
    <row r="15284" spans="1:13" ht="14.25" customHeight="1" x14ac:dyDescent="0.3">
      <c r="A15284" s="2" t="s">
        <v>15315</v>
      </c>
      <c r="B15284" s="2" t="s">
        <v>19</v>
      </c>
      <c r="C15284" s="2" t="s">
        <v>26</v>
      </c>
      <c r="D15284" s="8">
        <v>1184.44</v>
      </c>
      <c r="E15284" s="11">
        <v>0.22</v>
      </c>
      <c r="F15284" s="18">
        <v>3</v>
      </c>
      <c r="G15284" s="15">
        <v>45250</v>
      </c>
      <c r="H15284" s="3">
        <v>45252</v>
      </c>
      <c r="I15284" s="2">
        <f>DATEDIF(G15284,H15284,"d")</f>
        <v>2</v>
      </c>
      <c r="J15284" s="2" t="s">
        <v>15</v>
      </c>
      <c r="K15284" s="2" t="s">
        <v>27</v>
      </c>
      <c r="L15284" s="2">
        <v>269.74</v>
      </c>
      <c r="M15284" s="2" t="s">
        <v>23</v>
      </c>
    </row>
    <row r="15285" spans="1:13" ht="14.25" hidden="1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3"/>
      <c r="J15285" s="2" t="s">
        <v>31</v>
      </c>
      <c r="K15285" s="2" t="s">
        <v>22</v>
      </c>
      <c r="L15285" s="2">
        <v>228.89</v>
      </c>
      <c r="M15285" s="2" t="s">
        <v>17</v>
      </c>
    </row>
    <row r="15286" spans="1:13" ht="14.25" hidden="1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3"/>
      <c r="J15286" s="2" t="s">
        <v>31</v>
      </c>
      <c r="K15286" s="2" t="s">
        <v>16</v>
      </c>
      <c r="L15286" s="2">
        <v>265.73</v>
      </c>
      <c r="M15286" s="2" t="s">
        <v>23</v>
      </c>
    </row>
    <row r="15287" spans="1:13" ht="14.25" hidden="1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3"/>
      <c r="J15287" s="2" t="s">
        <v>15</v>
      </c>
      <c r="K15287" s="2" t="s">
        <v>27</v>
      </c>
      <c r="L15287" s="2">
        <v>985.34</v>
      </c>
      <c r="M15287" s="2" t="s">
        <v>34</v>
      </c>
    </row>
    <row r="15288" spans="1:13" ht="14.25" customHeight="1" x14ac:dyDescent="0.3">
      <c r="A15288" s="2" t="s">
        <v>15319</v>
      </c>
      <c r="B15288" s="2" t="s">
        <v>19</v>
      </c>
      <c r="C15288" s="2" t="s">
        <v>36</v>
      </c>
      <c r="D15288" s="8">
        <v>3392.1</v>
      </c>
      <c r="E15288" s="11">
        <v>0.01</v>
      </c>
      <c r="F15288" s="18">
        <v>6</v>
      </c>
      <c r="G15288" s="15">
        <v>45343</v>
      </c>
      <c r="H15288" s="3">
        <v>45344</v>
      </c>
      <c r="I15288" s="2">
        <f>DATEDIF(G15288,H15288,"d")</f>
        <v>1</v>
      </c>
      <c r="J15288" s="2" t="s">
        <v>21</v>
      </c>
      <c r="K15288" s="2" t="s">
        <v>22</v>
      </c>
      <c r="L15288" s="2">
        <v>715.78</v>
      </c>
      <c r="M15288" s="2" t="s">
        <v>39</v>
      </c>
    </row>
    <row r="15289" spans="1:13" ht="14.25" hidden="1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3"/>
      <c r="J15289" s="2" t="s">
        <v>31</v>
      </c>
      <c r="K15289" s="2" t="s">
        <v>22</v>
      </c>
      <c r="L15289" s="2">
        <v>920.89</v>
      </c>
      <c r="M15289" s="2" t="s">
        <v>48</v>
      </c>
    </row>
    <row r="15290" spans="1:13" ht="14.25" hidden="1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3"/>
      <c r="J15290" s="2" t="s">
        <v>21</v>
      </c>
      <c r="K15290" s="2" t="s">
        <v>27</v>
      </c>
      <c r="L15290" s="2">
        <v>416.9</v>
      </c>
      <c r="M15290" s="2" t="s">
        <v>39</v>
      </c>
    </row>
    <row r="15291" spans="1:13" ht="14.25" hidden="1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3"/>
      <c r="J15291" s="2" t="s">
        <v>15</v>
      </c>
      <c r="K15291" s="2" t="s">
        <v>27</v>
      </c>
      <c r="L15291" s="2">
        <v>682.98</v>
      </c>
      <c r="M15291" s="2" t="s">
        <v>48</v>
      </c>
    </row>
    <row r="15292" spans="1:13" ht="14.25" customHeight="1" x14ac:dyDescent="0.3">
      <c r="A15292" s="2" t="s">
        <v>15323</v>
      </c>
      <c r="B15292" s="2" t="s">
        <v>19</v>
      </c>
      <c r="C15292" s="2" t="s">
        <v>14</v>
      </c>
      <c r="D15292" s="8">
        <v>3820.8</v>
      </c>
      <c r="E15292" s="11">
        <v>0.2</v>
      </c>
      <c r="F15292" s="18">
        <v>6</v>
      </c>
      <c r="G15292" s="15">
        <v>45567</v>
      </c>
      <c r="H15292" s="3">
        <v>45572</v>
      </c>
      <c r="I15292" s="2">
        <f>DATEDIF(G15292,H15292,"d")</f>
        <v>5</v>
      </c>
      <c r="J15292" s="2" t="s">
        <v>15</v>
      </c>
      <c r="K15292" s="2" t="s">
        <v>22</v>
      </c>
      <c r="L15292" s="2">
        <v>1027.78</v>
      </c>
      <c r="M15292" s="2" t="s">
        <v>34</v>
      </c>
    </row>
    <row r="15293" spans="1:13" ht="14.25" hidden="1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3"/>
      <c r="J15293" s="2" t="s">
        <v>31</v>
      </c>
      <c r="K15293" s="2" t="s">
        <v>27</v>
      </c>
      <c r="L15293" s="2">
        <v>502.98</v>
      </c>
      <c r="M15293" s="2" t="s">
        <v>28</v>
      </c>
    </row>
    <row r="15294" spans="1:13" ht="14.25" hidden="1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3"/>
      <c r="J15294" s="2" t="s">
        <v>31</v>
      </c>
      <c r="K15294" s="2" t="s">
        <v>16</v>
      </c>
      <c r="L15294" s="2">
        <v>14.98</v>
      </c>
      <c r="M15294" s="2" t="s">
        <v>48</v>
      </c>
    </row>
    <row r="15295" spans="1:13" ht="14.25" hidden="1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3"/>
      <c r="J15295" s="2" t="s">
        <v>15</v>
      </c>
      <c r="K15295" s="2" t="s">
        <v>27</v>
      </c>
      <c r="L15295" s="2">
        <v>527.30999999999995</v>
      </c>
      <c r="M15295" s="2" t="s">
        <v>28</v>
      </c>
    </row>
    <row r="15296" spans="1:13" ht="14.25" customHeight="1" x14ac:dyDescent="0.3">
      <c r="A15296" s="2" t="s">
        <v>15327</v>
      </c>
      <c r="B15296" s="2" t="s">
        <v>19</v>
      </c>
      <c r="C15296" s="2" t="s">
        <v>36</v>
      </c>
      <c r="D15296" s="8">
        <v>1154.8</v>
      </c>
      <c r="E15296" s="11">
        <v>0.18</v>
      </c>
      <c r="F15296" s="18">
        <v>7</v>
      </c>
      <c r="G15296" s="15">
        <v>45052</v>
      </c>
      <c r="H15296" s="3">
        <v>45056</v>
      </c>
      <c r="I15296" s="2">
        <f>DATEDIF(G15296,H15296,"d")</f>
        <v>4</v>
      </c>
      <c r="J15296" s="2" t="s">
        <v>31</v>
      </c>
      <c r="K15296" s="2" t="s">
        <v>16</v>
      </c>
      <c r="L15296" s="2">
        <v>278.06</v>
      </c>
      <c r="M15296" s="2" t="s">
        <v>28</v>
      </c>
    </row>
    <row r="15297" spans="1:13" ht="14.25" hidden="1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3"/>
      <c r="J15297" s="2" t="s">
        <v>31</v>
      </c>
      <c r="K15297" s="2" t="s">
        <v>16</v>
      </c>
      <c r="L15297" s="2">
        <v>1152.97</v>
      </c>
      <c r="M15297" s="2" t="s">
        <v>39</v>
      </c>
    </row>
    <row r="15298" spans="1:13" ht="14.25" hidden="1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3"/>
      <c r="J15298" s="2" t="s">
        <v>21</v>
      </c>
      <c r="K15298" s="2" t="s">
        <v>27</v>
      </c>
      <c r="L15298" s="2">
        <v>82.33</v>
      </c>
      <c r="M15298" s="2" t="s">
        <v>39</v>
      </c>
    </row>
    <row r="15299" spans="1:13" ht="14.25" customHeight="1" x14ac:dyDescent="0.3">
      <c r="A15299" s="2" t="s">
        <v>15330</v>
      </c>
      <c r="B15299" s="2" t="s">
        <v>19</v>
      </c>
      <c r="C15299" s="2" t="s">
        <v>14</v>
      </c>
      <c r="D15299" s="8">
        <v>2330.67</v>
      </c>
      <c r="E15299" s="11">
        <v>0.4</v>
      </c>
      <c r="F15299" s="18">
        <v>2</v>
      </c>
      <c r="G15299" s="15">
        <v>45055</v>
      </c>
      <c r="H15299" s="3">
        <v>45058</v>
      </c>
      <c r="I15299" s="2">
        <f>DATEDIF(G15299,H15299,"d")</f>
        <v>3</v>
      </c>
      <c r="J15299" s="2" t="s">
        <v>21</v>
      </c>
      <c r="K15299" s="2" t="s">
        <v>16</v>
      </c>
      <c r="L15299" s="2">
        <v>299.63</v>
      </c>
      <c r="M15299" s="2" t="s">
        <v>48</v>
      </c>
    </row>
    <row r="15300" spans="1:13" ht="14.25" hidden="1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3"/>
      <c r="J15300" s="2" t="s">
        <v>15</v>
      </c>
      <c r="K15300" s="2" t="s">
        <v>22</v>
      </c>
      <c r="L15300" s="2">
        <v>382.02</v>
      </c>
      <c r="M15300" s="2" t="s">
        <v>28</v>
      </c>
    </row>
    <row r="15301" spans="1:13" ht="14.25" customHeight="1" x14ac:dyDescent="0.3">
      <c r="A15301" s="2" t="s">
        <v>15332</v>
      </c>
      <c r="B15301" s="2" t="s">
        <v>19</v>
      </c>
      <c r="C15301" s="2" t="s">
        <v>33</v>
      </c>
      <c r="D15301" s="8">
        <v>637.76</v>
      </c>
      <c r="E15301" s="11">
        <v>0.16</v>
      </c>
      <c r="F15301" s="18">
        <v>1</v>
      </c>
      <c r="G15301" s="15">
        <v>45155</v>
      </c>
      <c r="H15301" s="3">
        <v>45161</v>
      </c>
      <c r="I15301" s="2">
        <f t="shared" ref="I15301:I15302" si="681">DATEDIF(G15301,H15301,"d")</f>
        <v>6</v>
      </c>
      <c r="J15301" s="2" t="s">
        <v>31</v>
      </c>
      <c r="K15301" s="2" t="s">
        <v>22</v>
      </c>
      <c r="L15301" s="2">
        <v>56.38</v>
      </c>
      <c r="M15301" s="2" t="s">
        <v>34</v>
      </c>
    </row>
    <row r="15302" spans="1:13" ht="14.25" customHeight="1" x14ac:dyDescent="0.3">
      <c r="A15302" s="2" t="s">
        <v>15333</v>
      </c>
      <c r="B15302" s="2" t="s">
        <v>19</v>
      </c>
      <c r="C15302" s="2" t="s">
        <v>36</v>
      </c>
      <c r="D15302" s="8">
        <v>3751.89</v>
      </c>
      <c r="E15302" s="11">
        <v>0.17</v>
      </c>
      <c r="F15302" s="18">
        <v>7</v>
      </c>
      <c r="G15302" s="15">
        <v>45148</v>
      </c>
      <c r="H15302" s="3">
        <v>45150</v>
      </c>
      <c r="I15302" s="2">
        <f t="shared" si="681"/>
        <v>2</v>
      </c>
      <c r="J15302" s="2" t="s">
        <v>31</v>
      </c>
      <c r="K15302" s="2" t="s">
        <v>22</v>
      </c>
      <c r="L15302" s="2">
        <v>952.92</v>
      </c>
      <c r="M15302" s="2" t="s">
        <v>23</v>
      </c>
    </row>
    <row r="15303" spans="1:13" ht="14.25" hidden="1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3"/>
      <c r="J15303" s="2" t="s">
        <v>21</v>
      </c>
      <c r="K15303" s="2" t="s">
        <v>22</v>
      </c>
      <c r="L15303" s="2">
        <v>588.64</v>
      </c>
      <c r="M15303" s="2" t="s">
        <v>39</v>
      </c>
    </row>
    <row r="15304" spans="1:13" ht="14.25" hidden="1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3"/>
      <c r="J15304" s="2" t="s">
        <v>31</v>
      </c>
      <c r="K15304" s="2" t="s">
        <v>22</v>
      </c>
      <c r="L15304" s="2">
        <v>33.46</v>
      </c>
      <c r="M15304" s="2" t="s">
        <v>17</v>
      </c>
    </row>
    <row r="15305" spans="1:13" ht="14.25" hidden="1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3"/>
      <c r="J15305" s="2" t="s">
        <v>21</v>
      </c>
      <c r="K15305" s="2" t="s">
        <v>27</v>
      </c>
      <c r="L15305" s="2">
        <v>1375.36</v>
      </c>
      <c r="M15305" s="2" t="s">
        <v>34</v>
      </c>
    </row>
    <row r="15306" spans="1:13" ht="14.25" hidden="1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3"/>
      <c r="J15306" s="2" t="s">
        <v>15</v>
      </c>
      <c r="K15306" s="2" t="s">
        <v>22</v>
      </c>
      <c r="L15306" s="2">
        <v>97.84</v>
      </c>
      <c r="M15306" s="2" t="s">
        <v>34</v>
      </c>
    </row>
    <row r="15307" spans="1:13" ht="14.25" hidden="1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3"/>
      <c r="J15307" s="2" t="s">
        <v>15</v>
      </c>
      <c r="K15307" s="2" t="s">
        <v>27</v>
      </c>
      <c r="L15307" s="2">
        <v>891.71</v>
      </c>
      <c r="M15307" s="2" t="s">
        <v>48</v>
      </c>
    </row>
    <row r="15308" spans="1:13" ht="14.25" hidden="1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3"/>
      <c r="J15308" s="2" t="s">
        <v>15</v>
      </c>
      <c r="K15308" s="2" t="s">
        <v>22</v>
      </c>
      <c r="L15308" s="2">
        <v>277.12</v>
      </c>
      <c r="M15308" s="2" t="s">
        <v>23</v>
      </c>
    </row>
    <row r="15309" spans="1:13" ht="14.25" customHeight="1" x14ac:dyDescent="0.3">
      <c r="A15309" s="2" t="s">
        <v>15340</v>
      </c>
      <c r="B15309" s="2" t="s">
        <v>19</v>
      </c>
      <c r="C15309" s="2" t="s">
        <v>26</v>
      </c>
      <c r="D15309" s="8">
        <v>4071.86</v>
      </c>
      <c r="E15309" s="11">
        <v>0.02</v>
      </c>
      <c r="F15309" s="18">
        <v>8</v>
      </c>
      <c r="G15309" s="15">
        <v>45515</v>
      </c>
      <c r="H15309" s="3">
        <v>45516</v>
      </c>
      <c r="I15309" s="2">
        <f>DATEDIF(G15309,H15309,"d")</f>
        <v>1</v>
      </c>
      <c r="J15309" s="2" t="s">
        <v>15</v>
      </c>
      <c r="K15309" s="2" t="s">
        <v>22</v>
      </c>
      <c r="L15309" s="2">
        <v>529.32000000000005</v>
      </c>
      <c r="M15309" s="2" t="s">
        <v>17</v>
      </c>
    </row>
    <row r="15310" spans="1:13" ht="14.25" hidden="1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3"/>
      <c r="J15310" s="2" t="s">
        <v>15</v>
      </c>
      <c r="K15310" s="2" t="s">
        <v>16</v>
      </c>
      <c r="L15310" s="2">
        <v>743.52</v>
      </c>
      <c r="M15310" s="2" t="s">
        <v>17</v>
      </c>
    </row>
    <row r="15311" spans="1:13" ht="14.25" hidden="1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3"/>
      <c r="J15311" s="2" t="s">
        <v>31</v>
      </c>
      <c r="K15311" s="2" t="s">
        <v>16</v>
      </c>
      <c r="L15311" s="2">
        <v>856.36</v>
      </c>
      <c r="M15311" s="2" t="s">
        <v>23</v>
      </c>
    </row>
    <row r="15312" spans="1:13" ht="14.25" hidden="1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3"/>
      <c r="J15312" s="2" t="s">
        <v>31</v>
      </c>
      <c r="K15312" s="2" t="s">
        <v>22</v>
      </c>
      <c r="L15312" s="2">
        <v>932.55</v>
      </c>
      <c r="M15312" s="2" t="s">
        <v>17</v>
      </c>
    </row>
    <row r="15313" spans="1:13" ht="14.25" customHeight="1" x14ac:dyDescent="0.3">
      <c r="A15313" s="2" t="s">
        <v>15344</v>
      </c>
      <c r="B15313" s="2" t="s">
        <v>19</v>
      </c>
      <c r="C15313" s="2" t="s">
        <v>36</v>
      </c>
      <c r="D15313" s="8">
        <v>584.73</v>
      </c>
      <c r="E15313" s="11">
        <v>0.49</v>
      </c>
      <c r="F15313" s="18">
        <v>3</v>
      </c>
      <c r="G15313" s="15">
        <v>45449</v>
      </c>
      <c r="H15313" s="3">
        <v>45456</v>
      </c>
      <c r="I15313" s="2">
        <f t="shared" ref="I15313:I15314" si="682">DATEDIF(G15313,H15313,"d")</f>
        <v>7</v>
      </c>
      <c r="J15313" s="2" t="s">
        <v>31</v>
      </c>
      <c r="K15313" s="2" t="s">
        <v>16</v>
      </c>
      <c r="L15313" s="2">
        <v>112.57</v>
      </c>
      <c r="M15313" s="2" t="s">
        <v>39</v>
      </c>
    </row>
    <row r="15314" spans="1:13" ht="14.25" customHeight="1" x14ac:dyDescent="0.3">
      <c r="A15314" s="2" t="s">
        <v>15345</v>
      </c>
      <c r="B15314" s="2" t="s">
        <v>19</v>
      </c>
      <c r="C15314" s="2" t="s">
        <v>14</v>
      </c>
      <c r="D15314" s="8">
        <v>4013.04</v>
      </c>
      <c r="E15314" s="11">
        <v>0.16</v>
      </c>
      <c r="F15314" s="18">
        <v>8</v>
      </c>
      <c r="G15314" s="15">
        <v>45222</v>
      </c>
      <c r="H15314" s="3">
        <v>45224</v>
      </c>
      <c r="I15314" s="2">
        <f t="shared" si="682"/>
        <v>2</v>
      </c>
      <c r="J15314" s="2" t="s">
        <v>21</v>
      </c>
      <c r="K15314" s="2" t="s">
        <v>16</v>
      </c>
      <c r="L15314" s="2">
        <v>706.71</v>
      </c>
      <c r="M15314" s="2" t="s">
        <v>17</v>
      </c>
    </row>
    <row r="15315" spans="1:13" ht="14.25" hidden="1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3"/>
      <c r="J15315" s="2" t="s">
        <v>31</v>
      </c>
      <c r="K15315" s="2" t="s">
        <v>27</v>
      </c>
      <c r="L15315" s="2">
        <v>972.48</v>
      </c>
      <c r="M15315" s="2" t="s">
        <v>34</v>
      </c>
    </row>
    <row r="15316" spans="1:13" ht="14.25" hidden="1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3"/>
      <c r="J15316" s="2" t="s">
        <v>21</v>
      </c>
      <c r="K15316" s="2" t="s">
        <v>22</v>
      </c>
      <c r="L15316" s="2">
        <v>416.55</v>
      </c>
      <c r="M15316" s="2" t="s">
        <v>23</v>
      </c>
    </row>
    <row r="15317" spans="1:13" ht="14.25" hidden="1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3"/>
      <c r="J15317" s="2" t="s">
        <v>31</v>
      </c>
      <c r="K15317" s="2" t="s">
        <v>27</v>
      </c>
      <c r="L15317" s="2">
        <v>421</v>
      </c>
      <c r="M15317" s="2" t="s">
        <v>48</v>
      </c>
    </row>
    <row r="15318" spans="1:13" ht="14.25" hidden="1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3"/>
      <c r="J15318" s="2" t="s">
        <v>15</v>
      </c>
      <c r="K15318" s="2" t="s">
        <v>16</v>
      </c>
      <c r="L15318" s="2">
        <v>834.41</v>
      </c>
      <c r="M15318" s="2" t="s">
        <v>39</v>
      </c>
    </row>
    <row r="15319" spans="1:13" ht="14.25" hidden="1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3"/>
      <c r="J15319" s="2" t="s">
        <v>21</v>
      </c>
      <c r="K15319" s="2" t="s">
        <v>16</v>
      </c>
      <c r="L15319" s="2">
        <v>285.95</v>
      </c>
      <c r="M15319" s="2" t="s">
        <v>28</v>
      </c>
    </row>
    <row r="15320" spans="1:13" ht="14.25" hidden="1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3"/>
      <c r="J15320" s="2" t="s">
        <v>21</v>
      </c>
      <c r="K15320" s="2" t="s">
        <v>27</v>
      </c>
      <c r="L15320" s="2">
        <v>161.49</v>
      </c>
      <c r="M15320" s="2" t="s">
        <v>17</v>
      </c>
    </row>
    <row r="15321" spans="1:13" ht="14.25" hidden="1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3"/>
      <c r="J15321" s="2" t="s">
        <v>31</v>
      </c>
      <c r="K15321" s="2" t="s">
        <v>27</v>
      </c>
      <c r="L15321" s="2">
        <v>46.79</v>
      </c>
      <c r="M15321" s="2" t="s">
        <v>39</v>
      </c>
    </row>
    <row r="15322" spans="1:13" ht="14.25" hidden="1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3"/>
      <c r="J15322" s="2" t="s">
        <v>31</v>
      </c>
      <c r="K15322" s="2" t="s">
        <v>16</v>
      </c>
      <c r="L15322" s="2">
        <v>179.59</v>
      </c>
      <c r="M15322" s="2" t="s">
        <v>48</v>
      </c>
    </row>
    <row r="15323" spans="1:13" ht="14.25" hidden="1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3"/>
      <c r="J15323" s="2" t="s">
        <v>21</v>
      </c>
      <c r="K15323" s="2" t="s">
        <v>16</v>
      </c>
      <c r="L15323" s="2">
        <v>95.11</v>
      </c>
      <c r="M15323" s="2" t="s">
        <v>28</v>
      </c>
    </row>
    <row r="15324" spans="1:13" ht="14.25" customHeight="1" x14ac:dyDescent="0.3">
      <c r="A15324" s="2" t="s">
        <v>15355</v>
      </c>
      <c r="B15324" s="2" t="s">
        <v>19</v>
      </c>
      <c r="C15324" s="2" t="s">
        <v>14</v>
      </c>
      <c r="D15324" s="8">
        <v>855.45</v>
      </c>
      <c r="E15324" s="11">
        <v>0.4</v>
      </c>
      <c r="F15324" s="18">
        <v>9</v>
      </c>
      <c r="G15324" s="15">
        <v>45140</v>
      </c>
      <c r="H15324" s="3">
        <v>45147</v>
      </c>
      <c r="I15324" s="2">
        <f>DATEDIF(G15324,H15324,"d")</f>
        <v>7</v>
      </c>
      <c r="J15324" s="2" t="s">
        <v>31</v>
      </c>
      <c r="K15324" s="2" t="s">
        <v>22</v>
      </c>
      <c r="L15324" s="2">
        <v>236.99</v>
      </c>
      <c r="M15324" s="2" t="s">
        <v>34</v>
      </c>
    </row>
    <row r="15325" spans="1:13" ht="14.25" hidden="1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3"/>
      <c r="J15325" s="2" t="s">
        <v>21</v>
      </c>
      <c r="K15325" s="2" t="s">
        <v>16</v>
      </c>
      <c r="L15325" s="2">
        <v>770.94</v>
      </c>
      <c r="M15325" s="2" t="s">
        <v>17</v>
      </c>
    </row>
    <row r="15326" spans="1:13" ht="14.25" hidden="1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3"/>
      <c r="J15326" s="2" t="s">
        <v>21</v>
      </c>
      <c r="K15326" s="2" t="s">
        <v>27</v>
      </c>
      <c r="L15326" s="2">
        <v>276.17</v>
      </c>
      <c r="M15326" s="2" t="s">
        <v>17</v>
      </c>
    </row>
    <row r="15327" spans="1:13" ht="14.25" hidden="1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3"/>
      <c r="J15327" s="2" t="s">
        <v>15</v>
      </c>
      <c r="K15327" s="2" t="s">
        <v>27</v>
      </c>
      <c r="L15327" s="2">
        <v>1286.3399999999999</v>
      </c>
      <c r="M15327" s="2" t="s">
        <v>48</v>
      </c>
    </row>
    <row r="15328" spans="1:13" ht="14.25" hidden="1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3"/>
      <c r="J15328" s="2" t="s">
        <v>31</v>
      </c>
      <c r="K15328" s="2" t="s">
        <v>27</v>
      </c>
      <c r="L15328" s="2">
        <v>633.21</v>
      </c>
      <c r="M15328" s="2" t="s">
        <v>39</v>
      </c>
    </row>
    <row r="15329" spans="1:13" ht="14.25" hidden="1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3"/>
      <c r="J15329" s="2" t="s">
        <v>15</v>
      </c>
      <c r="K15329" s="2" t="s">
        <v>27</v>
      </c>
      <c r="L15329" s="2">
        <v>315.38</v>
      </c>
      <c r="M15329" s="2" t="s">
        <v>23</v>
      </c>
    </row>
    <row r="15330" spans="1:13" ht="14.25" hidden="1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3"/>
      <c r="J15330" s="2" t="s">
        <v>31</v>
      </c>
      <c r="K15330" s="2" t="s">
        <v>16</v>
      </c>
      <c r="L15330" s="2">
        <v>55.55</v>
      </c>
      <c r="M15330" s="2" t="s">
        <v>39</v>
      </c>
    </row>
    <row r="15331" spans="1:13" ht="14.25" hidden="1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3"/>
      <c r="J15331" s="2" t="s">
        <v>21</v>
      </c>
      <c r="K15331" s="2" t="s">
        <v>27</v>
      </c>
      <c r="L15331" s="2">
        <v>599.15</v>
      </c>
      <c r="M15331" s="2" t="s">
        <v>28</v>
      </c>
    </row>
    <row r="15332" spans="1:13" ht="14.25" hidden="1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3"/>
      <c r="J15332" s="2" t="s">
        <v>21</v>
      </c>
      <c r="K15332" s="2" t="s">
        <v>16</v>
      </c>
      <c r="L15332" s="2">
        <v>1011.69</v>
      </c>
      <c r="M15332" s="2" t="s">
        <v>17</v>
      </c>
    </row>
    <row r="15333" spans="1:13" ht="14.25" hidden="1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3"/>
      <c r="J15333" s="2" t="s">
        <v>15</v>
      </c>
      <c r="K15333" s="2" t="s">
        <v>16</v>
      </c>
      <c r="L15333" s="2">
        <v>383.1</v>
      </c>
      <c r="M15333" s="2" t="s">
        <v>48</v>
      </c>
    </row>
    <row r="15334" spans="1:13" ht="14.25" customHeight="1" x14ac:dyDescent="0.3">
      <c r="A15334" s="2" t="s">
        <v>15365</v>
      </c>
      <c r="B15334" s="2" t="s">
        <v>19</v>
      </c>
      <c r="C15334" s="2" t="s">
        <v>20</v>
      </c>
      <c r="D15334" s="8">
        <v>3254.59</v>
      </c>
      <c r="E15334" s="11">
        <v>0.24</v>
      </c>
      <c r="F15334" s="18">
        <v>4</v>
      </c>
      <c r="G15334" s="15">
        <v>45634</v>
      </c>
      <c r="H15334" s="3">
        <v>45635</v>
      </c>
      <c r="I15334" s="2">
        <f>DATEDIF(G15334,H15334,"d")</f>
        <v>1</v>
      </c>
      <c r="J15334" s="2" t="s">
        <v>31</v>
      </c>
      <c r="K15334" s="2" t="s">
        <v>22</v>
      </c>
      <c r="L15334" s="2">
        <v>898.39</v>
      </c>
      <c r="M15334" s="2" t="s">
        <v>39</v>
      </c>
    </row>
    <row r="15335" spans="1:13" ht="14.25" hidden="1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3"/>
      <c r="J15335" s="2" t="s">
        <v>31</v>
      </c>
      <c r="K15335" s="2" t="s">
        <v>22</v>
      </c>
      <c r="L15335" s="2">
        <v>346.39</v>
      </c>
      <c r="M15335" s="2" t="s">
        <v>17</v>
      </c>
    </row>
    <row r="15336" spans="1:13" ht="14.25" hidden="1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3"/>
      <c r="J15336" s="2" t="s">
        <v>15</v>
      </c>
      <c r="K15336" s="2" t="s">
        <v>27</v>
      </c>
      <c r="L15336" s="2">
        <v>211.38</v>
      </c>
      <c r="M15336" s="2" t="s">
        <v>23</v>
      </c>
    </row>
    <row r="15337" spans="1:13" ht="14.25" hidden="1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3"/>
      <c r="J15337" s="2" t="s">
        <v>21</v>
      </c>
      <c r="K15337" s="2" t="s">
        <v>22</v>
      </c>
      <c r="L15337" s="2">
        <v>209.43</v>
      </c>
      <c r="M15337" s="2" t="s">
        <v>39</v>
      </c>
    </row>
    <row r="15338" spans="1:13" ht="14.25" customHeight="1" x14ac:dyDescent="0.3">
      <c r="A15338" s="2" t="s">
        <v>15369</v>
      </c>
      <c r="B15338" s="2" t="s">
        <v>19</v>
      </c>
      <c r="C15338" s="2" t="s">
        <v>26</v>
      </c>
      <c r="D15338" s="8">
        <v>1047.54</v>
      </c>
      <c r="E15338" s="11">
        <v>0.09</v>
      </c>
      <c r="F15338" s="18">
        <v>5</v>
      </c>
      <c r="G15338" s="15">
        <v>45538</v>
      </c>
      <c r="H15338" s="3">
        <v>45542</v>
      </c>
      <c r="I15338" s="2">
        <f>DATEDIF(G15338,H15338,"d")</f>
        <v>4</v>
      </c>
      <c r="J15338" s="2" t="s">
        <v>15</v>
      </c>
      <c r="K15338" s="2" t="s">
        <v>22</v>
      </c>
      <c r="L15338" s="2">
        <v>238.46</v>
      </c>
      <c r="M15338" s="2" t="s">
        <v>23</v>
      </c>
    </row>
    <row r="15339" spans="1:13" ht="14.25" hidden="1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3"/>
      <c r="J15339" s="2" t="s">
        <v>15</v>
      </c>
      <c r="K15339" s="2" t="s">
        <v>16</v>
      </c>
      <c r="L15339" s="2">
        <v>335.86</v>
      </c>
      <c r="M15339" s="2" t="s">
        <v>34</v>
      </c>
    </row>
    <row r="15340" spans="1:13" ht="14.25" hidden="1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3"/>
      <c r="J15340" s="2" t="s">
        <v>21</v>
      </c>
      <c r="K15340" s="2" t="s">
        <v>16</v>
      </c>
      <c r="L15340" s="2">
        <v>50.86</v>
      </c>
      <c r="M15340" s="2" t="s">
        <v>23</v>
      </c>
    </row>
    <row r="15341" spans="1:13" ht="14.25" hidden="1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3"/>
      <c r="J15341" s="2" t="s">
        <v>15</v>
      </c>
      <c r="K15341" s="2" t="s">
        <v>22</v>
      </c>
      <c r="L15341" s="2">
        <v>739.55</v>
      </c>
      <c r="M15341" s="2" t="s">
        <v>34</v>
      </c>
    </row>
    <row r="15342" spans="1:13" ht="14.25" hidden="1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3"/>
      <c r="J15342" s="2" t="s">
        <v>31</v>
      </c>
      <c r="K15342" s="2" t="s">
        <v>22</v>
      </c>
      <c r="L15342" s="2">
        <v>868.91</v>
      </c>
      <c r="M15342" s="2" t="s">
        <v>17</v>
      </c>
    </row>
    <row r="15343" spans="1:13" ht="14.25" customHeight="1" x14ac:dyDescent="0.3">
      <c r="A15343" s="2" t="s">
        <v>15374</v>
      </c>
      <c r="B15343" s="2" t="s">
        <v>19</v>
      </c>
      <c r="C15343" s="2" t="s">
        <v>14</v>
      </c>
      <c r="D15343" s="8">
        <v>2723.39</v>
      </c>
      <c r="E15343" s="11">
        <v>0.26</v>
      </c>
      <c r="F15343" s="18">
        <v>2</v>
      </c>
      <c r="G15343" s="15">
        <v>45129</v>
      </c>
      <c r="H15343" s="3">
        <v>45132</v>
      </c>
      <c r="I15343" s="2">
        <f>DATEDIF(G15343,H15343,"d")</f>
        <v>3</v>
      </c>
      <c r="J15343" s="2" t="s">
        <v>31</v>
      </c>
      <c r="K15343" s="2" t="s">
        <v>22</v>
      </c>
      <c r="L15343" s="2">
        <v>353.12</v>
      </c>
      <c r="M15343" s="2" t="s">
        <v>17</v>
      </c>
    </row>
    <row r="15344" spans="1:13" ht="14.25" hidden="1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3"/>
      <c r="J15344" s="2" t="s">
        <v>15</v>
      </c>
      <c r="K15344" s="2" t="s">
        <v>22</v>
      </c>
      <c r="L15344" s="2">
        <v>231.2</v>
      </c>
      <c r="M15344" s="2" t="s">
        <v>17</v>
      </c>
    </row>
    <row r="15345" spans="1:17" ht="14.25" hidden="1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3"/>
      <c r="J15345" s="2" t="s">
        <v>21</v>
      </c>
      <c r="K15345" s="2" t="s">
        <v>22</v>
      </c>
      <c r="L15345" s="2">
        <v>786.85</v>
      </c>
      <c r="M15345" s="2" t="s">
        <v>23</v>
      </c>
    </row>
    <row r="15346" spans="1:17" ht="14.25" hidden="1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3"/>
      <c r="J15346" s="2" t="s">
        <v>31</v>
      </c>
      <c r="K15346" s="2" t="s">
        <v>22</v>
      </c>
      <c r="L15346" s="2">
        <v>909.1</v>
      </c>
      <c r="M15346" s="2" t="s">
        <v>28</v>
      </c>
      <c r="N15346" s="6"/>
      <c r="O15346" s="6"/>
      <c r="P15346" s="6"/>
      <c r="Q15346" s="6"/>
    </row>
  </sheetData>
  <autoFilter ref="A1:M15346" xr:uid="{00000000-0001-0000-0000-000000000000}">
    <filterColumn colId="1">
      <filters>
        <filter val="West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Category_Data</vt:lpstr>
      <vt:lpstr>Paymnt_Data</vt:lpstr>
      <vt:lpstr>Profit_Data</vt:lpstr>
      <vt:lpstr>quantity_data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rohithapp89@gmail.com</cp:lastModifiedBy>
  <dcterms:created xsi:type="dcterms:W3CDTF">2026-04-18T06:02:34Z</dcterms:created>
  <dcterms:modified xsi:type="dcterms:W3CDTF">2026-06-30T11:15:14Z</dcterms:modified>
</cp:coreProperties>
</file>