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 and Loss" sheetId="1" r:id="rId4"/>
  </sheets>
  <definedNames/>
  <calcPr/>
</workbook>
</file>

<file path=xl/sharedStrings.xml><?xml version="1.0" encoding="utf-8"?>
<sst xmlns="http://schemas.openxmlformats.org/spreadsheetml/2006/main" count="30" uniqueCount="30">
  <si>
    <t>Profit and Loss</t>
  </si>
  <si>
    <t>Demo Company (Global)</t>
  </si>
  <si>
    <t>For the period 1 May 2024 to 13 May 2024</t>
  </si>
  <si>
    <t>Account</t>
  </si>
  <si>
    <t>1 May-13 May 2024</t>
  </si>
  <si>
    <t>1 Apr-13 Apr 2024</t>
  </si>
  <si>
    <t>1 Mar-13 Mar 2024</t>
  </si>
  <si>
    <t>Trading Income</t>
  </si>
  <si>
    <t>Sales</t>
  </si>
  <si>
    <t>Total Trading Income</t>
  </si>
  <si>
    <t>Cost of Sales</t>
  </si>
  <si>
    <t>Purchases</t>
  </si>
  <si>
    <t>Total Cost of Sales</t>
  </si>
  <si>
    <t>Gross Profit</t>
  </si>
  <si>
    <t>Operating Expenses</t>
  </si>
  <si>
    <t>Advertising</t>
  </si>
  <si>
    <t>Bank Fees</t>
  </si>
  <si>
    <t>Consulting &amp; Accounting</t>
  </si>
  <si>
    <t>Entertainment</t>
  </si>
  <si>
    <t>Freight &amp; Courier</t>
  </si>
  <si>
    <t>General Expenses</t>
  </si>
  <si>
    <t>Light, Power, Heating</t>
  </si>
  <si>
    <t>Motor Vehicle Expenses</t>
  </si>
  <si>
    <t>Office Expenses</t>
  </si>
  <si>
    <t>Printing &amp; Stationery</t>
  </si>
  <si>
    <t>Rent</t>
  </si>
  <si>
    <t>Telephone &amp; Internet</t>
  </si>
  <si>
    <t>Travel - National</t>
  </si>
  <si>
    <t>Total Operating Expenses</t>
  </si>
  <si>
    <t>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</si>
</sst>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8">
    <font>
      <sz val="9.0"/>
      <color theme="1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4">
    <border/>
    <border>
      <bottom style="thin">
        <color rgb="FF000000"/>
      </bottom>
    </border>
    <border>
      <top style="thin">
        <color rgb="FFEBEBEB"/>
      </top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3" numFmtId="0" xfId="0" applyFont="1"/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right" vertical="center"/>
    </xf>
    <xf borderId="0" fillId="0" fontId="5" numFmtId="0" xfId="0" applyFont="1"/>
    <xf borderId="1" fillId="0" fontId="4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6" numFmtId="164" xfId="0" applyAlignment="1" applyFont="1" applyNumberFormat="1">
      <alignment horizontal="right" vertical="center"/>
    </xf>
    <xf borderId="0" fillId="0" fontId="6" numFmtId="0" xfId="0" applyFont="1"/>
    <xf borderId="2" fillId="0" fontId="7" numFmtId="0" xfId="0" applyAlignment="1" applyBorder="1" applyFont="1">
      <alignment vertical="center"/>
    </xf>
    <xf borderId="2" fillId="0" fontId="7" numFmtId="164" xfId="0" applyAlignment="1" applyBorder="1" applyFont="1" applyNumberFormat="1">
      <alignment horizontal="right" vertical="center"/>
    </xf>
    <xf borderId="3" fillId="2" fontId="7" numFmtId="0" xfId="0" applyAlignment="1" applyBorder="1" applyFill="1" applyFont="1">
      <alignment vertical="center"/>
    </xf>
    <xf borderId="3" fillId="2" fontId="7" numFmtId="164" xfId="0" applyAlignment="1" applyBorder="1" applyFont="1" applyNumberFormat="1">
      <alignment horizontal="right" vertical="center"/>
    </xf>
    <xf borderId="2" fillId="0" fontId="6" numFmtId="0" xfId="0" applyAlignment="1" applyBorder="1" applyFont="1">
      <alignment vertical="center"/>
    </xf>
    <xf borderId="2" fillId="0" fontId="6" numFmtId="164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5.71"/>
    <col customWidth="1" min="2" max="2" width="22.0"/>
    <col customWidth="1" min="3" max="3" width="20.86"/>
    <col customWidth="1" min="4" max="4" width="21.71"/>
    <col customWidth="1" min="5" max="26" width="8.71"/>
  </cols>
  <sheetData>
    <row r="1" ht="16.5" customHeight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">
        <v>2</v>
      </c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/>
    <row r="5" ht="12.0" customHeight="1">
      <c r="A5" s="5" t="s">
        <v>3</v>
      </c>
      <c r="B5" s="6" t="s">
        <v>4</v>
      </c>
      <c r="C5" s="6" t="s">
        <v>5</v>
      </c>
      <c r="D5" s="6" t="s">
        <v>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/>
    <row r="7" ht="12.0" customHeight="1">
      <c r="A7" s="8" t="s">
        <v>7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0.5" customHeight="1">
      <c r="A8" s="9" t="s">
        <v>8</v>
      </c>
      <c r="B8" s="10">
        <v>2067.6</v>
      </c>
      <c r="C8" s="10">
        <v>2994.95</v>
      </c>
      <c r="D8" s="10">
        <v>2730.95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0.5" customHeight="1">
      <c r="A9" s="12" t="s">
        <v>9</v>
      </c>
      <c r="B9" s="13">
        <f t="shared" ref="B9:D9" si="1">B8</f>
        <v>2067.6</v>
      </c>
      <c r="C9" s="13">
        <f t="shared" si="1"/>
        <v>2994.95</v>
      </c>
      <c r="D9" s="13">
        <f t="shared" si="1"/>
        <v>2730.95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/>
    <row r="11" ht="12.0" customHeight="1">
      <c r="A11" s="8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0.5" customHeight="1">
      <c r="A12" s="9" t="s">
        <v>11</v>
      </c>
      <c r="B12" s="10">
        <v>775.98</v>
      </c>
      <c r="C12" s="10">
        <v>0.0</v>
      </c>
      <c r="D12" s="10">
        <v>0.0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0.5" customHeight="1">
      <c r="A13" s="12" t="s">
        <v>12</v>
      </c>
      <c r="B13" s="13">
        <f t="shared" ref="B13:D13" si="2">B12</f>
        <v>775.98</v>
      </c>
      <c r="C13" s="13">
        <f t="shared" si="2"/>
        <v>0</v>
      </c>
      <c r="D13" s="13">
        <f t="shared" si="2"/>
        <v>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/>
    <row r="15" ht="10.5" customHeight="1">
      <c r="A15" s="14" t="s">
        <v>13</v>
      </c>
      <c r="B15" s="15">
        <f t="shared" ref="B15:D15" si="3">(B9 - B13)</f>
        <v>1291.62</v>
      </c>
      <c r="C15" s="15">
        <f t="shared" si="3"/>
        <v>2994.95</v>
      </c>
      <c r="D15" s="15">
        <f t="shared" si="3"/>
        <v>2730.95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/>
    <row r="17" ht="12.0" customHeight="1">
      <c r="A17" s="8" t="s">
        <v>14</v>
      </c>
      <c r="B17" s="8"/>
      <c r="C17" s="8"/>
      <c r="D17" s="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0.5" customHeight="1">
      <c r="A18" s="9" t="s">
        <v>15</v>
      </c>
      <c r="B18" s="10">
        <v>2309.47</v>
      </c>
      <c r="C18" s="10">
        <v>5500.0</v>
      </c>
      <c r="D18" s="10">
        <v>0.0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0.5" customHeight="1">
      <c r="A19" s="16" t="s">
        <v>16</v>
      </c>
      <c r="B19" s="17">
        <v>0.0</v>
      </c>
      <c r="C19" s="17">
        <v>15.0</v>
      </c>
      <c r="D19" s="17">
        <v>15.0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0.5" customHeight="1">
      <c r="A20" s="16" t="s">
        <v>17</v>
      </c>
      <c r="B20" s="17">
        <v>29.0</v>
      </c>
      <c r="C20" s="17">
        <v>29.0</v>
      </c>
      <c r="D20" s="17">
        <v>29.0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0.5" customHeight="1">
      <c r="A21" s="16" t="s">
        <v>18</v>
      </c>
      <c r="B21" s="17">
        <v>0.0</v>
      </c>
      <c r="C21" s="17">
        <v>1500.0</v>
      </c>
      <c r="D21" s="17">
        <v>16.0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0.5" customHeight="1">
      <c r="A22" s="16" t="s">
        <v>19</v>
      </c>
      <c r="B22" s="17">
        <v>105.5</v>
      </c>
      <c r="C22" s="17">
        <v>0.0</v>
      </c>
      <c r="D22" s="17">
        <v>0.0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0.5" customHeight="1">
      <c r="A23" s="16" t="s">
        <v>20</v>
      </c>
      <c r="B23" s="17">
        <v>120.09</v>
      </c>
      <c r="C23" s="17">
        <v>0.0</v>
      </c>
      <c r="D23" s="17">
        <v>0.0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0.5" customHeight="1">
      <c r="A24" s="16" t="s">
        <v>21</v>
      </c>
      <c r="B24" s="17">
        <v>100.32</v>
      </c>
      <c r="C24" s="17">
        <v>125.5</v>
      </c>
      <c r="D24" s="17">
        <v>110.0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0.5" customHeight="1">
      <c r="A25" s="16" t="s">
        <v>22</v>
      </c>
      <c r="B25" s="17">
        <v>380.0</v>
      </c>
      <c r="C25" s="17">
        <v>137.18</v>
      </c>
      <c r="D25" s="17">
        <v>0.0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0.5" customHeight="1">
      <c r="A26" s="16" t="s">
        <v>23</v>
      </c>
      <c r="B26" s="17">
        <v>107.11</v>
      </c>
      <c r="C26" s="17">
        <v>308.75</v>
      </c>
      <c r="D26" s="17">
        <v>60.23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0.5" customHeight="1">
      <c r="A27" s="16" t="s">
        <v>24</v>
      </c>
      <c r="B27" s="17">
        <v>0.0</v>
      </c>
      <c r="C27" s="17">
        <v>27.25</v>
      </c>
      <c r="D27" s="17">
        <v>21.71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0.5" customHeight="1">
      <c r="A28" s="16" t="s">
        <v>25</v>
      </c>
      <c r="B28" s="17">
        <v>1091.22</v>
      </c>
      <c r="C28" s="17">
        <v>1091.22</v>
      </c>
      <c r="D28" s="17">
        <v>1091.22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0.5" customHeight="1">
      <c r="A29" s="16" t="s">
        <v>26</v>
      </c>
      <c r="B29" s="17">
        <v>50.0</v>
      </c>
      <c r="C29" s="17">
        <v>43.25</v>
      </c>
      <c r="D29" s="17">
        <v>41.5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0.5" customHeight="1">
      <c r="A30" s="16" t="s">
        <v>27</v>
      </c>
      <c r="B30" s="17">
        <v>223.56</v>
      </c>
      <c r="C30" s="17">
        <v>0.0</v>
      </c>
      <c r="D30" s="17">
        <v>32.24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0.5" customHeight="1">
      <c r="A31" s="12" t="s">
        <v>28</v>
      </c>
      <c r="B31" s="13">
        <f t="shared" ref="B31:D31" si="4">SUM(B18:B30)</f>
        <v>4516.27</v>
      </c>
      <c r="C31" s="13">
        <f t="shared" si="4"/>
        <v>8777.15</v>
      </c>
      <c r="D31" s="13">
        <f t="shared" si="4"/>
        <v>1416.9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/>
    <row r="33" ht="10.5" customHeight="1">
      <c r="A33" s="14" t="s">
        <v>29</v>
      </c>
      <c r="B33" s="15">
        <f t="shared" ref="B33:D33" si="5">((B15 + 0) - B31)</f>
        <v>-3224.65</v>
      </c>
      <c r="C33" s="15">
        <f t="shared" si="5"/>
        <v>-5782.2</v>
      </c>
      <c r="D33" s="15">
        <f t="shared" si="5"/>
        <v>1314.05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