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 Sheet" sheetId="1" r:id="rId4"/>
  </sheets>
  <definedNames/>
  <calcPr/>
</workbook>
</file>

<file path=xl/sharedStrings.xml><?xml version="1.0" encoding="utf-8"?>
<sst xmlns="http://schemas.openxmlformats.org/spreadsheetml/2006/main" count="31" uniqueCount="31">
  <si>
    <t>Balance Sheet</t>
  </si>
  <si>
    <t>Demo Company (Global)</t>
  </si>
  <si>
    <t>As at 30 April 2024</t>
  </si>
  <si>
    <t>Account</t>
  </si>
  <si>
    <t>30 Apr 2024</t>
  </si>
  <si>
    <t>30 Mar 2024</t>
  </si>
  <si>
    <t>29 Feb 2024</t>
  </si>
  <si>
    <t>Assets</t>
  </si>
  <si>
    <t>Bank</t>
  </si>
  <si>
    <t>Business Bank Account</t>
  </si>
  <si>
    <t>Total Bank</t>
  </si>
  <si>
    <t>Current Assets</t>
  </si>
  <si>
    <t>Accounts Receivable</t>
  </si>
  <si>
    <t>Total Current Assets</t>
  </si>
  <si>
    <t>Fixed Assets</t>
  </si>
  <si>
    <t>Computer Equipment</t>
  </si>
  <si>
    <t>Office Equipment</t>
  </si>
  <si>
    <t>Total Fixed Assets</t>
  </si>
  <si>
    <t>Total Assets</t>
  </si>
  <si>
    <t>Liabilities</t>
  </si>
  <si>
    <t>Current Liabilities</t>
  </si>
  <si>
    <t>Accounts Payable</t>
  </si>
  <si>
    <t>Historical Adjustment</t>
  </si>
  <si>
    <t>Sales Tax</t>
  </si>
  <si>
    <t>Total Current Liabilities</t>
  </si>
  <si>
    <t>Total Liabilities</t>
  </si>
  <si>
    <t>Net Assets</t>
  </si>
  <si>
    <t>Equity</t>
  </si>
  <si>
    <t>Current Year Earnings</t>
  </si>
  <si>
    <t>Retained Earnings</t>
  </si>
  <si>
    <t>Total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</si>
</sst>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9.0"/>
      <color theme="1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4">
    <border/>
    <border>
      <bottom style="thin">
        <color rgb="FF000000"/>
      </bottom>
    </border>
    <border>
      <top style="thin">
        <color rgb="FFEBEBEB"/>
      </top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3" numFmtId="0" xfId="0" applyFont="1"/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right" vertical="center"/>
    </xf>
    <xf borderId="0" fillId="0" fontId="5" numFmtId="0" xfId="0" applyFont="1"/>
    <xf borderId="0" fillId="0" fontId="6" numFmtId="0" xfId="0" applyAlignment="1" applyFont="1">
      <alignment vertical="center"/>
    </xf>
    <xf borderId="0" fillId="0" fontId="7" numFmtId="0" xfId="0" applyFont="1"/>
    <xf borderId="2" fillId="0" fontId="7" numFmtId="0" xfId="0" applyAlignment="1" applyBorder="1" applyFont="1">
      <alignment vertical="center"/>
    </xf>
    <xf borderId="2" fillId="0" fontId="7" numFmtId="164" xfId="0" applyAlignment="1" applyBorder="1" applyFont="1" applyNumberFormat="1">
      <alignment horizontal="right" vertical="center"/>
    </xf>
    <xf borderId="2" fillId="0" fontId="6" numFmtId="0" xfId="0" applyAlignment="1" applyBorder="1" applyFont="1">
      <alignment vertical="center"/>
    </xf>
    <xf borderId="2" fillId="0" fontId="6" numFmtId="164" xfId="0" applyAlignment="1" applyBorder="1" applyFont="1" applyNumberFormat="1">
      <alignment horizontal="right" vertical="center"/>
    </xf>
    <xf borderId="3" fillId="2" fontId="6" numFmtId="0" xfId="0" applyAlignment="1" applyBorder="1" applyFill="1" applyFont="1">
      <alignment vertical="center"/>
    </xf>
    <xf borderId="3" fillId="2" fontId="6" numFmtId="164" xfId="0" applyAlignment="1" applyBorder="1" applyFont="1" applyNumberFormat="1">
      <alignment horizontal="right" vertical="center"/>
    </xf>
    <xf borderId="0" fillId="0" fontId="7" numFmtId="0" xfId="0" applyAlignment="1" applyFont="1">
      <alignment vertical="center"/>
    </xf>
    <xf borderId="0" fillId="0" fontId="7" numFmtId="164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24.43"/>
    <col customWidth="1" min="3" max="3" width="14.14"/>
    <col customWidth="1" min="4" max="4" width="14.43"/>
    <col customWidth="1" min="5" max="5" width="13.86"/>
    <col customWidth="1" min="6" max="26" width="8.71"/>
  </cols>
  <sheetData>
    <row r="1" ht="16.5" customHeight="1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">
        <v>2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/>
    <row r="5" ht="12.0" customHeight="1">
      <c r="A5" s="5"/>
      <c r="B5" s="6" t="s">
        <v>3</v>
      </c>
      <c r="C5" s="7" t="s">
        <v>4</v>
      </c>
      <c r="D5" s="7" t="s">
        <v>5</v>
      </c>
      <c r="E5" s="7" t="s">
        <v>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/>
    <row r="7" ht="12.0" customHeight="1">
      <c r="A7" s="5" t="s">
        <v>7</v>
      </c>
      <c r="B7" s="5"/>
      <c r="C7" s="5"/>
      <c r="D7" s="5"/>
      <c r="E7" s="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0.5" customHeight="1">
      <c r="A8" s="9"/>
      <c r="B8" s="9" t="s">
        <v>8</v>
      </c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0.5" customHeight="1">
      <c r="A9" s="10"/>
      <c r="B9" s="11" t="s">
        <v>9</v>
      </c>
      <c r="C9" s="12">
        <v>3353.14</v>
      </c>
      <c r="D9" s="12">
        <v>3706.95</v>
      </c>
      <c r="E9" s="12">
        <v>4130.98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0.5" customHeight="1">
      <c r="A10" s="10"/>
      <c r="B10" s="13" t="s">
        <v>10</v>
      </c>
      <c r="C10" s="14">
        <f t="shared" ref="C10:E10" si="1">C9</f>
        <v>3353.14</v>
      </c>
      <c r="D10" s="14">
        <f t="shared" si="1"/>
        <v>3706.95</v>
      </c>
      <c r="E10" s="14">
        <f t="shared" si="1"/>
        <v>4130.98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0.5" customHeight="1">
      <c r="A11" s="9"/>
      <c r="B11" s="9" t="s">
        <v>11</v>
      </c>
      <c r="C11" s="9"/>
      <c r="D11" s="9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0.5" customHeight="1">
      <c r="A12" s="10"/>
      <c r="B12" s="11" t="s">
        <v>12</v>
      </c>
      <c r="C12" s="12">
        <v>6946.33</v>
      </c>
      <c r="D12" s="12">
        <v>9143.75</v>
      </c>
      <c r="E12" s="12">
        <v>0.0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0.5" customHeight="1">
      <c r="A13" s="10"/>
      <c r="B13" s="13" t="s">
        <v>13</v>
      </c>
      <c r="C13" s="14">
        <f t="shared" ref="C13:E13" si="2">C12</f>
        <v>6946.33</v>
      </c>
      <c r="D13" s="14">
        <f t="shared" si="2"/>
        <v>9143.75</v>
      </c>
      <c r="E13" s="14">
        <f t="shared" si="2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0.5" customHeight="1">
      <c r="A14" s="9"/>
      <c r="B14" s="9" t="s">
        <v>14</v>
      </c>
      <c r="C14" s="9"/>
      <c r="D14" s="9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0.5" customHeight="1">
      <c r="A15" s="10"/>
      <c r="B15" s="11" t="s">
        <v>15</v>
      </c>
      <c r="C15" s="12">
        <v>1804.5</v>
      </c>
      <c r="D15" s="12">
        <v>1804.5</v>
      </c>
      <c r="E15" s="12">
        <v>0.0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0.5" customHeight="1">
      <c r="A16" s="10"/>
      <c r="B16" s="11" t="s">
        <v>16</v>
      </c>
      <c r="C16" s="12">
        <v>923.79</v>
      </c>
      <c r="D16" s="12">
        <v>0.0</v>
      </c>
      <c r="E16" s="12">
        <v>0.0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0.5" customHeight="1">
      <c r="A17" s="10"/>
      <c r="B17" s="13" t="s">
        <v>17</v>
      </c>
      <c r="C17" s="14">
        <f t="shared" ref="C17:E17" si="3">SUM(C15:C16)</f>
        <v>2728.29</v>
      </c>
      <c r="D17" s="14">
        <f t="shared" si="3"/>
        <v>1804.5</v>
      </c>
      <c r="E17" s="14">
        <f t="shared" si="3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0.5" customHeight="1">
      <c r="A18" s="13" t="s">
        <v>18</v>
      </c>
      <c r="B18" s="10"/>
      <c r="C18" s="14">
        <f t="shared" ref="C18:E18" si="4">(0 + ((C10 + C13) + C17))</f>
        <v>13027.76</v>
      </c>
      <c r="D18" s="14">
        <f t="shared" si="4"/>
        <v>14655.2</v>
      </c>
      <c r="E18" s="14">
        <f t="shared" si="4"/>
        <v>4130.98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/>
    <row r="20" ht="12.0" customHeight="1">
      <c r="A20" s="5" t="s">
        <v>19</v>
      </c>
      <c r="B20" s="5"/>
      <c r="C20" s="5"/>
      <c r="D20" s="5"/>
      <c r="E20" s="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0.5" customHeight="1">
      <c r="A21" s="9"/>
      <c r="B21" s="9" t="s">
        <v>20</v>
      </c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0.5" customHeight="1">
      <c r="A22" s="10"/>
      <c r="B22" s="11" t="s">
        <v>21</v>
      </c>
      <c r="C22" s="12">
        <v>2242.0</v>
      </c>
      <c r="D22" s="12">
        <v>3646.34</v>
      </c>
      <c r="E22" s="12">
        <v>18.9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0.5" customHeight="1">
      <c r="A23" s="10"/>
      <c r="B23" s="11" t="s">
        <v>22</v>
      </c>
      <c r="C23" s="12">
        <v>4130.98</v>
      </c>
      <c r="D23" s="12">
        <v>4130.98</v>
      </c>
      <c r="E23" s="12">
        <v>4130.98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0.5" customHeight="1">
      <c r="A24" s="10"/>
      <c r="B24" s="11" t="s">
        <v>23</v>
      </c>
      <c r="C24" s="12">
        <v>419.35</v>
      </c>
      <c r="D24" s="12">
        <v>389.54</v>
      </c>
      <c r="E24" s="12">
        <v>0.0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0.5" customHeight="1">
      <c r="A25" s="10"/>
      <c r="B25" s="13" t="s">
        <v>24</v>
      </c>
      <c r="C25" s="14">
        <f t="shared" ref="C25:E25" si="5">SUM(C22:C24)</f>
        <v>6792.33</v>
      </c>
      <c r="D25" s="14">
        <f t="shared" si="5"/>
        <v>8166.86</v>
      </c>
      <c r="E25" s="14">
        <f t="shared" si="5"/>
        <v>4149.88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0.5" customHeight="1">
      <c r="A26" s="13" t="s">
        <v>25</v>
      </c>
      <c r="B26" s="10"/>
      <c r="C26" s="14">
        <f t="shared" ref="C26:E26" si="6">(0 + C25)</f>
        <v>6792.33</v>
      </c>
      <c r="D26" s="14">
        <f t="shared" si="6"/>
        <v>8166.86</v>
      </c>
      <c r="E26" s="14">
        <f t="shared" si="6"/>
        <v>4149.88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/>
    <row r="28" ht="10.5" customHeight="1">
      <c r="A28" s="10"/>
      <c r="B28" s="15" t="s">
        <v>26</v>
      </c>
      <c r="C28" s="16">
        <f t="shared" ref="C28:E28" si="7">(C18 - C26)</f>
        <v>6235.43</v>
      </c>
      <c r="D28" s="16">
        <f t="shared" si="7"/>
        <v>6488.34</v>
      </c>
      <c r="E28" s="16">
        <f t="shared" si="7"/>
        <v>-18.9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/>
    <row r="30" ht="12.0" customHeight="1">
      <c r="A30" s="5" t="s">
        <v>27</v>
      </c>
      <c r="B30" s="5"/>
      <c r="C30" s="5"/>
      <c r="D30" s="5"/>
      <c r="E30" s="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0.5" customHeight="1">
      <c r="A31" s="10"/>
      <c r="B31" s="17" t="s">
        <v>28</v>
      </c>
      <c r="C31" s="18">
        <v>6254.33</v>
      </c>
      <c r="D31" s="18">
        <v>6507.24</v>
      </c>
      <c r="E31" s="18">
        <v>0.0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0.5" customHeight="1">
      <c r="A32" s="10"/>
      <c r="B32" s="11" t="s">
        <v>29</v>
      </c>
      <c r="C32" s="12">
        <v>-18.9</v>
      </c>
      <c r="D32" s="12">
        <v>-18.9</v>
      </c>
      <c r="E32" s="12">
        <v>-18.9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0.5" customHeight="1">
      <c r="A33" s="13" t="s">
        <v>30</v>
      </c>
      <c r="B33" s="10"/>
      <c r="C33" s="14">
        <f t="shared" ref="C33:E33" si="8">SUM(C31:C32)</f>
        <v>6235.43</v>
      </c>
      <c r="D33" s="14">
        <f t="shared" si="8"/>
        <v>6488.34</v>
      </c>
      <c r="E33" s="14">
        <f t="shared" si="8"/>
        <v>-18.9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