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2858819abc693dcc/Desktop/"/>
    </mc:Choice>
  </mc:AlternateContent>
  <xr:revisionPtr revIDLastSave="310" documentId="8_{8251F077-D480-4623-8972-D24025BADB65}" xr6:coauthVersionLast="47" xr6:coauthVersionMax="47" xr10:uidLastSave="{2DE0D27B-C319-403A-B016-53E94F51ADFD}"/>
  <bookViews>
    <workbookView xWindow="-108" yWindow="-108" windowWidth="23256" windowHeight="12456" firstSheet="1" activeTab="5" xr2:uid="{6835C5E1-A5AF-46F6-AB34-779C16BF0DB8}"/>
  </bookViews>
  <sheets>
    <sheet name="Matches Win" sheetId="4" r:id="rId1"/>
    <sheet name="DOnut Chart" sheetId="7" r:id="rId2"/>
    <sheet name="Top 10 Venue" sheetId="8" r:id="rId3"/>
    <sheet name="Man of match" sheetId="9" r:id="rId4"/>
    <sheet name="Sheet2" sheetId="14" r:id="rId5"/>
    <sheet name="DashBoard" sheetId="15" r:id="rId6"/>
    <sheet name="IPL Matches 2008-2018" sheetId="1" r:id="rId7"/>
    <sheet name="Sheet6" sheetId="11" r:id="rId8"/>
    <sheet name="Winner Data" sheetId="2" r:id="rId9"/>
  </sheets>
  <definedNames>
    <definedName name="_xlchart.v1.0" hidden="1">Sheet6!$E$4:$E$9</definedName>
    <definedName name="_xlchart.v1.1" hidden="1">Sheet6!$F$4:$F$9</definedName>
    <definedName name="_xlchart.v1.2" hidden="1">Sheet6!$E$4:$E$9</definedName>
    <definedName name="_xlchart.v1.3" hidden="1">Sheet6!$F$4:$F$9</definedName>
    <definedName name="_xlchart.v1.4" hidden="1">Sheet6!$E$4:$E$9</definedName>
    <definedName name="_xlchart.v1.5" hidden="1">Sheet6!$F$4:$F$9</definedName>
    <definedName name="Slicer_Season">#N/A</definedName>
  </definedNames>
  <calcPr calcId="191029"/>
  <pivotCaches>
    <pivotCache cacheId="7" r:id="rId10"/>
    <pivotCache cacheId="1"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 i="14" l="1"/>
  <c r="M25" i="14" s="1"/>
  <c r="F9" i="11"/>
  <c r="E9" i="11"/>
  <c r="F8" i="11"/>
  <c r="E8" i="11"/>
  <c r="F7" i="11"/>
  <c r="E7" i="11"/>
  <c r="F6" i="11"/>
  <c r="E6" i="11"/>
  <c r="F5" i="11"/>
  <c r="E5" i="11"/>
  <c r="F4" i="11"/>
  <c r="E4" i="11"/>
  <c r="K25" i="14" l="1"/>
  <c r="N25" i="14"/>
  <c r="L25" i="14"/>
</calcChain>
</file>

<file path=xl/sharedStrings.xml><?xml version="1.0" encoding="utf-8"?>
<sst xmlns="http://schemas.openxmlformats.org/spreadsheetml/2006/main" count="8561" uniqueCount="427">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</sst>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Tw Cen MT"/>
      <family val="2"/>
      <scheme val="minor"/>
    </font>
    <font>
      <sz val="12"/>
      <name val="Tw Cen MT"/>
      <family val="2"/>
      <scheme val="minor"/>
    </font>
    <font>
      <b/>
      <sz val="11"/>
      <color rgb="FF333333"/>
      <name val="Tw Cen MT"/>
      <family val="2"/>
      <scheme val="minor"/>
    </font>
    <font>
      <sz val="11"/>
      <color rgb="FF333333"/>
      <name val="Tw Cen MT"/>
      <family val="2"/>
      <scheme val="minor"/>
    </font>
    <font>
      <sz val="8"/>
      <name val="Tw Cen MT"/>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2">
    <dxf>
      <font>
        <sz val="12"/>
        <color theme="0"/>
        <name val="Arial Black"/>
        <family val="2"/>
        <scheme val="none"/>
      </font>
      <fill>
        <patternFill>
          <bgColor theme="1" tint="0.14996795556505021"/>
        </patternFill>
      </fill>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Tw Cen MT"/>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bgColor theme="1"/>
        </patternFill>
      </fill>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Tw Cen MT"/>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Tw Cen MT"/>
        <family val="2"/>
        <scheme val="minor"/>
      </font>
      <fill>
        <patternFill patternType="solid">
          <fgColor theme="4"/>
          <bgColor theme="0"/>
        </patternFill>
      </fill>
      <border diagonalUp="0" diagonalDown="0" outline="0">
        <left style="thin">
          <color indexed="64"/>
        </left>
        <right style="thin">
          <color indexed="64"/>
        </right>
        <top/>
        <bottom/>
      </border>
    </dxf>
  </dxfs>
  <tableStyles count="3" defaultTableStyle="TableStyleMedium2" defaultPivotStyle="PivotStyleLight16">
    <tableStyle name="Slicer Style 1" pivot="0" table="0" count="1" xr9:uid="{AB1F94AE-E9E3-40F7-90BF-C30496C00DED}">
      <tableStyleElement type="wholeTable" dxfId="11"/>
    </tableStyle>
    <tableStyle name="Slicer Style 2" pivot="0" table="0" count="0" xr9:uid="{0CDB4EBE-CD53-4B7F-99AC-01EC437EC180}"/>
    <tableStyle name="SlicerStyleOther1 2" pivot="0" table="0" count="10" xr9:uid="{9E9C80D2-41AE-4B05-96D1-086CB799AF3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win by team wrt Bat first and field first since 2007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66B-4757-9E8C-EBE2DEB6153B}"/>
            </c:ext>
          </c:extLst>
        </c:ser>
        <c:ser>
          <c:idx val="1"/>
          <c:order val="1"/>
          <c:tx>
            <c:strRef>
              <c:f>'Matches Win'!$C$3:$C$4</c:f>
              <c:strCache>
                <c:ptCount val="1"/>
                <c:pt idx="0">
                  <c:v>field</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66B-4757-9E8C-EBE2DEB6153B}"/>
            </c:ext>
          </c:extLst>
        </c:ser>
        <c:dLbls>
          <c:dLblPos val="ctr"/>
          <c:showLegendKey val="0"/>
          <c:showVal val="1"/>
          <c:showCatName val="0"/>
          <c:showSerName val="0"/>
          <c:showPercent val="0"/>
          <c:showBubbleSize val="0"/>
        </c:dLbls>
        <c:gapWidth val="150"/>
        <c:overlap val="100"/>
        <c:axId val="152975135"/>
        <c:axId val="125293759"/>
      </c:barChart>
      <c:catAx>
        <c:axId val="15297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93759"/>
        <c:crosses val="autoZero"/>
        <c:auto val="1"/>
        <c:lblAlgn val="ctr"/>
        <c:lblOffset val="100"/>
        <c:noMultiLvlLbl val="0"/>
      </c:catAx>
      <c:valAx>
        <c:axId val="1252937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75135"/>
        <c:crosses val="autoZero"/>
        <c:crossBetween val="between"/>
      </c:valAx>
      <c:spPr>
        <a:noFill/>
        <a:ln>
          <a:noFill/>
        </a:ln>
        <a:effectLst/>
      </c:spPr>
    </c:plotArea>
    <c:legend>
      <c:legendPos val="r"/>
      <c:layout>
        <c:manualLayout>
          <c:xMode val="edge"/>
          <c:yMode val="edge"/>
          <c:x val="0.82533167628944459"/>
          <c:y val="1.2104319395420442E-2"/>
          <c:w val="0.1436063939881714"/>
          <c:h val="0.12122929676893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Dataset.xlsx]DOnut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Decision Based Win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40485564304464"/>
          <c:y val="0.18768081073199183"/>
          <c:w val="0.42471369203849513"/>
          <c:h val="0.70785615339749186"/>
        </c:manualLayout>
      </c:layout>
      <c:doughnutChart>
        <c:varyColors val="1"/>
        <c:ser>
          <c:idx val="0"/>
          <c:order val="0"/>
          <c:tx>
            <c:strRef>
              <c:f>'DOnut Chart'!$B$3</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53B-4BAA-9756-C0E3C88D246C}"/>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9D-4FF4-9127-618FBD0E7B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0.40660919540229884</c:v>
                </c:pt>
                <c:pt idx="1">
                  <c:v>0.5933908045977011</c:v>
                </c:pt>
              </c:numCache>
            </c:numRef>
          </c:val>
          <c:extLst>
            <c:ext xmlns:c16="http://schemas.microsoft.com/office/drawing/2014/chart" uri="{C3380CC4-5D6E-409C-BE32-E72D297353CC}">
              <c16:uniqueId val="{00000000-F53B-4BAA-9756-C0E3C88D246C}"/>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81952318460192475"/>
          <c:y val="0.89172389909594629"/>
          <c:w val="0.16658792650918636"/>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Venue!PivotTable2</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 with most matches and winning</a:t>
            </a:r>
          </a:p>
          <a:p>
            <a:pPr algn="ctr">
              <a:defRPr/>
            </a:pPr>
            <a:r>
              <a:rPr lang="en-IN" baseline="0"/>
              <a:t>Based on Bat first&amp; Field First</a:t>
            </a:r>
            <a:endParaRPr lang="en-IN"/>
          </a:p>
        </c:rich>
      </c:tx>
      <c:layout>
        <c:manualLayout>
          <c:xMode val="edge"/>
          <c:yMode val="edge"/>
          <c:x val="0.15436726822379937"/>
          <c:y val="1.424501424501424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55813503579029"/>
          <c:y val="0.21032763532763532"/>
          <c:w val="0.6247211190882046"/>
          <c:h val="0.707057451151939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'Top 10 Venue'!$B$5:$B$16</c:f>
              <c:numCache>
                <c:formatCode>General</c:formatCode>
                <c:ptCount val="11"/>
                <c:pt idx="0">
                  <c:v>34</c:v>
                </c:pt>
                <c:pt idx="1">
                  <c:v>28</c:v>
                </c:pt>
                <c:pt idx="2">
                  <c:v>28</c:v>
                </c:pt>
                <c:pt idx="3">
                  <c:v>25</c:v>
                </c:pt>
                <c:pt idx="4">
                  <c:v>21</c:v>
                </c:pt>
                <c:pt idx="5">
                  <c:v>19</c:v>
                </c:pt>
                <c:pt idx="6">
                  <c:v>15</c:v>
                </c:pt>
                <c:pt idx="7">
                  <c:v>14</c:v>
                </c:pt>
                <c:pt idx="8">
                  <c:v>9</c:v>
                </c:pt>
                <c:pt idx="9">
                  <c:v>7</c:v>
                </c:pt>
                <c:pt idx="10">
                  <c:v>2</c:v>
                </c:pt>
              </c:numCache>
            </c:numRef>
          </c:val>
          <c:extLst>
            <c:ext xmlns:c16="http://schemas.microsoft.com/office/drawing/2014/chart" uri="{C3380CC4-5D6E-409C-BE32-E72D297353CC}">
              <c16:uniqueId val="{00000000-E900-4DDE-8F65-222E308A5E01}"/>
            </c:ext>
          </c:extLst>
        </c:ser>
        <c:ser>
          <c:idx val="1"/>
          <c:order val="1"/>
          <c:tx>
            <c:strRef>
              <c:f>'Top 10 Venue'!$C$3:$C$4</c:f>
              <c:strCache>
                <c:ptCount val="1"/>
                <c:pt idx="0">
                  <c:v>field</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'Top 10 Venue'!$C$5:$C$16</c:f>
              <c:numCache>
                <c:formatCode>General</c:formatCode>
                <c:ptCount val="11"/>
                <c:pt idx="0">
                  <c:v>15</c:v>
                </c:pt>
                <c:pt idx="1">
                  <c:v>42</c:v>
                </c:pt>
                <c:pt idx="2">
                  <c:v>39</c:v>
                </c:pt>
                <c:pt idx="3">
                  <c:v>31</c:v>
                </c:pt>
                <c:pt idx="4">
                  <c:v>45</c:v>
                </c:pt>
                <c:pt idx="5">
                  <c:v>21</c:v>
                </c:pt>
                <c:pt idx="6">
                  <c:v>2</c:v>
                </c:pt>
                <c:pt idx="7">
                  <c:v>21</c:v>
                </c:pt>
                <c:pt idx="8">
                  <c:v>64</c:v>
                </c:pt>
                <c:pt idx="9">
                  <c:v>10</c:v>
                </c:pt>
                <c:pt idx="10">
                  <c:v>19</c:v>
                </c:pt>
              </c:numCache>
            </c:numRef>
          </c:val>
          <c:extLst>
            <c:ext xmlns:c16="http://schemas.microsoft.com/office/drawing/2014/chart" uri="{C3380CC4-5D6E-409C-BE32-E72D297353CC}">
              <c16:uniqueId val="{00000001-E900-4DDE-8F65-222E308A5E01}"/>
            </c:ext>
          </c:extLst>
        </c:ser>
        <c:dLbls>
          <c:dLblPos val="ctr"/>
          <c:showLegendKey val="0"/>
          <c:showVal val="1"/>
          <c:showCatName val="0"/>
          <c:showSerName val="0"/>
          <c:showPercent val="0"/>
          <c:showBubbleSize val="0"/>
        </c:dLbls>
        <c:gapWidth val="150"/>
        <c:overlap val="100"/>
        <c:axId val="967630159"/>
        <c:axId val="874147759"/>
      </c:barChart>
      <c:catAx>
        <c:axId val="9676301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47759"/>
        <c:crosses val="autoZero"/>
        <c:auto val="1"/>
        <c:lblAlgn val="ctr"/>
        <c:lblOffset val="100"/>
        <c:noMultiLvlLbl val="0"/>
      </c:catAx>
      <c:valAx>
        <c:axId val="87414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0159"/>
        <c:crosses val="autoZero"/>
        <c:crossBetween val="between"/>
      </c:valAx>
      <c:spPr>
        <a:noFill/>
        <a:ln>
          <a:noFill/>
        </a:ln>
        <a:effectLst/>
      </c:spPr>
    </c:plotArea>
    <c:legend>
      <c:legendPos val="r"/>
      <c:layout>
        <c:manualLayout>
          <c:xMode val="edge"/>
          <c:yMode val="edge"/>
          <c:x val="0.88282629790254741"/>
          <c:y val="3.4080635753864094E-2"/>
          <c:w val="0.10288584217275497"/>
          <c:h val="6.3213091953249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Dataset.xlsx]Man of match!PivotTable3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Man of Match Awards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match'!$B$3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match'!$A$4:$A$15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'Man of match'!$B$4:$B$15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AB3A-4F2E-BED8-370786FA4DF5}"/>
            </c:ext>
          </c:extLst>
        </c:ser>
        <c:dLbls>
          <c:dLblPos val="outEnd"/>
          <c:showLegendKey val="0"/>
          <c:showVal val="1"/>
          <c:showCatName val="0"/>
          <c:showSerName val="0"/>
          <c:showPercent val="0"/>
          <c:showBubbleSize val="0"/>
        </c:dLbls>
        <c:gapWidth val="65"/>
        <c:axId val="967606031"/>
        <c:axId val="1013300927"/>
      </c:barChart>
      <c:catAx>
        <c:axId val="967606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3300927"/>
        <c:crosses val="autoZero"/>
        <c:auto val="1"/>
        <c:lblAlgn val="ctr"/>
        <c:lblOffset val="100"/>
        <c:noMultiLvlLbl val="0"/>
      </c:catAx>
      <c:valAx>
        <c:axId val="1013300927"/>
        <c:scaling>
          <c:orientation val="minMax"/>
        </c:scaling>
        <c:delete val="1"/>
        <c:axPos val="l"/>
        <c:numFmt formatCode="General" sourceLinked="1"/>
        <c:majorTickMark val="none"/>
        <c:minorTickMark val="none"/>
        <c:tickLblPos val="nextTo"/>
        <c:crossAx val="96760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win by team wrt Bat first and field first since 2007</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42D-464C-B307-3CA2A347AFD3}"/>
            </c:ext>
          </c:extLst>
        </c:ser>
        <c:ser>
          <c:idx val="1"/>
          <c:order val="1"/>
          <c:tx>
            <c:strRef>
              <c:f>'Matches Win'!$C$3:$C$4</c:f>
              <c:strCache>
                <c:ptCount val="1"/>
                <c:pt idx="0">
                  <c:v>field</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42D-464C-B307-3CA2A347AFD3}"/>
            </c:ext>
          </c:extLst>
        </c:ser>
        <c:dLbls>
          <c:dLblPos val="ctr"/>
          <c:showLegendKey val="0"/>
          <c:showVal val="1"/>
          <c:showCatName val="0"/>
          <c:showSerName val="0"/>
          <c:showPercent val="0"/>
          <c:showBubbleSize val="0"/>
        </c:dLbls>
        <c:gapWidth val="150"/>
        <c:overlap val="100"/>
        <c:axId val="152975135"/>
        <c:axId val="125293759"/>
      </c:barChart>
      <c:catAx>
        <c:axId val="15297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93759"/>
        <c:crosses val="autoZero"/>
        <c:auto val="1"/>
        <c:lblAlgn val="ctr"/>
        <c:lblOffset val="100"/>
        <c:noMultiLvlLbl val="0"/>
      </c:catAx>
      <c:valAx>
        <c:axId val="1252937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75135"/>
        <c:crosses val="autoZero"/>
        <c:crossBetween val="between"/>
      </c:valAx>
      <c:spPr>
        <a:noFill/>
        <a:ln>
          <a:noFill/>
        </a:ln>
        <a:effectLst/>
      </c:spPr>
    </c:plotArea>
    <c:legend>
      <c:legendPos val="r"/>
      <c:layout>
        <c:manualLayout>
          <c:xMode val="edge"/>
          <c:yMode val="edge"/>
          <c:x val="0.84003223223613865"/>
          <c:y val="0.84946047197376617"/>
          <c:w val="0.1436063939881714"/>
          <c:h val="0.12122929676893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algn="ctr" rotWithShape="0">
        <a:srgbClr val="000000">
          <a:alpha val="43137"/>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Dataset.xlsx]DOnut 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Decision Based Win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dLbl>
          <c:idx val="0"/>
          <c:layout>
            <c:manualLayout>
              <c:x val="0.10288065843621409"/>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dLbl>
          <c:idx val="0"/>
          <c:layout>
            <c:manualLayout>
              <c:x val="-0.1131687242798354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740485564304464"/>
          <c:y val="0.18768081073199183"/>
          <c:w val="0.42471369203849513"/>
          <c:h val="0.70785615339749186"/>
        </c:manualLayout>
      </c:layout>
      <c:doughnutChart>
        <c:varyColors val="1"/>
        <c:ser>
          <c:idx val="0"/>
          <c:order val="0"/>
          <c:tx>
            <c:strRef>
              <c:f>'DOnut Chart'!$B$3</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DF-4FC2-AFC5-40544CAC5E3B}"/>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DF-4FC2-AFC5-40544CAC5E3B}"/>
              </c:ext>
            </c:extLst>
          </c:dPt>
          <c:dLbls>
            <c:dLbl>
              <c:idx val="0"/>
              <c:layout>
                <c:manualLayout>
                  <c:x val="0.10288065843621409"/>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DF-4FC2-AFC5-40544CAC5E3B}"/>
                </c:ext>
              </c:extLst>
            </c:dLbl>
            <c:dLbl>
              <c:idx val="1"/>
              <c:layout>
                <c:manualLayout>
                  <c:x val="-0.1131687242798354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DF-4FC2-AFC5-40544CAC5E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0.40660919540229884</c:v>
                </c:pt>
                <c:pt idx="1">
                  <c:v>0.5933908045977011</c:v>
                </c:pt>
              </c:numCache>
            </c:numRef>
          </c:val>
          <c:extLst>
            <c:ext xmlns:c16="http://schemas.microsoft.com/office/drawing/2014/chart" uri="{C3380CC4-5D6E-409C-BE32-E72D297353CC}">
              <c16:uniqueId val="{00000004-E1DF-4FC2-AFC5-40544CAC5E3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81952318460192475"/>
          <c:y val="0.89172389909594629"/>
          <c:w val="0.16658792650918636"/>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Venue!PivotTable2</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 with most matches and winning</a:t>
            </a:r>
          </a:p>
          <a:p>
            <a:pPr algn="ctr">
              <a:defRPr/>
            </a:pPr>
            <a:r>
              <a:rPr lang="en-IN" baseline="0"/>
              <a:t>Based on Bat first&amp; Field First</a:t>
            </a:r>
            <a:endParaRPr lang="en-IN"/>
          </a:p>
        </c:rich>
      </c:tx>
      <c:layout>
        <c:manualLayout>
          <c:xMode val="edge"/>
          <c:yMode val="edge"/>
          <c:x val="0.15436726822379937"/>
          <c:y val="1.424501424501424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55813503579029"/>
          <c:y val="0.21032763532763532"/>
          <c:w val="0.6247211190882046"/>
          <c:h val="0.707057451151939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'Top 10 Venue'!$B$5:$B$16</c:f>
              <c:numCache>
                <c:formatCode>General</c:formatCode>
                <c:ptCount val="11"/>
                <c:pt idx="0">
                  <c:v>34</c:v>
                </c:pt>
                <c:pt idx="1">
                  <c:v>28</c:v>
                </c:pt>
                <c:pt idx="2">
                  <c:v>28</c:v>
                </c:pt>
                <c:pt idx="3">
                  <c:v>25</c:v>
                </c:pt>
                <c:pt idx="4">
                  <c:v>21</c:v>
                </c:pt>
                <c:pt idx="5">
                  <c:v>19</c:v>
                </c:pt>
                <c:pt idx="6">
                  <c:v>15</c:v>
                </c:pt>
                <c:pt idx="7">
                  <c:v>14</c:v>
                </c:pt>
                <c:pt idx="8">
                  <c:v>9</c:v>
                </c:pt>
                <c:pt idx="9">
                  <c:v>7</c:v>
                </c:pt>
                <c:pt idx="10">
                  <c:v>2</c:v>
                </c:pt>
              </c:numCache>
            </c:numRef>
          </c:val>
          <c:extLst>
            <c:ext xmlns:c16="http://schemas.microsoft.com/office/drawing/2014/chart" uri="{C3380CC4-5D6E-409C-BE32-E72D297353CC}">
              <c16:uniqueId val="{00000000-1C89-4A8D-9BBF-2FDEABBD6762}"/>
            </c:ext>
          </c:extLst>
        </c:ser>
        <c:ser>
          <c:idx val="1"/>
          <c:order val="1"/>
          <c:tx>
            <c:strRef>
              <c:f>'Top 10 Venue'!$C$3:$C$4</c:f>
              <c:strCache>
                <c:ptCount val="1"/>
                <c:pt idx="0">
                  <c:v>field</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'Top 10 Venue'!$C$5:$C$16</c:f>
              <c:numCache>
                <c:formatCode>General</c:formatCode>
                <c:ptCount val="11"/>
                <c:pt idx="0">
                  <c:v>15</c:v>
                </c:pt>
                <c:pt idx="1">
                  <c:v>42</c:v>
                </c:pt>
                <c:pt idx="2">
                  <c:v>39</c:v>
                </c:pt>
                <c:pt idx="3">
                  <c:v>31</c:v>
                </c:pt>
                <c:pt idx="4">
                  <c:v>45</c:v>
                </c:pt>
                <c:pt idx="5">
                  <c:v>21</c:v>
                </c:pt>
                <c:pt idx="6">
                  <c:v>2</c:v>
                </c:pt>
                <c:pt idx="7">
                  <c:v>21</c:v>
                </c:pt>
                <c:pt idx="8">
                  <c:v>64</c:v>
                </c:pt>
                <c:pt idx="9">
                  <c:v>10</c:v>
                </c:pt>
                <c:pt idx="10">
                  <c:v>19</c:v>
                </c:pt>
              </c:numCache>
            </c:numRef>
          </c:val>
          <c:extLst>
            <c:ext xmlns:c16="http://schemas.microsoft.com/office/drawing/2014/chart" uri="{C3380CC4-5D6E-409C-BE32-E72D297353CC}">
              <c16:uniqueId val="{00000001-1C89-4A8D-9BBF-2FDEABBD6762}"/>
            </c:ext>
          </c:extLst>
        </c:ser>
        <c:dLbls>
          <c:dLblPos val="ctr"/>
          <c:showLegendKey val="0"/>
          <c:showVal val="1"/>
          <c:showCatName val="0"/>
          <c:showSerName val="0"/>
          <c:showPercent val="0"/>
          <c:showBubbleSize val="0"/>
        </c:dLbls>
        <c:gapWidth val="150"/>
        <c:overlap val="100"/>
        <c:axId val="967630159"/>
        <c:axId val="874147759"/>
      </c:barChart>
      <c:catAx>
        <c:axId val="9676301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47759"/>
        <c:crosses val="autoZero"/>
        <c:auto val="1"/>
        <c:lblAlgn val="ctr"/>
        <c:lblOffset val="100"/>
        <c:noMultiLvlLbl val="0"/>
      </c:catAx>
      <c:valAx>
        <c:axId val="87414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0159"/>
        <c:crosses val="autoZero"/>
        <c:crossBetween val="between"/>
      </c:valAx>
      <c:spPr>
        <a:noFill/>
        <a:ln>
          <a:noFill/>
        </a:ln>
        <a:effectLst/>
      </c:spPr>
    </c:plotArea>
    <c:legend>
      <c:legendPos val="r"/>
      <c:layout>
        <c:manualLayout>
          <c:xMode val="edge"/>
          <c:yMode val="edge"/>
          <c:x val="0.88282629790254741"/>
          <c:y val="3.4080635753864094E-2"/>
          <c:w val="0.10288584217275497"/>
          <c:h val="6.3213091953249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Dataset.xlsx]Man of match!PivotTable3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Man of Match Awards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match'!$B$3</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match'!$A$4:$A$15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'Man of match'!$B$4:$B$15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030C-43CE-90BE-3F355DDD0B6B}"/>
            </c:ext>
          </c:extLst>
        </c:ser>
        <c:dLbls>
          <c:dLblPos val="outEnd"/>
          <c:showLegendKey val="0"/>
          <c:showVal val="1"/>
          <c:showCatName val="0"/>
          <c:showSerName val="0"/>
          <c:showPercent val="0"/>
          <c:showBubbleSize val="0"/>
        </c:dLbls>
        <c:gapWidth val="100"/>
        <c:overlap val="-24"/>
        <c:axId val="967606031"/>
        <c:axId val="1013300927"/>
      </c:barChart>
      <c:catAx>
        <c:axId val="967606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300927"/>
        <c:crosses val="autoZero"/>
        <c:auto val="1"/>
        <c:lblAlgn val="ctr"/>
        <c:lblOffset val="100"/>
        <c:noMultiLvlLbl val="0"/>
      </c:catAx>
      <c:valAx>
        <c:axId val="101330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0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a:t>
          </a:r>
        </a:p>
      </cx:txPr>
    </cx:title>
    <cx:plotArea>
      <cx:plotAreaRegion>
        <cx:series layoutId="treemap" uniqueId="{4D435874-2DF4-4421-A109-F192A1ACAD7C}">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a:t>
          </a:r>
        </a:p>
      </cx:txPr>
    </cx:title>
    <cx:plotArea>
      <cx:plotAreaRegion>
        <cx:series layoutId="treemap" uniqueId="{4D435874-2DF4-4421-A109-F192A1ACAD7C}">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jp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636270</xdr:colOff>
      <xdr:row>1</xdr:row>
      <xdr:rowOff>0</xdr:rowOff>
    </xdr:from>
    <xdr:to>
      <xdr:col>15</xdr:col>
      <xdr:colOff>662940</xdr:colOff>
      <xdr:row>18</xdr:row>
      <xdr:rowOff>167640</xdr:rowOff>
    </xdr:to>
    <xdr:graphicFrame macro="">
      <xdr:nvGraphicFramePr>
        <xdr:cNvPr id="4" name="Chart 3">
          <a:extLst>
            <a:ext uri="{FF2B5EF4-FFF2-40B4-BE49-F238E27FC236}">
              <a16:creationId xmlns:a16="http://schemas.microsoft.com/office/drawing/2014/main" id="{AD388F9E-F17F-C7C0-E3A6-17C656EE6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613410</xdr:colOff>
      <xdr:row>5</xdr:row>
      <xdr:rowOff>152400</xdr:rowOff>
    </xdr:from>
    <xdr:to>
      <xdr:col>10</xdr:col>
      <xdr:colOff>331470</xdr:colOff>
      <xdr:row>19</xdr:row>
      <xdr:rowOff>121920</xdr:rowOff>
    </xdr:to>
    <xdr:graphicFrame macro="">
      <xdr:nvGraphicFramePr>
        <xdr:cNvPr id="2" name="Chart 1">
          <a:extLst>
            <a:ext uri="{FF2B5EF4-FFF2-40B4-BE49-F238E27FC236}">
              <a16:creationId xmlns:a16="http://schemas.microsoft.com/office/drawing/2014/main" id="{19C084EC-85C9-7FA5-A232-352A8A508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140970</xdr:colOff>
      <xdr:row>3</xdr:row>
      <xdr:rowOff>190500</xdr:rowOff>
    </xdr:from>
    <xdr:to>
      <xdr:col>14</xdr:col>
      <xdr:colOff>0</xdr:colOff>
      <xdr:row>21</xdr:row>
      <xdr:rowOff>190500</xdr:rowOff>
    </xdr:to>
    <xdr:graphicFrame macro="">
      <xdr:nvGraphicFramePr>
        <xdr:cNvPr id="2" name="Chart 1">
          <a:extLst>
            <a:ext uri="{FF2B5EF4-FFF2-40B4-BE49-F238E27FC236}">
              <a16:creationId xmlns:a16="http://schemas.microsoft.com/office/drawing/2014/main" id="{14F6795A-9CBF-18D6-1652-496ED495D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72390</xdr:colOff>
      <xdr:row>3</xdr:row>
      <xdr:rowOff>144780</xdr:rowOff>
    </xdr:from>
    <xdr:to>
      <xdr:col>10</xdr:col>
      <xdr:colOff>274320</xdr:colOff>
      <xdr:row>17</xdr:row>
      <xdr:rowOff>114300</xdr:rowOff>
    </xdr:to>
    <xdr:graphicFrame macro="">
      <xdr:nvGraphicFramePr>
        <xdr:cNvPr id="2" name="Chart 1">
          <a:extLst>
            <a:ext uri="{FF2B5EF4-FFF2-40B4-BE49-F238E27FC236}">
              <a16:creationId xmlns:a16="http://schemas.microsoft.com/office/drawing/2014/main" id="{1940C4B5-97E1-4941-C3F7-D7F9C031A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152400</xdr:colOff>
      <xdr:row>6</xdr:row>
      <xdr:rowOff>99060</xdr:rowOff>
    </xdr:from>
    <xdr:to>
      <xdr:col>10</xdr:col>
      <xdr:colOff>1447800</xdr:colOff>
      <xdr:row>20</xdr:row>
      <xdr:rowOff>20955</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6D5B0BA1-08E0-47AA-B523-20C48A338D7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785360" y="1287780"/>
              <a:ext cx="422148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137695</xdr:colOff>
      <xdr:row>8</xdr:row>
      <xdr:rowOff>105771</xdr:rowOff>
    </xdr:from>
    <xdr:to>
      <xdr:col>4</xdr:col>
      <xdr:colOff>132278</xdr:colOff>
      <xdr:row>12</xdr:row>
      <xdr:rowOff>99968</xdr:rowOff>
    </xdr:to>
    <xdr:grpSp>
      <xdr:nvGrpSpPr>
        <xdr:cNvPr id="12" name="Group 11">
          <a:extLst>
            <a:ext uri="{FF2B5EF4-FFF2-40B4-BE49-F238E27FC236}">
              <a16:creationId xmlns:a16="http://schemas.microsoft.com/office/drawing/2014/main" id="{DD7C067E-91C5-95A2-E2CA-CA8B54353109}"/>
            </a:ext>
          </a:extLst>
        </xdr:cNvPr>
        <xdr:cNvGrpSpPr/>
      </xdr:nvGrpSpPr>
      <xdr:grpSpPr>
        <a:xfrm>
          <a:off x="1844575" y="1690731"/>
          <a:ext cx="1457623" cy="786677"/>
          <a:chOff x="114835" y="2086971"/>
          <a:chExt cx="1419523" cy="786677"/>
        </a:xfrm>
      </xdr:grpSpPr>
      <xdr:sp macro="" textlink="">
        <xdr:nvSpPr>
          <xdr:cNvPr id="5" name="Arrow: Chevron 4">
            <a:extLst>
              <a:ext uri="{FF2B5EF4-FFF2-40B4-BE49-F238E27FC236}">
                <a16:creationId xmlns:a16="http://schemas.microsoft.com/office/drawing/2014/main" id="{34BA1D4A-314B-621D-F228-0776570CE71C}"/>
              </a:ext>
            </a:extLst>
          </xdr:cNvPr>
          <xdr:cNvSpPr/>
        </xdr:nvSpPr>
        <xdr:spPr>
          <a:xfrm>
            <a:off x="114835" y="208697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330C730-AF13-0047-B76E-025E5847E898}"/>
              </a:ext>
            </a:extLst>
          </xdr:cNvPr>
          <xdr:cNvSpPr/>
        </xdr:nvSpPr>
        <xdr:spPr>
          <a:xfrm>
            <a:off x="397609" y="23540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1</xdr:col>
      <xdr:colOff>600878</xdr:colOff>
      <xdr:row>14</xdr:row>
      <xdr:rowOff>105771</xdr:rowOff>
    </xdr:from>
    <xdr:to>
      <xdr:col>3</xdr:col>
      <xdr:colOff>605908</xdr:colOff>
      <xdr:row>17</xdr:row>
      <xdr:rowOff>31025</xdr:rowOff>
    </xdr:to>
    <xdr:sp macro="" textlink="">
      <xdr:nvSpPr>
        <xdr:cNvPr id="7" name="Arrow: Chevron 6">
          <a:extLst>
            <a:ext uri="{FF2B5EF4-FFF2-40B4-BE49-F238E27FC236}">
              <a16:creationId xmlns:a16="http://schemas.microsoft.com/office/drawing/2014/main" id="{498ADDDF-595E-1261-3BD6-C09EF32E4455}"/>
            </a:ext>
          </a:extLst>
        </xdr:cNvPr>
        <xdr:cNvSpPr/>
      </xdr:nvSpPr>
      <xdr:spPr>
        <a:xfrm>
          <a:off x="1538138" y="28794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2</xdr:col>
      <xdr:colOff>289292</xdr:colOff>
      <xdr:row>15</xdr:row>
      <xdr:rowOff>37554</xdr:rowOff>
    </xdr:from>
    <xdr:to>
      <xdr:col>4</xdr:col>
      <xdr:colOff>84921</xdr:colOff>
      <xdr:row>17</xdr:row>
      <xdr:rowOff>160928</xdr:rowOff>
    </xdr:to>
    <xdr:sp macro="" textlink="">
      <xdr:nvSpPr>
        <xdr:cNvPr id="8" name="Freeform: Shape 7">
          <a:extLst>
            <a:ext uri="{FF2B5EF4-FFF2-40B4-BE49-F238E27FC236}">
              <a16:creationId xmlns:a16="http://schemas.microsoft.com/office/drawing/2014/main" id="{78E6FD80-2B7D-20AB-DD7F-30866F8983D1}"/>
            </a:ext>
          </a:extLst>
        </xdr:cNvPr>
        <xdr:cNvSpPr/>
      </xdr:nvSpPr>
      <xdr:spPr>
        <a:xfrm>
          <a:off x="1897112" y="30093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4</xdr:col>
      <xdr:colOff>126801</xdr:colOff>
      <xdr:row>14</xdr:row>
      <xdr:rowOff>105771</xdr:rowOff>
    </xdr:from>
    <xdr:to>
      <xdr:col>6</xdr:col>
      <xdr:colOff>131831</xdr:colOff>
      <xdr:row>17</xdr:row>
      <xdr:rowOff>31025</xdr:rowOff>
    </xdr:to>
    <xdr:sp macro="" textlink="">
      <xdr:nvSpPr>
        <xdr:cNvPr id="9" name="Arrow: Chevron 8">
          <a:extLst>
            <a:ext uri="{FF2B5EF4-FFF2-40B4-BE49-F238E27FC236}">
              <a16:creationId xmlns:a16="http://schemas.microsoft.com/office/drawing/2014/main" id="{9870FF24-AC01-698C-D4EF-1C192CF01226}"/>
            </a:ext>
          </a:extLst>
        </xdr:cNvPr>
        <xdr:cNvSpPr/>
      </xdr:nvSpPr>
      <xdr:spPr>
        <a:xfrm>
          <a:off x="3075741" y="28794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4</xdr:col>
      <xdr:colOff>485774</xdr:colOff>
      <xdr:row>15</xdr:row>
      <xdr:rowOff>37554</xdr:rowOff>
    </xdr:from>
    <xdr:to>
      <xdr:col>6</xdr:col>
      <xdr:colOff>281403</xdr:colOff>
      <xdr:row>17</xdr:row>
      <xdr:rowOff>160928</xdr:rowOff>
    </xdr:to>
    <xdr:sp macro="" textlink="">
      <xdr:nvSpPr>
        <xdr:cNvPr id="10" name="Freeform: Shape 9">
          <a:extLst>
            <a:ext uri="{FF2B5EF4-FFF2-40B4-BE49-F238E27FC236}">
              <a16:creationId xmlns:a16="http://schemas.microsoft.com/office/drawing/2014/main" id="{7FED3C4B-7B7A-5EDC-6F97-42B61CDB5166}"/>
            </a:ext>
          </a:extLst>
        </xdr:cNvPr>
        <xdr:cNvSpPr/>
      </xdr:nvSpPr>
      <xdr:spPr>
        <a:xfrm>
          <a:off x="3434714" y="30093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8106</xdr:colOff>
      <xdr:row>0</xdr:row>
      <xdr:rowOff>0</xdr:rowOff>
    </xdr:from>
    <xdr:to>
      <xdr:col>25</xdr:col>
      <xdr:colOff>28575</xdr:colOff>
      <xdr:row>48</xdr:row>
      <xdr:rowOff>97277</xdr:rowOff>
    </xdr:to>
    <xdr:pic>
      <xdr:nvPicPr>
        <xdr:cNvPr id="6" name="Picture 5">
          <a:extLst>
            <a:ext uri="{FF2B5EF4-FFF2-40B4-BE49-F238E27FC236}">
              <a16:creationId xmlns:a16="http://schemas.microsoft.com/office/drawing/2014/main" id="{1DFC4362-AC72-C1AD-26DA-2737BA771E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06" y="0"/>
          <a:ext cx="18356094" cy="9698477"/>
        </a:xfrm>
        <a:prstGeom prst="rect">
          <a:avLst/>
        </a:prstGeom>
      </xdr:spPr>
    </xdr:pic>
    <xdr:clientData/>
  </xdr:twoCellAnchor>
  <xdr:twoCellAnchor>
    <xdr:from>
      <xdr:col>0</xdr:col>
      <xdr:colOff>228600</xdr:colOff>
      <xdr:row>0</xdr:row>
      <xdr:rowOff>106680</xdr:rowOff>
    </xdr:from>
    <xdr:to>
      <xdr:col>6</xdr:col>
      <xdr:colOff>632460</xdr:colOff>
      <xdr:row>5</xdr:row>
      <xdr:rowOff>83820</xdr:rowOff>
    </xdr:to>
    <xdr:sp macro="" textlink="">
      <xdr:nvSpPr>
        <xdr:cNvPr id="7" name="Rectangle: Rounded Corners 6">
          <a:extLst>
            <a:ext uri="{FF2B5EF4-FFF2-40B4-BE49-F238E27FC236}">
              <a16:creationId xmlns:a16="http://schemas.microsoft.com/office/drawing/2014/main" id="{5B5EBF15-8992-1111-1B32-444B4720F955}"/>
            </a:ext>
          </a:extLst>
        </xdr:cNvPr>
        <xdr:cNvSpPr/>
      </xdr:nvSpPr>
      <xdr:spPr>
        <a:xfrm>
          <a:off x="228600" y="106680"/>
          <a:ext cx="4792980" cy="967740"/>
        </a:xfrm>
        <a:prstGeom prst="roundRect">
          <a:avLst/>
        </a:prstGeom>
        <a:solidFill>
          <a:schemeClr val="tx1">
            <a:lumMod val="85000"/>
            <a:lumOff val="1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latin typeface="Arial Black" panose="020B0A04020102020204" pitchFamily="34" charset="0"/>
            </a:rPr>
            <a:t>INDIAN PREMIER LEAGUE ANALYSIS</a:t>
          </a:r>
        </a:p>
      </xdr:txBody>
    </xdr:sp>
    <xdr:clientData/>
  </xdr:twoCellAnchor>
  <xdr:twoCellAnchor>
    <xdr:from>
      <xdr:col>11</xdr:col>
      <xdr:colOff>260054</xdr:colOff>
      <xdr:row>0</xdr:row>
      <xdr:rowOff>193581</xdr:rowOff>
    </xdr:from>
    <xdr:to>
      <xdr:col>15</xdr:col>
      <xdr:colOff>106194</xdr:colOff>
      <xdr:row>7</xdr:row>
      <xdr:rowOff>45070</xdr:rowOff>
    </xdr:to>
    <xdr:grpSp>
      <xdr:nvGrpSpPr>
        <xdr:cNvPr id="11" name="Group 10">
          <a:extLst>
            <a:ext uri="{FF2B5EF4-FFF2-40B4-BE49-F238E27FC236}">
              <a16:creationId xmlns:a16="http://schemas.microsoft.com/office/drawing/2014/main" id="{4663D099-29D9-4ABE-8738-C14AA7D8C5E0}"/>
            </a:ext>
          </a:extLst>
        </xdr:cNvPr>
        <xdr:cNvGrpSpPr/>
      </xdr:nvGrpSpPr>
      <xdr:grpSpPr>
        <a:xfrm>
          <a:off x="8327729" y="193581"/>
          <a:ext cx="2779840" cy="1251664"/>
          <a:chOff x="123088" y="2075788"/>
          <a:chExt cx="1407144" cy="837003"/>
        </a:xfrm>
      </xdr:grpSpPr>
      <xdr:sp macro="" textlink="Sheet2!K24">
        <xdr:nvSpPr>
          <xdr:cNvPr id="12" name="Arrow: Chevron 11">
            <a:extLst>
              <a:ext uri="{FF2B5EF4-FFF2-40B4-BE49-F238E27FC236}">
                <a16:creationId xmlns:a16="http://schemas.microsoft.com/office/drawing/2014/main" id="{80F439AA-C229-65C8-7383-9BE67566597C}"/>
              </a:ext>
            </a:extLst>
          </xdr:cNvPr>
          <xdr:cNvSpPr/>
        </xdr:nvSpPr>
        <xdr:spPr>
          <a:xfrm>
            <a:off x="123088" y="2075788"/>
            <a:ext cx="1346150" cy="519614"/>
          </a:xfrm>
          <a:prstGeom prst="chevron">
            <a:avLst>
              <a:gd name="adj" fmla="val 40000"/>
            </a:avLst>
          </a:prstGeom>
          <a:solidFill>
            <a:schemeClr val="tx1">
              <a:lumMod val="85000"/>
              <a:lumOff val="15000"/>
            </a:schemeClr>
          </a:solidFill>
          <a:ln>
            <a:solidFill>
              <a:schemeClr val="tx1">
                <a:lumMod val="85000"/>
                <a:lumOff val="1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7C1167A-ED5F-497B-8496-27E2EF255089}" type="TxLink">
              <a:rPr lang="en-US" sz="2400" b="1" i="0" u="none" strike="noStrike">
                <a:solidFill>
                  <a:schemeClr val="bg1"/>
                </a:solidFill>
                <a:latin typeface="Arial Black" panose="020B0A04020102020204" pitchFamily="34" charset="0"/>
              </a:rPr>
              <a:pPr algn="ctr"/>
              <a:t>Winner</a:t>
            </a:fld>
            <a:endParaRPr lang="en-IN" sz="2400">
              <a:solidFill>
                <a:schemeClr val="bg1"/>
              </a:solidFill>
              <a:latin typeface="Arial Black" panose="020B0A04020102020204" pitchFamily="34" charset="0"/>
            </a:endParaRPr>
          </a:p>
        </xdr:txBody>
      </xdr:sp>
      <xdr:sp macro="" textlink="Sheet2!K25">
        <xdr:nvSpPr>
          <xdr:cNvPr id="13" name="Freeform: Shape 12">
            <a:extLst>
              <a:ext uri="{FF2B5EF4-FFF2-40B4-BE49-F238E27FC236}">
                <a16:creationId xmlns:a16="http://schemas.microsoft.com/office/drawing/2014/main" id="{AA0CCD12-7822-B1D5-DE38-DEEEED59E5A5}"/>
              </a:ext>
            </a:extLst>
          </xdr:cNvPr>
          <xdr:cNvSpPr/>
        </xdr:nvSpPr>
        <xdr:spPr>
          <a:xfrm>
            <a:off x="393483" y="2479079"/>
            <a:ext cx="1136749" cy="43371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1">
              <a:lumMod val="85000"/>
              <a:lumOff val="15000"/>
              <a:alpha val="90000"/>
            </a:schemeClr>
          </a:solidFill>
          <a:ln>
            <a:solidFill>
              <a:schemeClr val="tx1">
                <a:lumMod val="85000"/>
                <a:lumOff val="1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873C0D7-90C0-431B-8022-A5D70F07156D}" type="TxLink">
              <a:rPr lang="en-US" sz="2400" b="1" i="0" u="none" strike="noStrike" kern="1200">
                <a:solidFill>
                  <a:schemeClr val="bg1"/>
                </a:solidFill>
                <a:latin typeface="Tw Cen MT"/>
              </a:rPr>
              <a:t>Chennai Super Kings</a:t>
            </a:fld>
            <a:endParaRPr lang="en-IN" sz="3200" b="1" kern="1200">
              <a:solidFill>
                <a:schemeClr val="bg1"/>
              </a:solidFill>
            </a:endParaRPr>
          </a:p>
        </xdr:txBody>
      </xdr:sp>
    </xdr:grpSp>
    <xdr:clientData/>
  </xdr:twoCellAnchor>
  <xdr:twoCellAnchor>
    <xdr:from>
      <xdr:col>15</xdr:col>
      <xdr:colOff>274320</xdr:colOff>
      <xdr:row>1</xdr:row>
      <xdr:rowOff>38100</xdr:rowOff>
    </xdr:from>
    <xdr:to>
      <xdr:col>19</xdr:col>
      <xdr:colOff>144780</xdr:colOff>
      <xdr:row>7</xdr:row>
      <xdr:rowOff>7620</xdr:rowOff>
    </xdr:to>
    <xdr:grpSp>
      <xdr:nvGrpSpPr>
        <xdr:cNvPr id="14" name="Group 13">
          <a:extLst>
            <a:ext uri="{FF2B5EF4-FFF2-40B4-BE49-F238E27FC236}">
              <a16:creationId xmlns:a16="http://schemas.microsoft.com/office/drawing/2014/main" id="{2DE18610-242A-4FEB-83B9-628CD381CCC4}"/>
            </a:ext>
          </a:extLst>
        </xdr:cNvPr>
        <xdr:cNvGrpSpPr/>
      </xdr:nvGrpSpPr>
      <xdr:grpSpPr>
        <a:xfrm>
          <a:off x="11275695" y="238125"/>
          <a:ext cx="2804160" cy="1169670"/>
          <a:chOff x="114835" y="2086971"/>
          <a:chExt cx="1419523" cy="786677"/>
        </a:xfrm>
      </xdr:grpSpPr>
      <xdr:sp macro="" textlink="Sheet2!L24">
        <xdr:nvSpPr>
          <xdr:cNvPr id="15" name="Arrow: Chevron 14">
            <a:extLst>
              <a:ext uri="{FF2B5EF4-FFF2-40B4-BE49-F238E27FC236}">
                <a16:creationId xmlns:a16="http://schemas.microsoft.com/office/drawing/2014/main" id="{5EB3ACD5-0AF2-7C96-CACB-A8BC1C539E05}"/>
              </a:ext>
            </a:extLst>
          </xdr:cNvPr>
          <xdr:cNvSpPr/>
        </xdr:nvSpPr>
        <xdr:spPr>
          <a:xfrm>
            <a:off x="114835" y="2086971"/>
            <a:ext cx="1346150" cy="519614"/>
          </a:xfrm>
          <a:prstGeom prst="chevron">
            <a:avLst>
              <a:gd name="adj" fmla="val 40000"/>
            </a:avLst>
          </a:prstGeom>
          <a:solidFill>
            <a:schemeClr val="tx1">
              <a:lumMod val="85000"/>
              <a:lumOff val="15000"/>
            </a:schemeClr>
          </a:solidFill>
          <a:ln>
            <a:solidFill>
              <a:schemeClr val="tx1">
                <a:lumMod val="85000"/>
                <a:lumOff val="1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722EAFF-DF2C-4277-862C-0D480B31C2E9}" type="TxLink">
              <a:rPr lang="en-US" sz="2400" b="1" i="0" u="none" strike="noStrike">
                <a:solidFill>
                  <a:schemeClr val="bg1"/>
                </a:solidFill>
                <a:latin typeface="Arial Black" panose="020B0A04020102020204" pitchFamily="34" charset="0"/>
              </a:rPr>
              <a:pPr algn="ctr"/>
              <a:t>Runner Up</a:t>
            </a:fld>
            <a:endParaRPr lang="en-IN" sz="2400">
              <a:solidFill>
                <a:schemeClr val="bg1"/>
              </a:solidFill>
              <a:latin typeface="Arial Black" panose="020B0A04020102020204" pitchFamily="34" charset="0"/>
            </a:endParaRPr>
          </a:p>
        </xdr:txBody>
      </xdr:sp>
      <xdr:sp macro="" textlink="Sheet2!L25">
        <xdr:nvSpPr>
          <xdr:cNvPr id="16" name="Freeform: Shape 15">
            <a:extLst>
              <a:ext uri="{FF2B5EF4-FFF2-40B4-BE49-F238E27FC236}">
                <a16:creationId xmlns:a16="http://schemas.microsoft.com/office/drawing/2014/main" id="{629BF86C-6710-3CB4-2BB2-37A750CE97A7}"/>
              </a:ext>
            </a:extLst>
          </xdr:cNvPr>
          <xdr:cNvSpPr/>
        </xdr:nvSpPr>
        <xdr:spPr>
          <a:xfrm>
            <a:off x="397609" y="2464491"/>
            <a:ext cx="1136749" cy="40915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1">
              <a:lumMod val="85000"/>
              <a:lumOff val="15000"/>
              <a:alpha val="90000"/>
            </a:schemeClr>
          </a:solidFill>
          <a:ln>
            <a:solidFill>
              <a:schemeClr val="tx1">
                <a:lumMod val="85000"/>
                <a:lumOff val="1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F8BC6A1-156C-4BA7-903D-30379E1543F5}" type="TxLink">
              <a:rPr lang="en-US" sz="2000" b="1" i="0" u="none" strike="noStrike" kern="1200">
                <a:solidFill>
                  <a:schemeClr val="bg1"/>
                </a:solidFill>
                <a:latin typeface="Arial Black" panose="020B0A04020102020204" pitchFamily="34" charset="0"/>
              </a:rPr>
              <a:t>Sunrisers Hyderabad</a:t>
            </a:fld>
            <a:endParaRPr lang="en-IN" sz="2800" b="1" kern="1200">
              <a:solidFill>
                <a:schemeClr val="bg1"/>
              </a:solidFill>
              <a:latin typeface="Arial Black" panose="020B0A04020102020204" pitchFamily="34" charset="0"/>
            </a:endParaRPr>
          </a:p>
        </xdr:txBody>
      </xdr:sp>
    </xdr:grpSp>
    <xdr:clientData/>
  </xdr:twoCellAnchor>
  <xdr:twoCellAnchor>
    <xdr:from>
      <xdr:col>19</xdr:col>
      <xdr:colOff>282751</xdr:colOff>
      <xdr:row>0</xdr:row>
      <xdr:rowOff>186448</xdr:rowOff>
    </xdr:from>
    <xdr:to>
      <xdr:col>23</xdr:col>
      <xdr:colOff>405319</xdr:colOff>
      <xdr:row>6</xdr:row>
      <xdr:rowOff>159534</xdr:rowOff>
    </xdr:to>
    <xdr:grpSp>
      <xdr:nvGrpSpPr>
        <xdr:cNvPr id="17" name="Group 16">
          <a:extLst>
            <a:ext uri="{FF2B5EF4-FFF2-40B4-BE49-F238E27FC236}">
              <a16:creationId xmlns:a16="http://schemas.microsoft.com/office/drawing/2014/main" id="{0A8724C5-09E0-491A-8C16-364F3A65924F}"/>
            </a:ext>
          </a:extLst>
        </xdr:cNvPr>
        <xdr:cNvGrpSpPr/>
      </xdr:nvGrpSpPr>
      <xdr:grpSpPr>
        <a:xfrm>
          <a:off x="14217826" y="186448"/>
          <a:ext cx="3056268" cy="1173236"/>
          <a:chOff x="114835" y="2086971"/>
          <a:chExt cx="1547850" cy="786676"/>
        </a:xfrm>
      </xdr:grpSpPr>
      <xdr:sp macro="" textlink="Sheet2!N24">
        <xdr:nvSpPr>
          <xdr:cNvPr id="18" name="Arrow: Chevron 17">
            <a:extLst>
              <a:ext uri="{FF2B5EF4-FFF2-40B4-BE49-F238E27FC236}">
                <a16:creationId xmlns:a16="http://schemas.microsoft.com/office/drawing/2014/main" id="{FE73CF38-2BA1-D670-C809-A8C883EA931D}"/>
              </a:ext>
            </a:extLst>
          </xdr:cNvPr>
          <xdr:cNvSpPr/>
        </xdr:nvSpPr>
        <xdr:spPr>
          <a:xfrm>
            <a:off x="114835" y="2086971"/>
            <a:ext cx="1506587" cy="519614"/>
          </a:xfrm>
          <a:prstGeom prst="chevron">
            <a:avLst>
              <a:gd name="adj" fmla="val 40000"/>
            </a:avLst>
          </a:prstGeom>
          <a:solidFill>
            <a:schemeClr val="tx1">
              <a:lumMod val="85000"/>
              <a:lumOff val="15000"/>
            </a:schemeClr>
          </a:solidFill>
          <a:ln>
            <a:solidFill>
              <a:schemeClr val="tx1">
                <a:lumMod val="85000"/>
                <a:lumOff val="1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03CE255-69DE-431A-AA33-09566523C562}" type="TxLink">
              <a:rPr lang="en-US" sz="2000" b="1" i="0" u="none" strike="noStrike">
                <a:solidFill>
                  <a:schemeClr val="bg1"/>
                </a:solidFill>
                <a:latin typeface="Tw Cen MT"/>
              </a:rPr>
              <a:pPr algn="ctr"/>
              <a:t>Player of the Series</a:t>
            </a:fld>
            <a:endParaRPr lang="en-IN" sz="2000">
              <a:solidFill>
                <a:schemeClr val="bg1"/>
              </a:solidFill>
            </a:endParaRPr>
          </a:p>
        </xdr:txBody>
      </xdr:sp>
      <xdr:sp macro="" textlink="Sheet2!N25">
        <xdr:nvSpPr>
          <xdr:cNvPr id="19" name="Freeform: Shape 18">
            <a:extLst>
              <a:ext uri="{FF2B5EF4-FFF2-40B4-BE49-F238E27FC236}">
                <a16:creationId xmlns:a16="http://schemas.microsoft.com/office/drawing/2014/main" id="{3D6276F6-15D2-34B5-A7AF-06D383A673EE}"/>
              </a:ext>
            </a:extLst>
          </xdr:cNvPr>
          <xdr:cNvSpPr/>
        </xdr:nvSpPr>
        <xdr:spPr>
          <a:xfrm>
            <a:off x="482569" y="2366568"/>
            <a:ext cx="1180116" cy="50707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1">
              <a:lumMod val="85000"/>
              <a:lumOff val="15000"/>
              <a:alpha val="90000"/>
            </a:schemeClr>
          </a:solidFill>
          <a:ln>
            <a:solidFill>
              <a:schemeClr val="tx1">
                <a:lumMod val="85000"/>
                <a:lumOff val="1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8AC1D17-84B7-4E16-9C1A-ACCCA16D08B9}" type="TxLink">
              <a:rPr lang="en-US" sz="2000" b="1" i="0" u="none" strike="noStrike" kern="1200">
                <a:solidFill>
                  <a:schemeClr val="bg1"/>
                </a:solidFill>
                <a:latin typeface="Arial Black" panose="020B0A04020102020204" pitchFamily="34" charset="0"/>
              </a:rPr>
              <a:t>Sunil Narine</a:t>
            </a:fld>
            <a:endParaRPr lang="en-IN" sz="2800" b="1" kern="1200">
              <a:solidFill>
                <a:schemeClr val="bg1"/>
              </a:solidFill>
              <a:latin typeface="Arial Black" panose="020B0A04020102020204" pitchFamily="34" charset="0"/>
            </a:endParaRPr>
          </a:p>
        </xdr:txBody>
      </xdr:sp>
    </xdr:grpSp>
    <xdr:clientData/>
  </xdr:twoCellAnchor>
  <xdr:twoCellAnchor editAs="oneCell">
    <xdr:from>
      <xdr:col>0</xdr:col>
      <xdr:colOff>202659</xdr:colOff>
      <xdr:row>8</xdr:row>
      <xdr:rowOff>8106</xdr:rowOff>
    </xdr:from>
    <xdr:to>
      <xdr:col>23</xdr:col>
      <xdr:colOff>267510</xdr:colOff>
      <xdr:row>11</xdr:row>
      <xdr:rowOff>162129</xdr:rowOff>
    </xdr:to>
    <mc:AlternateContent xmlns:mc="http://schemas.openxmlformats.org/markup-compatibility/2006">
      <mc:Choice xmlns:a14="http://schemas.microsoft.com/office/drawing/2010/main" Requires="a14">
        <xdr:graphicFrame macro="">
          <xdr:nvGraphicFramePr>
            <xdr:cNvPr id="21" name="Season 1">
              <a:extLst>
                <a:ext uri="{FF2B5EF4-FFF2-40B4-BE49-F238E27FC236}">
                  <a16:creationId xmlns:a16="http://schemas.microsoft.com/office/drawing/2014/main" id="{A4C1536F-25E7-49A0-A426-6EEACC94F36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202659" y="1608306"/>
              <a:ext cx="16933626" cy="754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194552</xdr:colOff>
      <xdr:row>12</xdr:row>
      <xdr:rowOff>121596</xdr:rowOff>
    </xdr:from>
    <xdr:to>
      <xdr:col>9</xdr:col>
      <xdr:colOff>462063</xdr:colOff>
      <xdr:row>26</xdr:row>
      <xdr:rowOff>97277</xdr:rowOff>
    </xdr:to>
    <xdr:graphicFrame macro="">
      <xdr:nvGraphicFramePr>
        <xdr:cNvPr id="22" name="Chart 21">
          <a:extLst>
            <a:ext uri="{FF2B5EF4-FFF2-40B4-BE49-F238E27FC236}">
              <a16:creationId xmlns:a16="http://schemas.microsoft.com/office/drawing/2014/main" id="{67929273-A39E-469C-A0F1-38E00D1E3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713362</xdr:colOff>
      <xdr:row>12</xdr:row>
      <xdr:rowOff>89171</xdr:rowOff>
    </xdr:from>
    <xdr:to>
      <xdr:col>16</xdr:col>
      <xdr:colOff>544101</xdr:colOff>
      <xdr:row>26</xdr:row>
      <xdr:rowOff>108626</xdr:rowOff>
    </xdr:to>
    <xdr:graphicFrame macro="">
      <xdr:nvGraphicFramePr>
        <xdr:cNvPr id="23" name="Chart 22">
          <a:extLst>
            <a:ext uri="{FF2B5EF4-FFF2-40B4-BE49-F238E27FC236}">
              <a16:creationId xmlns:a16="http://schemas.microsoft.com/office/drawing/2014/main" id="{4A77371D-C4A6-40C5-BE7A-F19EB696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226977</xdr:colOff>
      <xdr:row>27</xdr:row>
      <xdr:rowOff>56744</xdr:rowOff>
    </xdr:from>
    <xdr:to>
      <xdr:col>9</xdr:col>
      <xdr:colOff>526914</xdr:colOff>
      <xdr:row>44</xdr:row>
      <xdr:rowOff>90710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6EFDB7EF-A259-405A-8616-29A31AEF48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6977" y="5309680"/>
              <a:ext cx="6866107" cy="3341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72958</xdr:colOff>
      <xdr:row>12</xdr:row>
      <xdr:rowOff>97277</xdr:rowOff>
    </xdr:from>
    <xdr:to>
      <xdr:col>23</xdr:col>
      <xdr:colOff>275617</xdr:colOff>
      <xdr:row>44</xdr:row>
      <xdr:rowOff>162128</xdr:rowOff>
    </xdr:to>
    <xdr:graphicFrame macro="">
      <xdr:nvGraphicFramePr>
        <xdr:cNvPr id="25" name="Chart 24">
          <a:extLst>
            <a:ext uri="{FF2B5EF4-FFF2-40B4-BE49-F238E27FC236}">
              <a16:creationId xmlns:a16="http://schemas.microsoft.com/office/drawing/2014/main" id="{399FC036-A37D-4369-9737-CFDB65DAE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713362</xdr:colOff>
      <xdr:row>27</xdr:row>
      <xdr:rowOff>72958</xdr:rowOff>
    </xdr:from>
    <xdr:to>
      <xdr:col>16</xdr:col>
      <xdr:colOff>599873</xdr:colOff>
      <xdr:row>44</xdr:row>
      <xdr:rowOff>137809</xdr:rowOff>
    </xdr:to>
    <xdr:graphicFrame macro="">
      <xdr:nvGraphicFramePr>
        <xdr:cNvPr id="26" name="Chart 25">
          <a:extLst>
            <a:ext uri="{FF2B5EF4-FFF2-40B4-BE49-F238E27FC236}">
              <a16:creationId xmlns:a16="http://schemas.microsoft.com/office/drawing/2014/main" id="{523DD70B-6738-4A06-8A3A-424EC4A48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198120</xdr:colOff>
      <xdr:row>1</xdr:row>
      <xdr:rowOff>2</xdr:rowOff>
    </xdr:from>
    <xdr:to>
      <xdr:col>11</xdr:col>
      <xdr:colOff>52366</xdr:colOff>
      <xdr:row>6</xdr:row>
      <xdr:rowOff>143322</xdr:rowOff>
    </xdr:to>
    <xdr:grpSp>
      <xdr:nvGrpSpPr>
        <xdr:cNvPr id="8" name="Group 7">
          <a:extLst>
            <a:ext uri="{FF2B5EF4-FFF2-40B4-BE49-F238E27FC236}">
              <a16:creationId xmlns:a16="http://schemas.microsoft.com/office/drawing/2014/main" id="{DE70EEDF-B1CE-4808-85DB-86A8CD6A4B07}"/>
            </a:ext>
          </a:extLst>
        </xdr:cNvPr>
        <xdr:cNvGrpSpPr/>
      </xdr:nvGrpSpPr>
      <xdr:grpSpPr>
        <a:xfrm>
          <a:off x="5332095" y="200027"/>
          <a:ext cx="2787946" cy="1143445"/>
          <a:chOff x="114835" y="2086971"/>
          <a:chExt cx="1411270" cy="769900"/>
        </a:xfrm>
      </xdr:grpSpPr>
      <xdr:sp macro="" textlink="Sheet2!J24">
        <xdr:nvSpPr>
          <xdr:cNvPr id="9" name="Arrow: Chevron 8">
            <a:extLst>
              <a:ext uri="{FF2B5EF4-FFF2-40B4-BE49-F238E27FC236}">
                <a16:creationId xmlns:a16="http://schemas.microsoft.com/office/drawing/2014/main" id="{51C0B09B-57A4-7E7D-C721-DE2463F9E9EA}"/>
              </a:ext>
            </a:extLst>
          </xdr:cNvPr>
          <xdr:cNvSpPr/>
        </xdr:nvSpPr>
        <xdr:spPr>
          <a:xfrm>
            <a:off x="114835" y="2086971"/>
            <a:ext cx="1346150" cy="519614"/>
          </a:xfrm>
          <a:prstGeom prst="chevron">
            <a:avLst>
              <a:gd name="adj" fmla="val 40000"/>
            </a:avLst>
          </a:prstGeom>
          <a:solidFill>
            <a:schemeClr val="tx1">
              <a:lumMod val="85000"/>
              <a:lumOff val="15000"/>
            </a:schemeClr>
          </a:solidFill>
          <a:ln>
            <a:solidFill>
              <a:schemeClr val="tx1">
                <a:lumMod val="85000"/>
                <a:lumOff val="1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97B66A4-F60B-4099-BA35-EAD219C6FEE9}" type="TxLink">
              <a:rPr lang="en-US" sz="2400" b="1" i="0" u="none" strike="noStrike">
                <a:solidFill>
                  <a:schemeClr val="bg1"/>
                </a:solidFill>
                <a:latin typeface="Tw Cen MT"/>
              </a:rPr>
              <a:pPr algn="ctr"/>
              <a:t>Season</a:t>
            </a:fld>
            <a:endParaRPr lang="en-IN" sz="2400">
              <a:solidFill>
                <a:schemeClr val="bg1"/>
              </a:solidFill>
            </a:endParaRPr>
          </a:p>
        </xdr:txBody>
      </xdr:sp>
      <xdr:sp macro="" textlink="Sheet2!J25">
        <xdr:nvSpPr>
          <xdr:cNvPr id="10" name="Freeform: Shape 9">
            <a:extLst>
              <a:ext uri="{FF2B5EF4-FFF2-40B4-BE49-F238E27FC236}">
                <a16:creationId xmlns:a16="http://schemas.microsoft.com/office/drawing/2014/main" id="{CB43256E-F895-6788-51E0-B17B7B3BC9E1}"/>
              </a:ext>
            </a:extLst>
          </xdr:cNvPr>
          <xdr:cNvSpPr/>
        </xdr:nvSpPr>
        <xdr:spPr>
          <a:xfrm>
            <a:off x="389356" y="2444855"/>
            <a:ext cx="1136749" cy="41201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1">
              <a:lumMod val="85000"/>
              <a:lumOff val="15000"/>
              <a:alpha val="90000"/>
            </a:schemeClr>
          </a:solidFill>
          <a:ln>
            <a:solidFill>
              <a:schemeClr val="tx1">
                <a:lumMod val="85000"/>
                <a:lumOff val="1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b" anchorCtr="0">
            <a:noAutofit/>
          </a:bodyPr>
          <a:lstStyle/>
          <a:p>
            <a:pPr marL="0" lvl="0" indent="0" algn="ctr" defTabSz="755650">
              <a:lnSpc>
                <a:spcPct val="90000"/>
              </a:lnSpc>
              <a:spcBef>
                <a:spcPct val="0"/>
              </a:spcBef>
              <a:spcAft>
                <a:spcPct val="35000"/>
              </a:spcAft>
              <a:buNone/>
            </a:pPr>
            <a:fld id="{1D75A97C-CC4C-4D21-A700-380B982BD73F}" type="TxLink">
              <a:rPr lang="en-US" sz="2000" b="1" i="0" u="none" strike="noStrike" kern="1200">
                <a:solidFill>
                  <a:schemeClr val="bg1"/>
                </a:solidFill>
                <a:latin typeface="Arial Black" panose="020B0A04020102020204" pitchFamily="34" charset="0"/>
              </a:rPr>
              <a:t>IPL-2018</a:t>
            </a:fld>
            <a:endParaRPr lang="en-IN" sz="2000" b="1" kern="1200">
              <a:solidFill>
                <a:schemeClr val="bg1"/>
              </a:solidFill>
              <a:latin typeface="Arial Black" panose="020B0A0402010202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300990</xdr:colOff>
      <xdr:row>9</xdr:row>
      <xdr:rowOff>19050</xdr:rowOff>
    </xdr:from>
    <xdr:to>
      <xdr:col>10</xdr:col>
      <xdr:colOff>152400</xdr:colOff>
      <xdr:row>25</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5A641EA-057F-1F24-A3D9-60325C72D5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6550" y="1802130"/>
              <a:ext cx="5977890" cy="3341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kumar" refreshedDate="45169.955651041666" createdVersion="8" refreshedVersion="8" minRefreshableVersion="3" recordCount="696" xr:uid="{910C267F-C90E-4ABD-801C-FD8D30A260D7}">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Season" numFmtId="14">
      <sharedItems count="11">
        <s v="IPL-2018"/>
        <s v="IPL-2017"/>
        <s v="IPL-2016"/>
        <s v="IPL-2015"/>
        <s v="IPL-2014"/>
        <s v="IPL-2013"/>
        <s v="IPL-2012"/>
        <s v="IPL-2011"/>
        <s v="IPL-2010"/>
        <s v="IPL-2009"/>
        <s v="IPL-2008"/>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211856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kumar" refreshedDate="45170.776666666665" createdVersion="8" refreshedVersion="8" minRefreshableVersion="3" recordCount="11" xr:uid="{56171D0A-BE13-4DA8-8051-54DB23933D37}">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x v="0"/>
    <x v="0"/>
    <x v="0"/>
    <s v="Sunrisers Hyderabad"/>
    <s v="Chennai Super Kings"/>
    <x v="0"/>
    <x v="0"/>
    <s v="normal"/>
    <x v="0"/>
    <n v="0"/>
    <n v="8"/>
    <s v="Marais Erasmus"/>
    <s v="S Ravi"/>
  </r>
  <r>
    <n v="7952"/>
    <s v="Kolkata"/>
    <d v="2018-05-25T00:00:00"/>
    <x v="0"/>
    <x v="1"/>
    <x v="1"/>
    <s v="Sunrisers Hyderabad"/>
    <s v="Kolkata Knight Riders"/>
    <x v="1"/>
    <x v="0"/>
    <s v="normal"/>
    <x v="1"/>
    <n v="14"/>
    <n v="0"/>
    <s v="Nitin Menon"/>
    <s v="Kumar Dharmasena"/>
  </r>
  <r>
    <n v="7951"/>
    <s v="Kolkata"/>
    <d v="2018-05-23T00:00:00"/>
    <x v="0"/>
    <x v="2"/>
    <x v="1"/>
    <s v="Kolkata Knight Riders"/>
    <s v="Rajasthan Royals"/>
    <x v="2"/>
    <x v="0"/>
    <s v="normal"/>
    <x v="2"/>
    <n v="25"/>
    <n v="0"/>
    <s v="Nitin Menon"/>
    <s v="Anil Chaudhary"/>
  </r>
  <r>
    <n v="7950"/>
    <s v="Mumbai"/>
    <d v="2018-05-22T00:00:00"/>
    <x v="0"/>
    <x v="3"/>
    <x v="0"/>
    <s v="Sunrisers Hyderabad"/>
    <s v="Chennai Super Kings"/>
    <x v="0"/>
    <x v="0"/>
    <s v="normal"/>
    <x v="0"/>
    <n v="0"/>
    <n v="2"/>
    <s v="Marais Erasmus"/>
    <s v="C Shamshuddin"/>
  </r>
  <r>
    <n v="7948"/>
    <s v="Delhi"/>
    <d v="2018-05-20T00:00:00"/>
    <x v="0"/>
    <x v="4"/>
    <x v="2"/>
    <s v="Delhi Daredevils"/>
    <s v="Mumbai Indians"/>
    <x v="3"/>
    <x v="1"/>
    <s v="normal"/>
    <x v="3"/>
    <n v="11"/>
    <n v="0"/>
    <s v="Kumar Dharmasena"/>
    <s v="O Nandan"/>
  </r>
  <r>
    <n v="7949"/>
    <s v="Pune"/>
    <d v="2018-05-20T00:00:00"/>
    <x v="0"/>
    <x v="5"/>
    <x v="3"/>
    <s v="Kings XI Punjab"/>
    <s v="Chennai Super Kings"/>
    <x v="0"/>
    <x v="0"/>
    <s v="normal"/>
    <x v="0"/>
    <n v="0"/>
    <n v="5"/>
    <s v="Nitin Menon"/>
    <s v="Yeshwant Barde"/>
  </r>
  <r>
    <n v="7946"/>
    <s v="Jaipur"/>
    <d v="2018-05-19T00:00:00"/>
    <x v="0"/>
    <x v="6"/>
    <x v="4"/>
    <s v="Rajasthan Royals"/>
    <s v="Royal Challengers Bangalore"/>
    <x v="2"/>
    <x v="1"/>
    <s v="normal"/>
    <x v="4"/>
    <n v="30"/>
    <n v="0"/>
    <s v="Bruce Oxenford"/>
    <s v="Virender Kumar Sharma"/>
  </r>
  <r>
    <n v="7947"/>
    <s v="Hyderabad"/>
    <d v="2018-05-19T00:00:00"/>
    <x v="0"/>
    <x v="7"/>
    <x v="5"/>
    <s v="Sunrisers Hyderabad"/>
    <s v="Kolkata Knight Riders"/>
    <x v="4"/>
    <x v="1"/>
    <s v="normal"/>
    <x v="2"/>
    <n v="0"/>
    <n v="5"/>
    <s v="Anil Chaudhary"/>
    <s v="S Ravi"/>
  </r>
  <r>
    <n v="7945"/>
    <s v="Delhi"/>
    <d v="2018-05-18T00:00:00"/>
    <x v="0"/>
    <x v="8"/>
    <x v="2"/>
    <s v="Delhi Daredevils"/>
    <s v="Chennai Super Kings"/>
    <x v="0"/>
    <x v="0"/>
    <s v="normal"/>
    <x v="3"/>
    <n v="34"/>
    <n v="0"/>
    <s v="Kumar Dharmasena"/>
    <s v="Vineet Kulkarni"/>
  </r>
  <r>
    <n v="7944"/>
    <s v="Bengaluru"/>
    <d v="2018-05-17T00:00:00"/>
    <x v="0"/>
    <x v="9"/>
    <x v="6"/>
    <s v="Royal Challengers Bangalore"/>
    <s v="Sunrisers Hyderabad"/>
    <x v="4"/>
    <x v="0"/>
    <s v="normal"/>
    <x v="5"/>
    <n v="14"/>
    <n v="0"/>
    <s v="S Ravi"/>
    <s v="Anil Dandekar"/>
  </r>
  <r>
    <n v="7943"/>
    <s v="Mumbai"/>
    <d v="2018-05-16T00:00:00"/>
    <x v="0"/>
    <x v="10"/>
    <x v="0"/>
    <s v="Mumbai Indians"/>
    <s v="Kings XI Punjab"/>
    <x v="5"/>
    <x v="0"/>
    <s v="normal"/>
    <x v="6"/>
    <n v="3"/>
    <n v="0"/>
    <s v="Marais Erasmus"/>
    <s v="Nitin Menon"/>
  </r>
  <r>
    <n v="7942"/>
    <s v="Kolkata"/>
    <d v="2018-05-15T00:00:00"/>
    <x v="0"/>
    <x v="11"/>
    <x v="1"/>
    <s v="Rajasthan Royals"/>
    <s v="Kolkata Knight Riders"/>
    <x v="1"/>
    <x v="0"/>
    <s v="normal"/>
    <x v="2"/>
    <n v="0"/>
    <n v="6"/>
    <s v="Kumar Dharmasena"/>
    <s v="Anil Chaudhary"/>
  </r>
  <r>
    <n v="7941"/>
    <s v="Indore"/>
    <d v="2018-05-14T00:00:00"/>
    <x v="0"/>
    <x v="12"/>
    <x v="7"/>
    <s v="Kings XI Punjab"/>
    <s v="Royal Challengers Bangalore"/>
    <x v="6"/>
    <x v="0"/>
    <s v="normal"/>
    <x v="5"/>
    <n v="0"/>
    <n v="10"/>
    <s v="Bruce Oxenford"/>
    <s v="Virender Kumar Sharma"/>
  </r>
  <r>
    <n v="7939"/>
    <s v="Pune"/>
    <d v="2018-05-13T00:00:00"/>
    <x v="0"/>
    <x v="13"/>
    <x v="3"/>
    <s v="Sunrisers Hyderabad"/>
    <s v="Chennai Super Kings"/>
    <x v="0"/>
    <x v="0"/>
    <s v="normal"/>
    <x v="0"/>
    <n v="0"/>
    <n v="8"/>
    <s v="Marais Erasmus"/>
    <s v="Yeshwant Barde"/>
  </r>
  <r>
    <n v="7940"/>
    <s v="Mumbai"/>
    <d v="2018-05-13T00:00:00"/>
    <x v="0"/>
    <x v="14"/>
    <x v="0"/>
    <s v="Mumbai Indians"/>
    <s v="Rajasthan Royals"/>
    <x v="2"/>
    <x v="0"/>
    <s v="normal"/>
    <x v="4"/>
    <n v="0"/>
    <n v="7"/>
    <s v="Nitin Menon"/>
    <s v="S Ravi"/>
  </r>
  <r>
    <n v="7937"/>
    <s v="Indore"/>
    <d v="2018-05-12T00:00:00"/>
    <x v="0"/>
    <x v="15"/>
    <x v="7"/>
    <s v="Kolkata Knight Riders"/>
    <s v="Kings XI Punjab"/>
    <x v="5"/>
    <x v="0"/>
    <s v="normal"/>
    <x v="2"/>
    <n v="31"/>
    <n v="0"/>
    <s v="O Nandan"/>
    <s v="Virender Kumar Sharma"/>
  </r>
  <r>
    <n v="7938"/>
    <s v="Delhi"/>
    <d v="2018-05-12T00:00:00"/>
    <x v="0"/>
    <x v="9"/>
    <x v="2"/>
    <s v="Delhi Daredevils"/>
    <s v="Royal Challengers Bangalore"/>
    <x v="6"/>
    <x v="0"/>
    <s v="normal"/>
    <x v="5"/>
    <n v="0"/>
    <n v="5"/>
    <s v="Kumar Dharmasena"/>
    <s v="Anil Chaudhary"/>
  </r>
  <r>
    <n v="7936"/>
    <s v="Jaipur"/>
    <d v="2018-05-11T00:00:00"/>
    <x v="0"/>
    <x v="14"/>
    <x v="4"/>
    <s v="Chennai Super Kings"/>
    <s v="Rajasthan Royals"/>
    <x v="0"/>
    <x v="1"/>
    <s v="normal"/>
    <x v="4"/>
    <n v="0"/>
    <n v="4"/>
    <s v="Marais Erasmus"/>
    <s v="Yeshwant Barde"/>
  </r>
  <r>
    <n v="7935"/>
    <s v="Delhi"/>
    <d v="2018-05-10T00:00:00"/>
    <x v="0"/>
    <x v="16"/>
    <x v="2"/>
    <s v="Delhi Daredevils"/>
    <s v="Sunrisers Hyderabad"/>
    <x v="3"/>
    <x v="1"/>
    <s v="normal"/>
    <x v="1"/>
    <n v="0"/>
    <n v="9"/>
    <s v="C Shamshuddin"/>
    <s v="Anil Dandekar"/>
  </r>
  <r>
    <n v="7934"/>
    <s v="Kolkata"/>
    <d v="2018-05-09T00:00:00"/>
    <x v="0"/>
    <x v="17"/>
    <x v="1"/>
    <s v="Mumbai Indians"/>
    <s v="Kolkata Knight Riders"/>
    <x v="1"/>
    <x v="0"/>
    <s v="normal"/>
    <x v="6"/>
    <n v="102"/>
    <n v="0"/>
    <s v="Anil Chaudhary"/>
    <s v="K Ananthapadmanabhan"/>
  </r>
  <r>
    <n v="7933"/>
    <s v="Jaipur"/>
    <d v="2018-05-08T00:00:00"/>
    <x v="0"/>
    <x v="14"/>
    <x v="4"/>
    <s v="Rajasthan Royals"/>
    <s v="Kings XI Punjab"/>
    <x v="2"/>
    <x v="1"/>
    <s v="normal"/>
    <x v="4"/>
    <n v="15"/>
    <n v="0"/>
    <s v="Marais Erasmus"/>
    <s v="Nitin Menon"/>
  </r>
  <r>
    <n v="7932"/>
    <s v="Hyderabad"/>
    <d v="2018-05-07T00:00:00"/>
    <x v="0"/>
    <x v="18"/>
    <x v="5"/>
    <s v="Sunrisers Hyderabad"/>
    <s v="Royal Challengers Bangalore"/>
    <x v="6"/>
    <x v="0"/>
    <s v="normal"/>
    <x v="1"/>
    <n v="5"/>
    <n v="0"/>
    <s v="Bruce Oxenford"/>
    <s v="Virender Kumar Sharma"/>
  </r>
  <r>
    <n v="7930"/>
    <s v="Mumbai"/>
    <d v="2018-05-06T00:00:00"/>
    <x v="0"/>
    <x v="19"/>
    <x v="0"/>
    <s v="Mumbai Indians"/>
    <s v="Kolkata Knight Riders"/>
    <x v="1"/>
    <x v="0"/>
    <s v="normal"/>
    <x v="6"/>
    <n v="13"/>
    <n v="0"/>
    <s v="Kumar Dharmasena"/>
    <s v="A.D Deshmukh"/>
  </r>
  <r>
    <n v="7931"/>
    <s v="Indore"/>
    <d v="2018-05-06T00:00:00"/>
    <x v="0"/>
    <x v="20"/>
    <x v="7"/>
    <s v="Rajasthan Royals"/>
    <s v="Kings XI Punjab"/>
    <x v="5"/>
    <x v="0"/>
    <s v="normal"/>
    <x v="7"/>
    <n v="0"/>
    <n v="6"/>
    <s v="C Shamshuddin"/>
    <s v="S Ravi"/>
  </r>
  <r>
    <n v="7928"/>
    <s v="Pune"/>
    <d v="2018-05-05T00:00:00"/>
    <x v="0"/>
    <x v="21"/>
    <x v="3"/>
    <s v="Royal Challengers Bangalore"/>
    <s v="Chennai Super Kings"/>
    <x v="0"/>
    <x v="0"/>
    <s v="normal"/>
    <x v="0"/>
    <n v="0"/>
    <n v="6"/>
    <s v="Nitin Menon"/>
    <s v="Yeshwant Barde"/>
  </r>
  <r>
    <n v="7929"/>
    <s v="Hyderabad"/>
    <d v="2018-05-05T00:00:00"/>
    <x v="0"/>
    <x v="1"/>
    <x v="5"/>
    <s v="Delhi Daredevils"/>
    <s v="Sunrisers Hyderabad"/>
    <x v="3"/>
    <x v="1"/>
    <s v="normal"/>
    <x v="1"/>
    <n v="0"/>
    <n v="7"/>
    <s v="Bruce Oxenford"/>
    <s v="O Nandan"/>
  </r>
  <r>
    <n v="7927"/>
    <s v="Indore"/>
    <d v="2018-05-04T00:00:00"/>
    <x v="0"/>
    <x v="22"/>
    <x v="7"/>
    <s v="Kings XI Punjab"/>
    <s v="Mumbai Indians"/>
    <x v="7"/>
    <x v="0"/>
    <s v="normal"/>
    <x v="6"/>
    <n v="0"/>
    <n v="6"/>
    <s v="S Ravi"/>
    <s v="Anil Dandekar"/>
  </r>
  <r>
    <n v="7926"/>
    <s v="Kolkata"/>
    <d v="2018-05-03T00:00:00"/>
    <x v="0"/>
    <x v="15"/>
    <x v="1"/>
    <s v="Chennai Super Kings"/>
    <s v="Kolkata Knight Riders"/>
    <x v="1"/>
    <x v="0"/>
    <s v="normal"/>
    <x v="2"/>
    <n v="0"/>
    <n v="6"/>
    <s v="Kumar Dharmasena"/>
    <s v="A.D Deshmukh"/>
  </r>
  <r>
    <n v="7925"/>
    <s v="Delhi"/>
    <d v="2018-05-02T00:00:00"/>
    <x v="0"/>
    <x v="23"/>
    <x v="2"/>
    <s v="Delhi Daredevils"/>
    <s v="Rajasthan Royals"/>
    <x v="2"/>
    <x v="0"/>
    <s v="normal"/>
    <x v="3"/>
    <n v="4"/>
    <n v="0"/>
    <s v="O Nandan"/>
    <s v="Virender Kumar Sharma"/>
  </r>
  <r>
    <n v="7924"/>
    <s v="Bengaluru"/>
    <d v="2018-05-01T00:00:00"/>
    <x v="0"/>
    <x v="24"/>
    <x v="6"/>
    <s v="Royal Challengers Bangalore"/>
    <s v="Mumbai Indians"/>
    <x v="7"/>
    <x v="0"/>
    <s v="normal"/>
    <x v="5"/>
    <n v="14"/>
    <n v="0"/>
    <s v="Marais Erasmus"/>
    <s v="Nitin Menon"/>
  </r>
  <r>
    <n v="7923"/>
    <s v="Pune"/>
    <d v="2018-04-30T00:00:00"/>
    <x v="0"/>
    <x v="0"/>
    <x v="3"/>
    <s v="Chennai Super Kings"/>
    <s v="Delhi Daredevils"/>
    <x v="3"/>
    <x v="0"/>
    <s v="normal"/>
    <x v="0"/>
    <n v="13"/>
    <n v="0"/>
    <s v="C Shamshuddin"/>
    <s v="Anil Dandekar"/>
  </r>
  <r>
    <n v="7921"/>
    <s v="Jaipur"/>
    <d v="2018-04-29T00:00:00"/>
    <x v="0"/>
    <x v="18"/>
    <x v="4"/>
    <s v="Sunrisers Hyderabad"/>
    <s v="Rajasthan Royals"/>
    <x v="4"/>
    <x v="1"/>
    <s v="normal"/>
    <x v="1"/>
    <n v="11"/>
    <n v="0"/>
    <s v="Bruce Oxenford"/>
    <s v="A Nanda Kishore"/>
  </r>
  <r>
    <n v="7922"/>
    <s v="Bengaluru"/>
    <d v="2018-04-29T00:00:00"/>
    <x v="0"/>
    <x v="7"/>
    <x v="6"/>
    <s v="Royal Challengers Bangalore"/>
    <s v="Kolkata Knight Riders"/>
    <x v="1"/>
    <x v="0"/>
    <s v="normal"/>
    <x v="2"/>
    <n v="0"/>
    <n v="6"/>
    <s v="Nigel Llong"/>
    <s v="Anil Chaudhary"/>
  </r>
  <r>
    <n v="7920"/>
    <s v="Pune"/>
    <d v="2018-04-28T00:00:00"/>
    <x v="0"/>
    <x v="25"/>
    <x v="3"/>
    <s v="Chennai Super Kings"/>
    <s v="Mumbai Indians"/>
    <x v="7"/>
    <x v="0"/>
    <s v="normal"/>
    <x v="6"/>
    <n v="0"/>
    <n v="8"/>
    <s v="Chris Gaffaney"/>
    <s v="Nitin Menon"/>
  </r>
  <r>
    <n v="7919"/>
    <s v="Delhi"/>
    <d v="2018-04-27T00:00:00"/>
    <x v="0"/>
    <x v="26"/>
    <x v="2"/>
    <s v="Delhi Daredevils"/>
    <s v="Kolkata Knight Riders"/>
    <x v="1"/>
    <x v="0"/>
    <s v="normal"/>
    <x v="3"/>
    <n v="55"/>
    <n v="0"/>
    <s v="C Shamshuddin"/>
    <s v="S Ravi"/>
  </r>
  <r>
    <n v="7918"/>
    <s v="Hyderabad"/>
    <d v="2018-04-26T00:00:00"/>
    <x v="0"/>
    <x v="27"/>
    <x v="5"/>
    <s v="Sunrisers Hyderabad"/>
    <s v="Kings XI Punjab"/>
    <x v="5"/>
    <x v="0"/>
    <s v="normal"/>
    <x v="1"/>
    <n v="13"/>
    <n v="0"/>
    <s v="O Nandan"/>
    <s v="Yeshwant Barde"/>
  </r>
  <r>
    <n v="7917"/>
    <s v="Bengaluru"/>
    <d v="2018-04-25T00:00:00"/>
    <x v="0"/>
    <x v="28"/>
    <x v="6"/>
    <s v="Royal Challengers Bangalore"/>
    <s v="Chennai Super Kings"/>
    <x v="0"/>
    <x v="0"/>
    <s v="normal"/>
    <x v="0"/>
    <n v="0"/>
    <n v="5"/>
    <s v="Nigel Llong"/>
    <s v="Virender Kumar Sharma"/>
  </r>
  <r>
    <n v="7916"/>
    <s v="Mumbai"/>
    <d v="2018-04-24T00:00:00"/>
    <x v="0"/>
    <x v="1"/>
    <x v="0"/>
    <s v="Sunrisers Hyderabad"/>
    <s v="Mumbai Indians"/>
    <x v="7"/>
    <x v="0"/>
    <s v="normal"/>
    <x v="1"/>
    <n v="31"/>
    <n v="0"/>
    <s v="C Shamshuddin"/>
    <s v="S Ravi"/>
  </r>
  <r>
    <n v="7915"/>
    <s v="Delhi"/>
    <d v="2018-04-23T00:00:00"/>
    <x v="0"/>
    <x v="27"/>
    <x v="2"/>
    <s v="Kings XI Punjab"/>
    <s v="Delhi Daredevils"/>
    <x v="3"/>
    <x v="0"/>
    <s v="normal"/>
    <x v="7"/>
    <n v="4"/>
    <n v="0"/>
    <s v="O Nandan"/>
    <s v="A Nanda Kishore"/>
  </r>
  <r>
    <n v="7913"/>
    <s v="Hyderabad"/>
    <d v="2018-04-22T00:00:00"/>
    <x v="0"/>
    <x v="13"/>
    <x v="5"/>
    <s v="Chennai Super Kings"/>
    <s v="Sunrisers Hyderabad"/>
    <x v="4"/>
    <x v="0"/>
    <s v="normal"/>
    <x v="0"/>
    <n v="4"/>
    <n v="0"/>
    <s v="Anil Chaudhary"/>
    <s v="Vineet Kulkarni"/>
  </r>
  <r>
    <n v="7914"/>
    <s v="Jaipur"/>
    <d v="2018-04-22T00:00:00"/>
    <x v="0"/>
    <x v="29"/>
    <x v="4"/>
    <s v="Mumbai Indians"/>
    <s v="Rajasthan Royals"/>
    <x v="7"/>
    <x v="1"/>
    <s v="normal"/>
    <x v="4"/>
    <n v="0"/>
    <n v="3"/>
    <s v="Rod Tucker"/>
    <s v="K Ananthapadmanabhan"/>
  </r>
  <r>
    <n v="7911"/>
    <s v="Kolkata"/>
    <d v="2018-04-21T00:00:00"/>
    <x v="0"/>
    <x v="30"/>
    <x v="1"/>
    <s v="Kolkata Knight Riders"/>
    <s v="Kings XI Punjab"/>
    <x v="5"/>
    <x v="0"/>
    <s v="normal"/>
    <x v="7"/>
    <n v="0"/>
    <n v="9"/>
    <s v="C Shamshuddin"/>
    <s v="A.D Deshmukh"/>
  </r>
  <r>
    <n v="7912"/>
    <s v="Bengaluru"/>
    <d v="2018-04-21T00:00:00"/>
    <x v="0"/>
    <x v="9"/>
    <x v="6"/>
    <s v="Delhi Daredevils"/>
    <s v="Royal Challengers Bangalore"/>
    <x v="6"/>
    <x v="0"/>
    <s v="normal"/>
    <x v="5"/>
    <n v="0"/>
    <n v="6"/>
    <s v="Chris Gaffaney"/>
    <s v="O Nandan"/>
  </r>
  <r>
    <n v="7910"/>
    <s v="Pune"/>
    <d v="2018-04-20T00:00:00"/>
    <x v="0"/>
    <x v="0"/>
    <x v="3"/>
    <s v="Chennai Super Kings"/>
    <s v="Rajasthan Royals"/>
    <x v="2"/>
    <x v="0"/>
    <s v="normal"/>
    <x v="0"/>
    <n v="64"/>
    <n v="0"/>
    <s v="Nitin Menon"/>
    <s v="K Ananthapadmanabhan"/>
  </r>
  <r>
    <n v="7909"/>
    <s v="Mohali"/>
    <d v="2018-04-19T00:00:00"/>
    <x v="0"/>
    <x v="31"/>
    <x v="8"/>
    <s v="Kings XI Punjab"/>
    <s v="Sunrisers Hyderabad"/>
    <x v="5"/>
    <x v="1"/>
    <s v="normal"/>
    <x v="7"/>
    <n v="15"/>
    <n v="0"/>
    <s v="Nigel Llong"/>
    <s v="Anil Chaudhary"/>
  </r>
  <r>
    <n v="7908"/>
    <s v="Jaipur"/>
    <d v="2018-04-18T00:00:00"/>
    <x v="0"/>
    <x v="32"/>
    <x v="4"/>
    <s v="Rajasthan Royals"/>
    <s v="Kolkata Knight Riders"/>
    <x v="1"/>
    <x v="0"/>
    <s v="normal"/>
    <x v="2"/>
    <n v="0"/>
    <n v="7"/>
    <s v="S Ravi"/>
    <s v="A.D Deshmukh"/>
  </r>
  <r>
    <n v="7907"/>
    <s v="Mumbai"/>
    <d v="2018-04-17T00:00:00"/>
    <x v="0"/>
    <x v="25"/>
    <x v="0"/>
    <s v="Mumbai Indians"/>
    <s v="Royal Challengers Bangalore"/>
    <x v="6"/>
    <x v="0"/>
    <s v="normal"/>
    <x v="6"/>
    <n v="46"/>
    <n v="0"/>
    <s v="Rod Tucker"/>
    <s v="Nitin Menon"/>
  </r>
  <r>
    <n v="7906"/>
    <s v="Kolkata"/>
    <d v="2018-04-16T00:00:00"/>
    <x v="0"/>
    <x v="32"/>
    <x v="1"/>
    <s v="Kolkata Knight Riders"/>
    <s v="Delhi Daredevils"/>
    <x v="3"/>
    <x v="0"/>
    <s v="normal"/>
    <x v="2"/>
    <n v="71"/>
    <n v="0"/>
    <s v="Anil Chaudhary"/>
    <s v="A Nanda Kishore"/>
  </r>
  <r>
    <n v="7904"/>
    <s v="Bengaluru"/>
    <d v="2018-04-15T00:00:00"/>
    <x v="0"/>
    <x v="33"/>
    <x v="6"/>
    <s v="Rajasthan Royals"/>
    <s v="Royal Challengers Bangalore"/>
    <x v="6"/>
    <x v="0"/>
    <s v="normal"/>
    <x v="4"/>
    <n v="19"/>
    <n v="0"/>
    <s v="C Shamshuddin"/>
    <s v="S Ravi"/>
  </r>
  <r>
    <n v="7905"/>
    <s v="Mohali"/>
    <d v="2018-04-15T00:00:00"/>
    <x v="0"/>
    <x v="31"/>
    <x v="8"/>
    <s v="Kings XI Punjab"/>
    <s v="Chennai Super Kings"/>
    <x v="0"/>
    <x v="0"/>
    <s v="normal"/>
    <x v="7"/>
    <n v="4"/>
    <n v="0"/>
    <s v="Vineet Kulkarni"/>
    <s v="O Nandan"/>
  </r>
  <r>
    <n v="7902"/>
    <s v="Mumbai"/>
    <d v="2018-04-14T00:00:00"/>
    <x v="0"/>
    <x v="34"/>
    <x v="0"/>
    <s v="Mumbai Indians"/>
    <s v="Delhi Daredevils"/>
    <x v="3"/>
    <x v="0"/>
    <s v="normal"/>
    <x v="3"/>
    <n v="0"/>
    <n v="7"/>
    <s v="K Ananthapadmanabhan"/>
    <s v="Nitin Menon"/>
  </r>
  <r>
    <n v="7903"/>
    <s v="Kolkata"/>
    <d v="2018-04-14T00:00:00"/>
    <x v="0"/>
    <x v="35"/>
    <x v="1"/>
    <s v="Kolkata Knight Riders"/>
    <s v="Sunrisers Hyderabad"/>
    <x v="4"/>
    <x v="0"/>
    <s v="normal"/>
    <x v="1"/>
    <n v="0"/>
    <n v="5"/>
    <s v="A Nanda Kishore"/>
    <s v="Anil Chaudhary"/>
  </r>
  <r>
    <n v="7901"/>
    <s v="Bengaluru"/>
    <d v="2018-04-13T00:00:00"/>
    <x v="0"/>
    <x v="12"/>
    <x v="6"/>
    <s v="Kings XI Punjab"/>
    <s v="Royal Challengers Bangalore"/>
    <x v="6"/>
    <x v="0"/>
    <s v="normal"/>
    <x v="5"/>
    <n v="0"/>
    <n v="4"/>
    <s v="S Ravi"/>
    <s v="A.D Deshmukh"/>
  </r>
  <r>
    <n v="7900"/>
    <s v="Hyderabad"/>
    <d v="2018-04-12T00:00:00"/>
    <x v="0"/>
    <x v="1"/>
    <x v="5"/>
    <s v="Mumbai Indians"/>
    <s v="Sunrisers Hyderabad"/>
    <x v="4"/>
    <x v="0"/>
    <s v="normal"/>
    <x v="1"/>
    <n v="0"/>
    <n v="1"/>
    <s v="O Nandan"/>
    <s v="Nigel Llong"/>
  </r>
  <r>
    <n v="7899"/>
    <s v="Jaipur"/>
    <d v="2018-04-11T00:00:00"/>
    <x v="0"/>
    <x v="33"/>
    <x v="4"/>
    <s v="Rajasthan Royals"/>
    <s v="Delhi Daredevils"/>
    <x v="3"/>
    <x v="0"/>
    <s v="normal"/>
    <x v="4"/>
    <n v="10"/>
    <n v="0"/>
    <s v="K Ananthapadmanabhan"/>
    <s v="Rod Tucker"/>
  </r>
  <r>
    <n v="7898"/>
    <s v="Chennai"/>
    <d v="2018-04-10T00:00:00"/>
    <x v="0"/>
    <x v="36"/>
    <x v="9"/>
    <s v="Kolkata Knight Riders"/>
    <s v="Chennai Super Kings"/>
    <x v="0"/>
    <x v="0"/>
    <s v="normal"/>
    <x v="0"/>
    <n v="0"/>
    <n v="5"/>
    <s v="Anil Chaudhary"/>
    <s v="Chris Gaffaney"/>
  </r>
  <r>
    <n v="7897"/>
    <s v="Hyderabad"/>
    <d v="2018-04-09T00:00:00"/>
    <x v="0"/>
    <x v="16"/>
    <x v="5"/>
    <s v="Rajasthan Royals"/>
    <s v="Sunrisers Hyderabad"/>
    <x v="4"/>
    <x v="0"/>
    <s v="normal"/>
    <x v="1"/>
    <n v="0"/>
    <n v="9"/>
    <s v="Nigel Llong"/>
    <s v="Vineet Kulkarni"/>
  </r>
  <r>
    <n v="7895"/>
    <s v="Mohali"/>
    <d v="2018-04-08T00:00:00"/>
    <x v="0"/>
    <x v="30"/>
    <x v="8"/>
    <s v="Delhi Daredevils"/>
    <s v="Kings XI Punjab"/>
    <x v="5"/>
    <x v="0"/>
    <s v="normal"/>
    <x v="7"/>
    <n v="0"/>
    <n v="6"/>
    <s v="Rod Tucker"/>
    <s v="K Ananthapadmanabhan"/>
  </r>
  <r>
    <n v="7896"/>
    <s v="Kolkata"/>
    <d v="2018-04-08T00:00:00"/>
    <x v="0"/>
    <x v="15"/>
    <x v="1"/>
    <s v="Royal Challengers Bangalore"/>
    <s v="Kolkata Knight Riders"/>
    <x v="1"/>
    <x v="0"/>
    <s v="normal"/>
    <x v="2"/>
    <n v="0"/>
    <n v="4"/>
    <s v="C Shamshuddin"/>
    <s v="A.D Deshmukh"/>
  </r>
  <r>
    <n v="7894"/>
    <s v="Mumbai"/>
    <d v="2018-04-07T00:00:00"/>
    <x v="0"/>
    <x v="37"/>
    <x v="0"/>
    <s v="Mumbai Indians"/>
    <s v="Chennai Super Kings"/>
    <x v="0"/>
    <x v="0"/>
    <s v="normal"/>
    <x v="0"/>
    <n v="0"/>
    <n v="1"/>
    <s v="Chris Gaffaney"/>
    <s v="A Nanda Kishore"/>
  </r>
  <r>
    <n v="59"/>
    <s v="Hyderabad"/>
    <d v="2017-05-21T00:00:00"/>
    <x v="1"/>
    <x v="38"/>
    <x v="5"/>
    <s v="Mumbai Indians"/>
    <s v="Rising Pune Supergiant"/>
    <x v="7"/>
    <x v="1"/>
    <s v="normal"/>
    <x v="6"/>
    <n v="1"/>
    <n v="0"/>
    <s v="NJ Llong"/>
    <s v="S Ravi"/>
  </r>
  <r>
    <n v="58"/>
    <s v="Bangalore"/>
    <d v="2017-05-19T00:00:00"/>
    <x v="1"/>
    <x v="39"/>
    <x v="6"/>
    <s v="Kolkata Knight Riders"/>
    <s v="Mumbai Indians"/>
    <x v="7"/>
    <x v="0"/>
    <s v="normal"/>
    <x v="6"/>
    <n v="0"/>
    <n v="6"/>
    <s v="NJ Llong"/>
    <s v="Nitin Menon"/>
  </r>
  <r>
    <n v="57"/>
    <s v="Bangalore"/>
    <d v="2017-05-17T00:00:00"/>
    <x v="1"/>
    <x v="40"/>
    <x v="6"/>
    <s v="Sunrisers Hyderabad"/>
    <s v="Kolkata Knight Riders"/>
    <x v="1"/>
    <x v="0"/>
    <s v="normal"/>
    <x v="2"/>
    <n v="0"/>
    <n v="7"/>
    <s v="AK Chaudhary"/>
    <s v="Nitin Menon"/>
  </r>
  <r>
    <n v="56"/>
    <s v="Mumbai"/>
    <d v="2017-05-16T00:00:00"/>
    <x v="1"/>
    <x v="41"/>
    <x v="0"/>
    <s v="Rising Pune Supergiant"/>
    <s v="Mumbai Indians"/>
    <x v="7"/>
    <x v="0"/>
    <s v="normal"/>
    <x v="8"/>
    <n v="20"/>
    <n v="0"/>
    <s v="S Ravi"/>
    <s v="C Shamshuddin"/>
  </r>
  <r>
    <n v="54"/>
    <s v="Pune"/>
    <d v="2017-05-14T00:00:00"/>
    <x v="1"/>
    <x v="42"/>
    <x v="3"/>
    <s v="Kings XI Punjab"/>
    <s v="Rising Pune Supergiant"/>
    <x v="8"/>
    <x v="0"/>
    <s v="normal"/>
    <x v="8"/>
    <n v="0"/>
    <n v="9"/>
    <s v="AY Dandekar"/>
    <s v="A Deshmukh"/>
  </r>
  <r>
    <n v="55"/>
    <s v="Delhi"/>
    <d v="2017-05-14T00:00:00"/>
    <x v="1"/>
    <x v="8"/>
    <x v="2"/>
    <s v="Royal Challengers Bangalore"/>
    <s v="Delhi Daredevils"/>
    <x v="6"/>
    <x v="1"/>
    <s v="normal"/>
    <x v="5"/>
    <n v="10"/>
    <n v="0"/>
    <s v="CK Nandan"/>
    <s v="C Shamshuddin"/>
  </r>
  <r>
    <n v="52"/>
    <s v="Kanpur"/>
    <d v="2017-05-13T00:00:00"/>
    <x v="1"/>
    <x v="43"/>
    <x v="10"/>
    <s v="Gujarat Lions"/>
    <s v="Sunrisers Hyderabad"/>
    <x v="4"/>
    <x v="0"/>
    <s v="normal"/>
    <x v="1"/>
    <n v="0"/>
    <n v="8"/>
    <s v="AK Chaudhary"/>
    <s v="Nitin Menon"/>
  </r>
  <r>
    <n v="53"/>
    <s v="Kolkata"/>
    <d v="2017-05-13T00:00:00"/>
    <x v="1"/>
    <x v="13"/>
    <x v="1"/>
    <s v="Mumbai Indians"/>
    <s v="Kolkata Knight Riders"/>
    <x v="1"/>
    <x v="0"/>
    <s v="normal"/>
    <x v="6"/>
    <n v="9"/>
    <n v="0"/>
    <s v="A Nand Kishore"/>
    <s v="S Ravi"/>
  </r>
  <r>
    <n v="51"/>
    <s v="Delhi"/>
    <d v="2017-05-12T00:00:00"/>
    <x v="1"/>
    <x v="44"/>
    <x v="2"/>
    <s v="Delhi Daredevils"/>
    <s v="Rising Pune Supergiant"/>
    <x v="3"/>
    <x v="1"/>
    <s v="normal"/>
    <x v="3"/>
    <n v="7"/>
    <n v="0"/>
    <s v="KN Ananthapadmanabhan"/>
    <s v="CK Nandan"/>
  </r>
  <r>
    <n v="50"/>
    <s v="Mumbai"/>
    <d v="2017-05-11T00:00:00"/>
    <x v="1"/>
    <x v="45"/>
    <x v="0"/>
    <s v="Kings XI Punjab"/>
    <s v="Mumbai Indians"/>
    <x v="7"/>
    <x v="0"/>
    <s v="normal"/>
    <x v="7"/>
    <n v="7"/>
    <n v="0"/>
    <s v="A Deshmukh"/>
    <s v="A Nand Kishore"/>
  </r>
  <r>
    <n v="49"/>
    <s v="Kanpur"/>
    <d v="2017-05-10T00:00:00"/>
    <x v="1"/>
    <x v="26"/>
    <x v="10"/>
    <s v="Gujarat Lions"/>
    <s v="Delhi Daredevils"/>
    <x v="3"/>
    <x v="0"/>
    <s v="normal"/>
    <x v="3"/>
    <n v="0"/>
    <n v="2"/>
    <s v="YC Barde"/>
    <s v="AK Chaudhary"/>
  </r>
  <r>
    <n v="48"/>
    <s v="Chandigarh"/>
    <d v="2017-05-09T00:00:00"/>
    <x v="1"/>
    <x v="46"/>
    <x v="8"/>
    <s v="Kings XI Punjab"/>
    <s v="Kolkata Knight Riders"/>
    <x v="1"/>
    <x v="0"/>
    <s v="normal"/>
    <x v="7"/>
    <n v="14"/>
    <n v="0"/>
    <s v="A Nand Kishore"/>
    <s v="S Ravi"/>
  </r>
  <r>
    <n v="47"/>
    <s v="Hyderabad"/>
    <d v="2017-05-08T00:00:00"/>
    <x v="1"/>
    <x v="16"/>
    <x v="5"/>
    <s v="Mumbai Indians"/>
    <s v="Sunrisers Hyderabad"/>
    <x v="7"/>
    <x v="1"/>
    <s v="normal"/>
    <x v="1"/>
    <n v="0"/>
    <n v="7"/>
    <s v="KN Ananthapadmanabhan"/>
    <s v="M Erasmus"/>
  </r>
  <r>
    <n v="45"/>
    <s v="Bangalore"/>
    <d v="2017-05-07T00:00:00"/>
    <x v="1"/>
    <x v="15"/>
    <x v="6"/>
    <s v="Royal Challengers Bangalore"/>
    <s v="Kolkata Knight Riders"/>
    <x v="1"/>
    <x v="0"/>
    <s v="normal"/>
    <x v="2"/>
    <n v="0"/>
    <n v="6"/>
    <s v="AY Dandekar"/>
    <s v="C Shamshuddin"/>
  </r>
  <r>
    <n v="46"/>
    <s v="Chandigarh"/>
    <d v="2017-05-07T00:00:00"/>
    <x v="1"/>
    <x v="47"/>
    <x v="8"/>
    <s v="Kings XI Punjab"/>
    <s v="Gujarat Lions"/>
    <x v="9"/>
    <x v="0"/>
    <s v="normal"/>
    <x v="9"/>
    <n v="0"/>
    <n v="6"/>
    <s v="A Nand Kishore"/>
    <s v="VK Sharma"/>
  </r>
  <r>
    <n v="43"/>
    <s v="Hyderabad"/>
    <d v="2017-05-06T00:00:00"/>
    <x v="1"/>
    <x v="42"/>
    <x v="5"/>
    <s v="Rising Pune Supergiant"/>
    <s v="Sunrisers Hyderabad"/>
    <x v="4"/>
    <x v="0"/>
    <s v="normal"/>
    <x v="8"/>
    <n v="12"/>
    <n v="0"/>
    <s v="KN Ananthapadmanabhan"/>
    <s v="AK Chaudhary"/>
  </r>
  <r>
    <n v="44"/>
    <s v="Delhi"/>
    <d v="2017-05-06T00:00:00"/>
    <x v="1"/>
    <x v="48"/>
    <x v="2"/>
    <s v="Mumbai Indians"/>
    <s v="Delhi Daredevils"/>
    <x v="3"/>
    <x v="0"/>
    <s v="normal"/>
    <x v="6"/>
    <n v="146"/>
    <n v="0"/>
    <s v="Nitin Menon"/>
    <s v="CK Nandan"/>
  </r>
  <r>
    <n v="42"/>
    <s v="Bangalore"/>
    <d v="2017-05-05T00:00:00"/>
    <x v="1"/>
    <x v="49"/>
    <x v="6"/>
    <s v="Kings XI Punjab"/>
    <s v="Royal Challengers Bangalore"/>
    <x v="6"/>
    <x v="0"/>
    <s v="normal"/>
    <x v="7"/>
    <n v="19"/>
    <n v="0"/>
    <s v="CB Gaffaney"/>
    <s v="C Shamshuddin"/>
  </r>
  <r>
    <n v="41"/>
    <s v="Delhi"/>
    <d v="2017-05-04T00:00:00"/>
    <x v="1"/>
    <x v="23"/>
    <x v="2"/>
    <s v="Gujarat Lions"/>
    <s v="Delhi Daredevils"/>
    <x v="3"/>
    <x v="0"/>
    <s v="normal"/>
    <x v="3"/>
    <n v="0"/>
    <n v="7"/>
    <s v="M Erasmus"/>
    <s v="Nitin Menon"/>
  </r>
  <r>
    <n v="40"/>
    <s v="Kolkata"/>
    <d v="2017-05-03T00:00:00"/>
    <x v="1"/>
    <x v="50"/>
    <x v="1"/>
    <s v="Kolkata Knight Riders"/>
    <s v="Rising Pune Supergiant"/>
    <x v="8"/>
    <x v="0"/>
    <s v="normal"/>
    <x v="8"/>
    <n v="0"/>
    <n v="4"/>
    <s v="KN Ananthapadmanabhan"/>
    <s v="A Nand Kishore"/>
  </r>
  <r>
    <n v="39"/>
    <s v="Delhi"/>
    <d v="2017-05-02T00:00:00"/>
    <x v="1"/>
    <x v="51"/>
    <x v="2"/>
    <s v="Sunrisers Hyderabad"/>
    <s v="Delhi Daredevils"/>
    <x v="3"/>
    <x v="0"/>
    <s v="normal"/>
    <x v="3"/>
    <n v="0"/>
    <n v="6"/>
    <s v="YC Barde"/>
    <s v="Nitin Menon"/>
  </r>
  <r>
    <n v="37"/>
    <s v="Mumbai"/>
    <d v="2017-05-01T00:00:00"/>
    <x v="1"/>
    <x v="25"/>
    <x v="0"/>
    <s v="Royal Challengers Bangalore"/>
    <s v="Mumbai Indians"/>
    <x v="6"/>
    <x v="1"/>
    <s v="normal"/>
    <x v="6"/>
    <n v="0"/>
    <n v="5"/>
    <s v="AK Chaudhary"/>
    <s v="CB Gaffaney"/>
  </r>
  <r>
    <n v="38"/>
    <s v="Pune"/>
    <d v="2017-05-01T00:00:00"/>
    <x v="1"/>
    <x v="52"/>
    <x v="3"/>
    <s v="Gujarat Lions"/>
    <s v="Rising Pune Supergiant"/>
    <x v="8"/>
    <x v="0"/>
    <s v="normal"/>
    <x v="8"/>
    <n v="0"/>
    <n v="5"/>
    <s v="M Erasmus"/>
    <s v="C Shamshuddin"/>
  </r>
  <r>
    <n v="35"/>
    <s v="Chandigarh"/>
    <d v="2017-04-30T00:00:00"/>
    <x v="1"/>
    <x v="49"/>
    <x v="8"/>
    <s v="Delhi Daredevils"/>
    <s v="Kings XI Punjab"/>
    <x v="5"/>
    <x v="0"/>
    <s v="normal"/>
    <x v="7"/>
    <n v="0"/>
    <n v="10"/>
    <s v="YC Barde"/>
    <s v="CK Nandan"/>
  </r>
  <r>
    <n v="36"/>
    <s v="Hyderabad"/>
    <d v="2017-04-30T00:00:00"/>
    <x v="1"/>
    <x v="53"/>
    <x v="5"/>
    <s v="Sunrisers Hyderabad"/>
    <s v="Kolkata Knight Riders"/>
    <x v="1"/>
    <x v="0"/>
    <s v="normal"/>
    <x v="1"/>
    <n v="48"/>
    <n v="0"/>
    <s v="AY Dandekar"/>
    <s v="S Ravi"/>
  </r>
  <r>
    <n v="33"/>
    <s v="Pune"/>
    <d v="2017-04-29T00:00:00"/>
    <x v="1"/>
    <x v="54"/>
    <x v="3"/>
    <s v="Rising Pune Supergiant"/>
    <s v="Royal Challengers Bangalore"/>
    <x v="6"/>
    <x v="0"/>
    <s v="normal"/>
    <x v="8"/>
    <n v="61"/>
    <n v="0"/>
    <s v="KN Ananthapadmanabhan"/>
    <s v="M Erasmus"/>
  </r>
  <r>
    <n v="34"/>
    <s v="Rajkot"/>
    <d v="2017-04-29T00:00:00"/>
    <x v="1"/>
    <x v="38"/>
    <x v="11"/>
    <s v="Gujarat Lions"/>
    <s v="Mumbai Indians"/>
    <x v="9"/>
    <x v="1"/>
    <s v="tie"/>
    <x v="6"/>
    <n v="0"/>
    <n v="0"/>
    <s v="AK Chaudhary"/>
    <s v="CB Gaffaney"/>
  </r>
  <r>
    <n v="31"/>
    <s v="Kolkata"/>
    <d v="2017-04-28T00:00:00"/>
    <x v="1"/>
    <x v="55"/>
    <x v="1"/>
    <s v="Delhi Daredevils"/>
    <s v="Kolkata Knight Riders"/>
    <x v="1"/>
    <x v="0"/>
    <s v="normal"/>
    <x v="2"/>
    <n v="0"/>
    <n v="7"/>
    <s v="NJ Llong"/>
    <s v="S Ravi"/>
  </r>
  <r>
    <n v="32"/>
    <s v="Chandigarh"/>
    <d v="2017-04-28T00:00:00"/>
    <x v="1"/>
    <x v="1"/>
    <x v="8"/>
    <s v="Sunrisers Hyderabad"/>
    <s v="Kings XI Punjab"/>
    <x v="5"/>
    <x v="0"/>
    <s v="normal"/>
    <x v="1"/>
    <n v="26"/>
    <n v="0"/>
    <s v="Nitin Menon"/>
    <s v="CK Nandan"/>
  </r>
  <r>
    <n v="30"/>
    <s v="Bangalore"/>
    <d v="2017-04-27T00:00:00"/>
    <x v="1"/>
    <x v="56"/>
    <x v="6"/>
    <s v="Royal Challengers Bangalore"/>
    <s v="Gujarat Lions"/>
    <x v="9"/>
    <x v="0"/>
    <s v="normal"/>
    <x v="9"/>
    <n v="0"/>
    <n v="7"/>
    <s v="AK Chaudhary"/>
    <s v="C Shamshuddin"/>
  </r>
  <r>
    <n v="29"/>
    <s v="Pune"/>
    <d v="2017-04-26T00:00:00"/>
    <x v="1"/>
    <x v="57"/>
    <x v="3"/>
    <s v="Rising Pune Supergiant"/>
    <s v="Kolkata Knight Riders"/>
    <x v="1"/>
    <x v="0"/>
    <s v="normal"/>
    <x v="2"/>
    <n v="0"/>
    <n v="7"/>
    <s v="AY Dandekar"/>
    <s v="NJ Llong"/>
  </r>
  <r>
    <n v="28"/>
    <s v="Mumbai"/>
    <d v="2017-04-24T00:00:00"/>
    <x v="1"/>
    <x v="52"/>
    <x v="0"/>
    <s v="Rising Pune Supergiant"/>
    <s v="Mumbai Indians"/>
    <x v="7"/>
    <x v="0"/>
    <s v="normal"/>
    <x v="8"/>
    <n v="3"/>
    <n v="0"/>
    <s v="A Nand Kishore"/>
    <s v="S Ravi"/>
  </r>
  <r>
    <n v="26"/>
    <s v="Rajkot"/>
    <d v="2017-04-23T00:00:00"/>
    <x v="1"/>
    <x v="58"/>
    <x v="11"/>
    <s v="Kings XI Punjab"/>
    <s v="Gujarat Lions"/>
    <x v="9"/>
    <x v="0"/>
    <s v="normal"/>
    <x v="7"/>
    <n v="26"/>
    <n v="0"/>
    <s v="AK Chaudhary"/>
    <s v="M Erasmus"/>
  </r>
  <r>
    <n v="27"/>
    <s v="Kolkata"/>
    <d v="2017-04-23T00:00:00"/>
    <x v="1"/>
    <x v="40"/>
    <x v="1"/>
    <s v="Kolkata Knight Riders"/>
    <s v="Royal Challengers Bangalore"/>
    <x v="6"/>
    <x v="0"/>
    <s v="normal"/>
    <x v="2"/>
    <n v="82"/>
    <n v="0"/>
    <s v="CB Gaffaney"/>
    <s v="CK Nandan"/>
  </r>
  <r>
    <n v="24"/>
    <s v="Mumbai"/>
    <d v="2017-04-22T00:00:00"/>
    <x v="1"/>
    <x v="59"/>
    <x v="0"/>
    <s v="Mumbai Indians"/>
    <s v="Delhi Daredevils"/>
    <x v="3"/>
    <x v="0"/>
    <s v="normal"/>
    <x v="6"/>
    <n v="14"/>
    <n v="0"/>
    <s v="A Nand Kishore"/>
    <s v="S Ravi"/>
  </r>
  <r>
    <n v="25"/>
    <s v="Pune"/>
    <d v="2017-04-22T00:00:00"/>
    <x v="1"/>
    <x v="28"/>
    <x v="3"/>
    <s v="Sunrisers Hyderabad"/>
    <s v="Rising Pune Supergiant"/>
    <x v="8"/>
    <x v="0"/>
    <s v="normal"/>
    <x v="8"/>
    <n v="0"/>
    <n v="6"/>
    <s v="AY Dandekar"/>
    <s v="A Deshmukh"/>
  </r>
  <r>
    <n v="23"/>
    <s v="Kolkata"/>
    <d v="2017-04-21T00:00:00"/>
    <x v="1"/>
    <x v="60"/>
    <x v="1"/>
    <s v="Kolkata Knight Riders"/>
    <s v="Gujarat Lions"/>
    <x v="9"/>
    <x v="0"/>
    <s v="normal"/>
    <x v="9"/>
    <n v="0"/>
    <n v="4"/>
    <s v="CB Gaffaney"/>
    <s v="Nitin Menon"/>
  </r>
  <r>
    <n v="22"/>
    <s v="Indore"/>
    <d v="2017-04-20T00:00:00"/>
    <x v="1"/>
    <x v="14"/>
    <x v="7"/>
    <s v="Kings XI Punjab"/>
    <s v="Mumbai Indians"/>
    <x v="7"/>
    <x v="0"/>
    <s v="normal"/>
    <x v="6"/>
    <n v="0"/>
    <n v="8"/>
    <s v="M Erasmus"/>
    <s v="C Shamshuddin"/>
  </r>
  <r>
    <n v="21"/>
    <s v="Hyderabad"/>
    <d v="2017-04-19T00:00:00"/>
    <x v="1"/>
    <x v="18"/>
    <x v="5"/>
    <s v="Sunrisers Hyderabad"/>
    <s v="Delhi Daredevils"/>
    <x v="4"/>
    <x v="1"/>
    <s v="normal"/>
    <x v="1"/>
    <n v="15"/>
    <n v="0"/>
    <s v="CB Gaffaney"/>
    <s v="NJ Llong"/>
  </r>
  <r>
    <n v="20"/>
    <s v="Rajkot"/>
    <d v="2017-04-18T00:00:00"/>
    <x v="1"/>
    <x v="31"/>
    <x v="11"/>
    <s v="Royal Challengers Bangalore"/>
    <s v="Gujarat Lions"/>
    <x v="9"/>
    <x v="0"/>
    <s v="normal"/>
    <x v="5"/>
    <n v="21"/>
    <n v="0"/>
    <s v="S Ravi"/>
    <s v="VK Sharma"/>
  </r>
  <r>
    <n v="18"/>
    <s v="Delhi"/>
    <d v="2017-04-17T00:00:00"/>
    <x v="1"/>
    <x v="40"/>
    <x v="2"/>
    <s v="Delhi Daredevils"/>
    <s v="Kolkata Knight Riders"/>
    <x v="3"/>
    <x v="1"/>
    <s v="normal"/>
    <x v="2"/>
    <n v="0"/>
    <n v="4"/>
    <s v="Nitin Menon"/>
    <s v="CK Nandan"/>
  </r>
  <r>
    <n v="19"/>
    <s v="Hyderabad"/>
    <d v="2017-04-17T00:00:00"/>
    <x v="1"/>
    <x v="61"/>
    <x v="5"/>
    <s v="Sunrisers Hyderabad"/>
    <s v="Kings XI Punjab"/>
    <x v="5"/>
    <x v="0"/>
    <s v="normal"/>
    <x v="1"/>
    <n v="5"/>
    <n v="0"/>
    <s v="AY Dandekar"/>
    <s v="A Deshmukh"/>
  </r>
  <r>
    <n v="16"/>
    <s v="Mumbai"/>
    <d v="2017-04-16T00:00:00"/>
    <x v="1"/>
    <x v="32"/>
    <x v="0"/>
    <s v="Gujarat Lions"/>
    <s v="Mumbai Indians"/>
    <x v="7"/>
    <x v="0"/>
    <s v="normal"/>
    <x v="6"/>
    <n v="0"/>
    <n v="6"/>
    <s v="A Nand Kishore"/>
    <s v="S Ravi"/>
  </r>
  <r>
    <n v="17"/>
    <s v="Bangalore"/>
    <d v="2017-04-16T00:00:00"/>
    <x v="1"/>
    <x v="52"/>
    <x v="6"/>
    <s v="Rising Pune Supergiant"/>
    <s v="Royal Challengers Bangalore"/>
    <x v="6"/>
    <x v="0"/>
    <s v="normal"/>
    <x v="8"/>
    <n v="27"/>
    <n v="0"/>
    <s v="KN Ananthapadmanabhan"/>
    <s v="C Shamshuddin"/>
  </r>
  <r>
    <n v="14"/>
    <s v="Kolkata"/>
    <d v="2017-04-15T00:00:00"/>
    <x v="1"/>
    <x v="57"/>
    <x v="1"/>
    <s v="Kolkata Knight Riders"/>
    <s v="Sunrisers Hyderabad"/>
    <x v="4"/>
    <x v="0"/>
    <s v="normal"/>
    <x v="2"/>
    <n v="17"/>
    <n v="0"/>
    <s v="AY Dandekar"/>
    <s v="NJ Llong"/>
  </r>
  <r>
    <n v="15"/>
    <s v="Delhi"/>
    <d v="2017-04-15T00:00:00"/>
    <x v="1"/>
    <x v="62"/>
    <x v="2"/>
    <s v="Delhi Daredevils"/>
    <s v="Kings XI Punjab"/>
    <x v="3"/>
    <x v="1"/>
    <s v="normal"/>
    <x v="3"/>
    <n v="51"/>
    <n v="0"/>
    <s v="YC Barde"/>
    <s v="Nitin Menon"/>
  </r>
  <r>
    <n v="12"/>
    <s v="Bangalore"/>
    <d v="2017-04-14T00:00:00"/>
    <x v="1"/>
    <x v="63"/>
    <x v="6"/>
    <s v="Royal Challengers Bangalore"/>
    <s v="Mumbai Indians"/>
    <x v="7"/>
    <x v="0"/>
    <s v="normal"/>
    <x v="6"/>
    <n v="0"/>
    <n v="4"/>
    <s v="KN Ananthapadmanabhan"/>
    <s v="AK Chaudhary"/>
  </r>
  <r>
    <n v="13"/>
    <s v="Rajkot"/>
    <d v="2017-04-14T00:00:00"/>
    <x v="1"/>
    <x v="56"/>
    <x v="11"/>
    <s v="Rising Pune Supergiant"/>
    <s v="Gujarat Lions"/>
    <x v="9"/>
    <x v="0"/>
    <s v="normal"/>
    <x v="9"/>
    <n v="0"/>
    <n v="7"/>
    <s v="A Nand Kishore"/>
    <s v="S Ravi"/>
  </r>
  <r>
    <n v="11"/>
    <s v="Kolkata"/>
    <d v="2017-04-13T00:00:00"/>
    <x v="1"/>
    <x v="15"/>
    <x v="1"/>
    <s v="Kings XI Punjab"/>
    <s v="Kolkata Knight Riders"/>
    <x v="1"/>
    <x v="0"/>
    <s v="normal"/>
    <x v="2"/>
    <n v="0"/>
    <n v="8"/>
    <s v="A Deshmukh"/>
    <s v="NJ Llong"/>
  </r>
  <r>
    <n v="10"/>
    <s v="Mumbai"/>
    <d v="2017-04-12T00:00:00"/>
    <x v="1"/>
    <x v="10"/>
    <x v="0"/>
    <s v="Sunrisers Hyderabad"/>
    <s v="Mumbai Indians"/>
    <x v="7"/>
    <x v="0"/>
    <s v="normal"/>
    <x v="6"/>
    <n v="0"/>
    <n v="4"/>
    <s v="Nitin Menon"/>
    <s v="CK Nandan"/>
  </r>
  <r>
    <n v="9"/>
    <s v="Pune"/>
    <d v="2017-04-11T00:00:00"/>
    <x v="1"/>
    <x v="33"/>
    <x v="3"/>
    <s v="Delhi Daredevils"/>
    <s v="Rising Pune Supergiant"/>
    <x v="8"/>
    <x v="0"/>
    <s v="normal"/>
    <x v="3"/>
    <n v="97"/>
    <n v="0"/>
    <s v="AY Dandekar"/>
    <s v="S Ravi"/>
  </r>
  <r>
    <n v="8"/>
    <s v="Indore"/>
    <d v="2017-04-10T00:00:00"/>
    <x v="1"/>
    <x v="64"/>
    <x v="7"/>
    <s v="Royal Challengers Bangalore"/>
    <s v="Kings XI Punjab"/>
    <x v="6"/>
    <x v="1"/>
    <s v="normal"/>
    <x v="7"/>
    <n v="0"/>
    <n v="8"/>
    <s v="AK Chaudhary"/>
    <s v="C Shamshuddin"/>
  </r>
  <r>
    <n v="6"/>
    <s v="Hyderabad"/>
    <d v="2017-04-09T00:00:00"/>
    <x v="1"/>
    <x v="1"/>
    <x v="5"/>
    <s v="Gujarat Lions"/>
    <s v="Sunrisers Hyderabad"/>
    <x v="4"/>
    <x v="0"/>
    <s v="normal"/>
    <x v="1"/>
    <n v="0"/>
    <n v="9"/>
    <s v="A Deshmukh"/>
    <s v="NJ Llong"/>
  </r>
  <r>
    <n v="7"/>
    <s v="Mumbai"/>
    <d v="2017-04-09T00:00:00"/>
    <x v="1"/>
    <x v="32"/>
    <x v="0"/>
    <s v="Kolkata Knight Riders"/>
    <s v="Mumbai Indians"/>
    <x v="7"/>
    <x v="0"/>
    <s v="normal"/>
    <x v="6"/>
    <n v="0"/>
    <n v="4"/>
    <s v="Nitin Menon"/>
    <s v="CK Nandan"/>
  </r>
  <r>
    <n v="4"/>
    <s v="Indore"/>
    <d v="2017-04-08T00:00:00"/>
    <x v="1"/>
    <x v="65"/>
    <x v="7"/>
    <s v="Rising Pune Supergiant"/>
    <s v="Kings XI Punjab"/>
    <x v="5"/>
    <x v="0"/>
    <s v="normal"/>
    <x v="7"/>
    <n v="0"/>
    <n v="6"/>
    <s v="AK Chaudhary"/>
    <s v="C Shamshuddin"/>
  </r>
  <r>
    <n v="5"/>
    <s v="Bangalore"/>
    <d v="2017-04-08T00:00:00"/>
    <x v="1"/>
    <x v="66"/>
    <x v="6"/>
    <s v="Royal Challengers Bangalore"/>
    <s v="Delhi Daredevils"/>
    <x v="6"/>
    <x v="1"/>
    <s v="normal"/>
    <x v="5"/>
    <n v="15"/>
    <n v="0"/>
    <m/>
    <m/>
  </r>
  <r>
    <n v="3"/>
    <s v="Rajkot"/>
    <d v="2017-04-07T00:00:00"/>
    <x v="1"/>
    <x v="7"/>
    <x v="11"/>
    <s v="Gujarat Lions"/>
    <s v="Kolkata Knight Riders"/>
    <x v="1"/>
    <x v="0"/>
    <s v="normal"/>
    <x v="2"/>
    <n v="0"/>
    <n v="10"/>
    <s v="Nitin Menon"/>
    <s v="CK Nandan"/>
  </r>
  <r>
    <n v="2"/>
    <s v="Pune"/>
    <d v="2017-04-06T00:00:00"/>
    <x v="1"/>
    <x v="67"/>
    <x v="3"/>
    <s v="Mumbai Indians"/>
    <s v="Rising Pune Supergiant"/>
    <x v="8"/>
    <x v="0"/>
    <s v="normal"/>
    <x v="8"/>
    <n v="0"/>
    <n v="7"/>
    <s v="A Nand Kishore"/>
    <s v="S Ravi"/>
  </r>
  <r>
    <n v="1"/>
    <s v="Hyderabad"/>
    <d v="2017-04-05T00:00:00"/>
    <x v="1"/>
    <x v="68"/>
    <x v="5"/>
    <s v="Sunrisers Hyderabad"/>
    <s v="Royal Challengers Bangalore"/>
    <x v="6"/>
    <x v="0"/>
    <s v="normal"/>
    <x v="1"/>
    <n v="35"/>
    <n v="0"/>
    <s v="AY Dandekar"/>
    <s v="NJ Llong"/>
  </r>
  <r>
    <n v="636"/>
    <s v="Bangalore"/>
    <d v="2016-05-29T00:00:00"/>
    <x v="2"/>
    <x v="69"/>
    <x v="6"/>
    <s v="Sunrisers Hyderabad"/>
    <s v="Royal Challengers Bangalore"/>
    <x v="4"/>
    <x v="1"/>
    <s v="normal"/>
    <x v="1"/>
    <n v="8"/>
    <n v="0"/>
    <s v="HDPK Dharmasena"/>
    <s v="BNJ Oxenford"/>
  </r>
  <r>
    <n v="635"/>
    <s v="Delhi"/>
    <d v="2016-05-27T00:00:00"/>
    <x v="2"/>
    <x v="53"/>
    <x v="2"/>
    <s v="Gujarat Lions"/>
    <s v="Sunrisers Hyderabad"/>
    <x v="4"/>
    <x v="0"/>
    <s v="normal"/>
    <x v="1"/>
    <n v="0"/>
    <n v="4"/>
    <s v="M Erasmus"/>
    <s v="CK Nandan"/>
  </r>
  <r>
    <n v="634"/>
    <s v="Delhi"/>
    <d v="2016-05-25T00:00:00"/>
    <x v="2"/>
    <x v="70"/>
    <x v="2"/>
    <s v="Sunrisers Hyderabad"/>
    <s v="Kolkata Knight Riders"/>
    <x v="1"/>
    <x v="0"/>
    <s v="normal"/>
    <x v="1"/>
    <n v="22"/>
    <n v="0"/>
    <s v="M Erasmus"/>
    <s v="C Shamshuddin"/>
  </r>
  <r>
    <n v="633"/>
    <s v="Bangalore"/>
    <d v="2016-05-24T00:00:00"/>
    <x v="2"/>
    <x v="9"/>
    <x v="6"/>
    <s v="Gujarat Lions"/>
    <s v="Royal Challengers Bangalore"/>
    <x v="6"/>
    <x v="0"/>
    <s v="normal"/>
    <x v="5"/>
    <n v="0"/>
    <n v="4"/>
    <s v="AK Chaudhary"/>
    <s v="HDPK Dharmasena"/>
  </r>
  <r>
    <n v="631"/>
    <s v="Kolkata"/>
    <d v="2016-05-22T00:00:00"/>
    <x v="2"/>
    <x v="71"/>
    <x v="1"/>
    <s v="Kolkata Knight Riders"/>
    <s v="Sunrisers Hyderabad"/>
    <x v="4"/>
    <x v="0"/>
    <s v="normal"/>
    <x v="2"/>
    <n v="22"/>
    <n v="0"/>
    <s v="KN Ananthapadmanabhan"/>
    <s v="M Erasmus"/>
  </r>
  <r>
    <n v="632"/>
    <s v="Raipur"/>
    <d v="2016-05-22T00:00:00"/>
    <x v="2"/>
    <x v="72"/>
    <x v="12"/>
    <s v="Delhi Daredevils"/>
    <s v="Royal Challengers Bangalore"/>
    <x v="6"/>
    <x v="0"/>
    <s v="normal"/>
    <x v="5"/>
    <n v="0"/>
    <n v="6"/>
    <s v="A Nand Kishore"/>
    <s v="BNJ Oxenford"/>
  </r>
  <r>
    <n v="629"/>
    <s v="Visakhapatnam"/>
    <d v="2016-05-21T00:00:00"/>
    <x v="2"/>
    <x v="28"/>
    <x v="13"/>
    <s v="Kings XI Punjab"/>
    <s v="Rising Pune Supergiant"/>
    <x v="5"/>
    <x v="1"/>
    <s v="normal"/>
    <x v="8"/>
    <n v="0"/>
    <n v="4"/>
    <s v="HDPK Dharmasena"/>
    <s v="Nitin Menon"/>
  </r>
  <r>
    <n v="630"/>
    <s v="Kanpur"/>
    <d v="2016-05-21T00:00:00"/>
    <x v="2"/>
    <x v="60"/>
    <x v="10"/>
    <s v="Mumbai Indians"/>
    <s v="Gujarat Lions"/>
    <x v="9"/>
    <x v="0"/>
    <s v="normal"/>
    <x v="9"/>
    <n v="0"/>
    <n v="6"/>
    <s v="AK Chaudhary"/>
    <s v="CK Nandan"/>
  </r>
  <r>
    <n v="628"/>
    <s v="Raipur"/>
    <d v="2016-05-20T00:00:00"/>
    <x v="2"/>
    <x v="44"/>
    <x v="12"/>
    <s v="Sunrisers Hyderabad"/>
    <s v="Delhi Daredevils"/>
    <x v="3"/>
    <x v="0"/>
    <s v="normal"/>
    <x v="3"/>
    <n v="0"/>
    <n v="6"/>
    <s v="A Nand Kishore"/>
    <s v="BNJ Oxenford"/>
  </r>
  <r>
    <n v="627"/>
    <s v="Kanpur"/>
    <d v="2016-05-19T00:00:00"/>
    <x v="2"/>
    <x v="47"/>
    <x v="10"/>
    <s v="Kolkata Knight Riders"/>
    <s v="Gujarat Lions"/>
    <x v="9"/>
    <x v="0"/>
    <s v="normal"/>
    <x v="9"/>
    <n v="0"/>
    <n v="6"/>
    <s v="AK Chaudhary"/>
    <s v="CK Nandan"/>
  </r>
  <r>
    <n v="626"/>
    <s v="Bangalore"/>
    <d v="2016-05-18T00:00:00"/>
    <x v="2"/>
    <x v="72"/>
    <x v="6"/>
    <s v="Royal Challengers Bangalore"/>
    <s v="Kings XI Punjab"/>
    <x v="5"/>
    <x v="0"/>
    <s v="normal"/>
    <x v="5"/>
    <n v="82"/>
    <n v="0"/>
    <s v="KN Ananthapadmanabhan"/>
    <s v="M Erasmus"/>
  </r>
  <r>
    <n v="625"/>
    <s v="Visakhapatnam"/>
    <d v="2016-05-17T00:00:00"/>
    <x v="2"/>
    <x v="73"/>
    <x v="13"/>
    <s v="Delhi Daredevils"/>
    <s v="Rising Pune Supergiant"/>
    <x v="8"/>
    <x v="0"/>
    <s v="normal"/>
    <x v="8"/>
    <n v="19"/>
    <n v="0"/>
    <s v="Nitin Menon"/>
    <s v="C Shamshuddin"/>
  </r>
  <r>
    <n v="624"/>
    <s v="Kolkata"/>
    <d v="2016-05-16T00:00:00"/>
    <x v="2"/>
    <x v="72"/>
    <x v="1"/>
    <s v="Kolkata Knight Riders"/>
    <s v="Royal Challengers Bangalore"/>
    <x v="6"/>
    <x v="0"/>
    <s v="normal"/>
    <x v="5"/>
    <n v="0"/>
    <n v="9"/>
    <s v="CB Gaffaney"/>
    <s v="A Nand Kishore"/>
  </r>
  <r>
    <n v="622"/>
    <s v="Chandigarh"/>
    <d v="2016-05-15T00:00:00"/>
    <x v="2"/>
    <x v="58"/>
    <x v="8"/>
    <s v="Kings XI Punjab"/>
    <s v="Sunrisers Hyderabad"/>
    <x v="5"/>
    <x v="1"/>
    <s v="normal"/>
    <x v="1"/>
    <n v="0"/>
    <n v="7"/>
    <s v="KN Ananthapadmanabhan"/>
    <s v="M Erasmus"/>
  </r>
  <r>
    <n v="623"/>
    <s v="Visakhapatnam"/>
    <d v="2016-05-15T00:00:00"/>
    <x v="2"/>
    <x v="38"/>
    <x v="13"/>
    <s v="Mumbai Indians"/>
    <s v="Delhi Daredevils"/>
    <x v="3"/>
    <x v="0"/>
    <s v="normal"/>
    <x v="6"/>
    <n v="80"/>
    <n v="0"/>
    <s v="Nitin Menon"/>
    <s v="CK Nandan"/>
  </r>
  <r>
    <n v="620"/>
    <s v="Bangalore"/>
    <d v="2016-05-14T00:00:00"/>
    <x v="2"/>
    <x v="9"/>
    <x v="6"/>
    <s v="Royal Challengers Bangalore"/>
    <s v="Gujarat Lions"/>
    <x v="9"/>
    <x v="0"/>
    <s v="normal"/>
    <x v="5"/>
    <n v="144"/>
    <n v="0"/>
    <s v="AY Dandekar"/>
    <s v="VK Sharma"/>
  </r>
  <r>
    <n v="621"/>
    <s v="Kolkata"/>
    <d v="2016-05-14T00:00:00"/>
    <x v="2"/>
    <x v="71"/>
    <x v="1"/>
    <s v="Rising Pune Supergiant"/>
    <s v="Kolkata Knight Riders"/>
    <x v="8"/>
    <x v="1"/>
    <s v="normal"/>
    <x v="2"/>
    <n v="0"/>
    <n v="8"/>
    <s v="A Nand Kishore"/>
    <s v="BNJ Oxenford"/>
  </r>
  <r>
    <n v="619"/>
    <s v="Visakhapatnam"/>
    <d v="2016-05-13T00:00:00"/>
    <x v="2"/>
    <x v="74"/>
    <x v="13"/>
    <s v="Mumbai Indians"/>
    <s v="Kings XI Punjab"/>
    <x v="7"/>
    <x v="1"/>
    <s v="normal"/>
    <x v="7"/>
    <n v="0"/>
    <n v="7"/>
    <s v="HDPK Dharmasena"/>
    <s v="CK Nandan"/>
  </r>
  <r>
    <n v="618"/>
    <s v="Hyderabad"/>
    <d v="2016-05-12T00:00:00"/>
    <x v="2"/>
    <x v="75"/>
    <x v="5"/>
    <s v="Sunrisers Hyderabad"/>
    <s v="Delhi Daredevils"/>
    <x v="3"/>
    <x v="0"/>
    <s v="normal"/>
    <x v="3"/>
    <n v="0"/>
    <n v="7"/>
    <s v="K Bharatan"/>
    <s v="M Erasmus"/>
  </r>
  <r>
    <n v="617"/>
    <s v="Bangalore"/>
    <d v="2016-05-11T00:00:00"/>
    <x v="2"/>
    <x v="38"/>
    <x v="6"/>
    <s v="Royal Challengers Bangalore"/>
    <s v="Mumbai Indians"/>
    <x v="7"/>
    <x v="0"/>
    <s v="normal"/>
    <x v="6"/>
    <n v="0"/>
    <n v="6"/>
    <s v="AY Dandekar"/>
    <s v="C Shamshuddin"/>
  </r>
  <r>
    <n v="616"/>
    <s v="Visakhapatnam"/>
    <d v="2016-05-10T00:00:00"/>
    <x v="2"/>
    <x v="76"/>
    <x v="13"/>
    <s v="Sunrisers Hyderabad"/>
    <s v="Rising Pune Supergiant"/>
    <x v="4"/>
    <x v="1"/>
    <s v="normal"/>
    <x v="1"/>
    <n v="4"/>
    <n v="0"/>
    <s v="CB Gaffaney"/>
    <s v="VK Sharma"/>
  </r>
  <r>
    <n v="615"/>
    <s v="Chandigarh"/>
    <d v="2016-05-09T00:00:00"/>
    <x v="2"/>
    <x v="0"/>
    <x v="8"/>
    <s v="Royal Challengers Bangalore"/>
    <s v="Kings XI Punjab"/>
    <x v="5"/>
    <x v="0"/>
    <s v="normal"/>
    <x v="5"/>
    <n v="1"/>
    <n v="0"/>
    <s v="AK Chaudhary"/>
    <s v="HDPK Dharmasena"/>
  </r>
  <r>
    <n v="613"/>
    <s v="Visakhapatnam"/>
    <d v="2016-05-08T00:00:00"/>
    <x v="2"/>
    <x v="77"/>
    <x v="13"/>
    <s v="Sunrisers Hyderabad"/>
    <s v="Mumbai Indians"/>
    <x v="7"/>
    <x v="0"/>
    <s v="normal"/>
    <x v="1"/>
    <n v="85"/>
    <n v="0"/>
    <s v="S Ravi"/>
    <s v="C Shamshuddin"/>
  </r>
  <r>
    <n v="614"/>
    <s v="Kolkata"/>
    <d v="2016-05-08T00:00:00"/>
    <x v="2"/>
    <x v="78"/>
    <x v="1"/>
    <s v="Kolkata Knight Riders"/>
    <s v="Gujarat Lions"/>
    <x v="9"/>
    <x v="0"/>
    <s v="normal"/>
    <x v="9"/>
    <n v="0"/>
    <n v="5"/>
    <s v="M Erasmus"/>
    <s v="RJ Tucker"/>
  </r>
  <r>
    <n v="611"/>
    <s v="Bangalore"/>
    <d v="2016-05-07T00:00:00"/>
    <x v="2"/>
    <x v="72"/>
    <x v="6"/>
    <s v="Rising Pune Supergiant"/>
    <s v="Royal Challengers Bangalore"/>
    <x v="6"/>
    <x v="0"/>
    <s v="normal"/>
    <x v="5"/>
    <n v="0"/>
    <n v="7"/>
    <s v="CB Gaffaney"/>
    <s v="BNJ Oxenford"/>
  </r>
  <r>
    <n v="612"/>
    <s v="Chandigarh"/>
    <d v="2016-05-07T00:00:00"/>
    <x v="2"/>
    <x v="74"/>
    <x v="8"/>
    <s v="Kings XI Punjab"/>
    <s v="Delhi Daredevils"/>
    <x v="3"/>
    <x v="0"/>
    <s v="normal"/>
    <x v="7"/>
    <n v="9"/>
    <n v="0"/>
    <s v="HDPK Dharmasena"/>
    <s v="CK Nandan"/>
  </r>
  <r>
    <n v="610"/>
    <s v="Hyderabad"/>
    <d v="2016-05-06T00:00:00"/>
    <x v="2"/>
    <x v="61"/>
    <x v="5"/>
    <s v="Gujarat Lions"/>
    <s v="Sunrisers Hyderabad"/>
    <x v="4"/>
    <x v="0"/>
    <s v="normal"/>
    <x v="1"/>
    <n v="0"/>
    <n v="5"/>
    <s v="M Erasmus"/>
    <s v="S Ravi"/>
  </r>
  <r>
    <n v="609"/>
    <s v="Delhi"/>
    <d v="2016-05-05T00:00:00"/>
    <x v="2"/>
    <x v="79"/>
    <x v="2"/>
    <s v="Delhi Daredevils"/>
    <s v="Rising Pune Supergiant"/>
    <x v="8"/>
    <x v="0"/>
    <s v="normal"/>
    <x v="8"/>
    <n v="0"/>
    <n v="7"/>
    <s v="C Shamshuddin"/>
    <s v="RJ Tucker"/>
  </r>
  <r>
    <n v="608"/>
    <s v="Kolkata"/>
    <d v="2016-05-04T00:00:00"/>
    <x v="2"/>
    <x v="2"/>
    <x v="1"/>
    <s v="Kolkata Knight Riders"/>
    <s v="Kings XI Punjab"/>
    <x v="5"/>
    <x v="0"/>
    <s v="normal"/>
    <x v="2"/>
    <n v="7"/>
    <n v="0"/>
    <s v="AK Chaudhary"/>
    <s v="HDPK Dharmasena"/>
  </r>
  <r>
    <n v="607"/>
    <s v="Rajkot"/>
    <d v="2016-05-03T00:00:00"/>
    <x v="2"/>
    <x v="23"/>
    <x v="11"/>
    <s v="Gujarat Lions"/>
    <s v="Delhi Daredevils"/>
    <x v="3"/>
    <x v="0"/>
    <s v="normal"/>
    <x v="3"/>
    <n v="0"/>
    <n v="8"/>
    <s v="CB Gaffaney"/>
    <s v="BNJ Oxenford"/>
  </r>
  <r>
    <n v="606"/>
    <s v="Bangalore"/>
    <d v="2016-05-02T00:00:00"/>
    <x v="2"/>
    <x v="2"/>
    <x v="6"/>
    <s v="Royal Challengers Bangalore"/>
    <s v="Kolkata Knight Riders"/>
    <x v="1"/>
    <x v="0"/>
    <s v="normal"/>
    <x v="2"/>
    <n v="0"/>
    <n v="5"/>
    <s v="M Erasmus"/>
    <s v="S Ravi"/>
  </r>
  <r>
    <n v="604"/>
    <s v="Rajkot"/>
    <d v="2016-05-01T00:00:00"/>
    <x v="2"/>
    <x v="64"/>
    <x v="11"/>
    <s v="Kings XI Punjab"/>
    <s v="Gujarat Lions"/>
    <x v="9"/>
    <x v="0"/>
    <s v="normal"/>
    <x v="7"/>
    <n v="23"/>
    <n v="0"/>
    <s v="BNJ Oxenford"/>
    <s v="VK Sharma"/>
  </r>
  <r>
    <n v="605"/>
    <s v="Pune"/>
    <d v="2016-05-01T00:00:00"/>
    <x v="2"/>
    <x v="25"/>
    <x v="3"/>
    <s v="Rising Pune Supergiant"/>
    <s v="Mumbai Indians"/>
    <x v="7"/>
    <x v="0"/>
    <s v="normal"/>
    <x v="6"/>
    <n v="0"/>
    <n v="8"/>
    <s v="AY Dandekar"/>
    <s v="RJ Tucker"/>
  </r>
  <r>
    <n v="602"/>
    <s v="Delhi"/>
    <d v="2016-04-30T00:00:00"/>
    <x v="2"/>
    <x v="80"/>
    <x v="2"/>
    <s v="Delhi Daredevils"/>
    <s v="Kolkata Knight Riders"/>
    <x v="1"/>
    <x v="0"/>
    <s v="normal"/>
    <x v="3"/>
    <n v="27"/>
    <n v="0"/>
    <s v="KN Ananthapadmanabhan"/>
    <s v="M Erasmus"/>
  </r>
  <r>
    <n v="603"/>
    <s v="Hyderabad"/>
    <d v="2016-04-30T00:00:00"/>
    <x v="2"/>
    <x v="53"/>
    <x v="5"/>
    <s v="Sunrisers Hyderabad"/>
    <s v="Royal Challengers Bangalore"/>
    <x v="6"/>
    <x v="0"/>
    <s v="normal"/>
    <x v="1"/>
    <n v="15"/>
    <n v="0"/>
    <s v="AK Chaudhary"/>
    <s v="HDPK Dharmasena"/>
  </r>
  <r>
    <n v="601"/>
    <s v="Pune"/>
    <d v="2016-04-29T00:00:00"/>
    <x v="2"/>
    <x v="47"/>
    <x v="3"/>
    <s v="Rising Pune Supergiant"/>
    <s v="Gujarat Lions"/>
    <x v="9"/>
    <x v="0"/>
    <s v="normal"/>
    <x v="9"/>
    <n v="0"/>
    <n v="3"/>
    <s v="CB Gaffaney"/>
    <s v="BNJ Oxenford"/>
  </r>
  <r>
    <n v="600"/>
    <s v="Mumbai"/>
    <d v="2016-04-28T00:00:00"/>
    <x v="2"/>
    <x v="25"/>
    <x v="0"/>
    <s v="Kolkata Knight Riders"/>
    <s v="Mumbai Indians"/>
    <x v="7"/>
    <x v="0"/>
    <s v="normal"/>
    <x v="6"/>
    <n v="0"/>
    <n v="6"/>
    <s v="Nitin Menon"/>
    <s v="RJ Tucker"/>
  </r>
  <r>
    <n v="599"/>
    <s v="Delhi"/>
    <d v="2016-04-27T00:00:00"/>
    <x v="2"/>
    <x v="75"/>
    <x v="2"/>
    <s v="Gujarat Lions"/>
    <s v="Delhi Daredevils"/>
    <x v="3"/>
    <x v="0"/>
    <s v="normal"/>
    <x v="9"/>
    <n v="1"/>
    <n v="0"/>
    <s v="M Erasmus"/>
    <s v="S Ravi"/>
  </r>
  <r>
    <n v="598"/>
    <s v="Hyderabad"/>
    <d v="2016-04-26T00:00:00"/>
    <x v="2"/>
    <x v="73"/>
    <x v="5"/>
    <s v="Sunrisers Hyderabad"/>
    <s v="Rising Pune Supergiant"/>
    <x v="8"/>
    <x v="0"/>
    <s v="normal"/>
    <x v="8"/>
    <n v="34"/>
    <n v="0"/>
    <s v="AY Dandekar"/>
    <s v="CK Nandan"/>
  </r>
  <r>
    <n v="597"/>
    <s v="Chandigarh"/>
    <d v="2016-04-25T00:00:00"/>
    <x v="2"/>
    <x v="81"/>
    <x v="8"/>
    <s v="Mumbai Indians"/>
    <s v="Kings XI Punjab"/>
    <x v="5"/>
    <x v="0"/>
    <s v="normal"/>
    <x v="6"/>
    <n v="25"/>
    <n v="0"/>
    <s v="Nitin Menon"/>
    <s v="RJ Tucker"/>
  </r>
  <r>
    <n v="595"/>
    <s v="Rajkot"/>
    <d v="2016-04-24T00:00:00"/>
    <x v="2"/>
    <x v="72"/>
    <x v="11"/>
    <s v="Royal Challengers Bangalore"/>
    <s v="Gujarat Lions"/>
    <x v="6"/>
    <x v="1"/>
    <s v="normal"/>
    <x v="9"/>
    <n v="0"/>
    <n v="6"/>
    <s v="K Bharatan"/>
    <s v="BNJ Oxenford"/>
  </r>
  <r>
    <n v="596"/>
    <s v="Pune"/>
    <d v="2016-04-24T00:00:00"/>
    <x v="2"/>
    <x v="82"/>
    <x v="3"/>
    <s v="Rising Pune Supergiant"/>
    <s v="Kolkata Knight Riders"/>
    <x v="1"/>
    <x v="0"/>
    <s v="normal"/>
    <x v="2"/>
    <n v="0"/>
    <n v="2"/>
    <s v="CB Gaffaney"/>
    <s v="A Nand Kishore"/>
  </r>
  <r>
    <n v="593"/>
    <s v="Delhi"/>
    <d v="2016-04-23T00:00:00"/>
    <x v="2"/>
    <x v="33"/>
    <x v="2"/>
    <s v="Delhi Daredevils"/>
    <s v="Mumbai Indians"/>
    <x v="7"/>
    <x v="0"/>
    <s v="normal"/>
    <x v="3"/>
    <n v="10"/>
    <n v="0"/>
    <s v="S Ravi"/>
    <s v="C Shamshuddin"/>
  </r>
  <r>
    <n v="594"/>
    <s v="Hyderabad"/>
    <d v="2016-04-23T00:00:00"/>
    <x v="2"/>
    <x v="83"/>
    <x v="5"/>
    <s v="Kings XI Punjab"/>
    <s v="Sunrisers Hyderabad"/>
    <x v="4"/>
    <x v="0"/>
    <s v="normal"/>
    <x v="1"/>
    <n v="0"/>
    <n v="5"/>
    <s v="AK Chaudhary"/>
    <s v="CK Nandan"/>
  </r>
  <r>
    <n v="592"/>
    <s v="Pune"/>
    <d v="2016-04-22T00:00:00"/>
    <x v="2"/>
    <x v="9"/>
    <x v="3"/>
    <s v="Royal Challengers Bangalore"/>
    <s v="Rising Pune Supergiant"/>
    <x v="8"/>
    <x v="0"/>
    <s v="normal"/>
    <x v="5"/>
    <n v="13"/>
    <n v="0"/>
    <s v="CB Gaffaney"/>
    <s v="VK Sharma"/>
  </r>
  <r>
    <n v="591"/>
    <s v="Rajkot"/>
    <d v="2016-04-21T00:00:00"/>
    <x v="2"/>
    <x v="61"/>
    <x v="11"/>
    <s v="Gujarat Lions"/>
    <s v="Sunrisers Hyderabad"/>
    <x v="4"/>
    <x v="0"/>
    <s v="normal"/>
    <x v="1"/>
    <n v="0"/>
    <n v="10"/>
    <s v="K Bharatan"/>
    <s v="HDPK Dharmasena"/>
  </r>
  <r>
    <n v="590"/>
    <s v="Mumbai"/>
    <d v="2016-04-20T00:00:00"/>
    <x v="2"/>
    <x v="25"/>
    <x v="0"/>
    <s v="Royal Challengers Bangalore"/>
    <s v="Mumbai Indians"/>
    <x v="7"/>
    <x v="0"/>
    <s v="normal"/>
    <x v="6"/>
    <n v="0"/>
    <n v="6"/>
    <s v="AK Chaudhary"/>
    <s v="CK Nandan"/>
  </r>
  <r>
    <n v="589"/>
    <s v="Chandigarh"/>
    <d v="2016-04-19T00:00:00"/>
    <x v="2"/>
    <x v="57"/>
    <x v="8"/>
    <s v="Kings XI Punjab"/>
    <s v="Kolkata Knight Riders"/>
    <x v="1"/>
    <x v="0"/>
    <s v="normal"/>
    <x v="2"/>
    <n v="0"/>
    <n v="6"/>
    <s v="S Ravi"/>
    <s v="C Shamshuddin"/>
  </r>
  <r>
    <n v="588"/>
    <s v="Hyderabad"/>
    <d v="2016-04-18T00:00:00"/>
    <x v="2"/>
    <x v="53"/>
    <x v="5"/>
    <s v="Mumbai Indians"/>
    <s v="Sunrisers Hyderabad"/>
    <x v="4"/>
    <x v="0"/>
    <s v="normal"/>
    <x v="1"/>
    <n v="0"/>
    <n v="7"/>
    <s v="HDPK Dharmasena"/>
    <s v="VK Sharma"/>
  </r>
  <r>
    <n v="586"/>
    <s v="Chandigarh"/>
    <d v="2016-04-17T00:00:00"/>
    <x v="2"/>
    <x v="84"/>
    <x v="8"/>
    <s v="Rising Pune Supergiant"/>
    <s v="Kings XI Punjab"/>
    <x v="8"/>
    <x v="1"/>
    <s v="normal"/>
    <x v="7"/>
    <n v="0"/>
    <n v="6"/>
    <s v="S Ravi"/>
    <s v="C Shamshuddin"/>
  </r>
  <r>
    <n v="587"/>
    <s v="Bangalore"/>
    <d v="2016-04-17T00:00:00"/>
    <x v="2"/>
    <x v="85"/>
    <x v="6"/>
    <s v="Royal Challengers Bangalore"/>
    <s v="Delhi Daredevils"/>
    <x v="3"/>
    <x v="0"/>
    <s v="normal"/>
    <x v="3"/>
    <n v="0"/>
    <n v="7"/>
    <s v="VA Kulkarni"/>
    <s v="A Nand Kishore"/>
  </r>
  <r>
    <n v="584"/>
    <s v="Hyderabad"/>
    <d v="2016-04-16T00:00:00"/>
    <x v="2"/>
    <x v="55"/>
    <x v="5"/>
    <s v="Sunrisers Hyderabad"/>
    <s v="Kolkata Knight Riders"/>
    <x v="4"/>
    <x v="1"/>
    <s v="normal"/>
    <x v="2"/>
    <n v="0"/>
    <n v="8"/>
    <s v="AK Chaudhary"/>
    <s v="CK Nandan"/>
  </r>
  <r>
    <n v="585"/>
    <s v="Mumbai"/>
    <d v="2016-04-16T00:00:00"/>
    <x v="2"/>
    <x v="86"/>
    <x v="0"/>
    <s v="Mumbai Indians"/>
    <s v="Gujarat Lions"/>
    <x v="9"/>
    <x v="0"/>
    <s v="normal"/>
    <x v="9"/>
    <n v="0"/>
    <n v="3"/>
    <s v="HDPK Dharmasena"/>
    <s v="VK Sharma"/>
  </r>
  <r>
    <n v="583"/>
    <s v="Delhi"/>
    <d v="2016-04-15T00:00:00"/>
    <x v="2"/>
    <x v="4"/>
    <x v="2"/>
    <s v="Kings XI Punjab"/>
    <s v="Delhi Daredevils"/>
    <x v="3"/>
    <x v="0"/>
    <s v="normal"/>
    <x v="3"/>
    <n v="0"/>
    <n v="8"/>
    <s v="S Ravi"/>
    <s v="C Shamshuddin"/>
  </r>
  <r>
    <n v="582"/>
    <s v="Rajkot"/>
    <d v="2016-04-14T00:00:00"/>
    <x v="2"/>
    <x v="86"/>
    <x v="11"/>
    <s v="Rising Pune Supergiant"/>
    <s v="Gujarat Lions"/>
    <x v="8"/>
    <x v="1"/>
    <s v="normal"/>
    <x v="9"/>
    <n v="0"/>
    <n v="7"/>
    <s v="VA Kulkarni"/>
    <s v="CK Nandan"/>
  </r>
  <r>
    <n v="581"/>
    <s v="Kolkata"/>
    <d v="2016-04-13T00:00:00"/>
    <x v="2"/>
    <x v="25"/>
    <x v="1"/>
    <s v="Kolkata Knight Riders"/>
    <s v="Mumbai Indians"/>
    <x v="7"/>
    <x v="0"/>
    <s v="normal"/>
    <x v="6"/>
    <n v="0"/>
    <n v="6"/>
    <s v="Nitin Menon"/>
    <s v="S Ravi"/>
  </r>
  <r>
    <n v="580"/>
    <s v="Bangalore"/>
    <d v="2016-04-12T00:00:00"/>
    <x v="2"/>
    <x v="9"/>
    <x v="6"/>
    <s v="Royal Challengers Bangalore"/>
    <s v="Sunrisers Hyderabad"/>
    <x v="4"/>
    <x v="0"/>
    <s v="normal"/>
    <x v="5"/>
    <n v="45"/>
    <n v="0"/>
    <s v="HDPK Dharmasena"/>
    <s v="VK Sharma"/>
  </r>
  <r>
    <n v="579"/>
    <s v="Chandigarh"/>
    <d v="2016-04-11T00:00:00"/>
    <x v="2"/>
    <x v="86"/>
    <x v="8"/>
    <s v="Kings XI Punjab"/>
    <s v="Gujarat Lions"/>
    <x v="9"/>
    <x v="0"/>
    <s v="normal"/>
    <x v="9"/>
    <n v="0"/>
    <n v="5"/>
    <s v="AK Chaudhary"/>
    <s v="VA Kulkarni"/>
  </r>
  <r>
    <n v="578"/>
    <s v="Kolkata"/>
    <d v="2016-04-10T00:00:00"/>
    <x v="2"/>
    <x v="2"/>
    <x v="1"/>
    <s v="Delhi Daredevils"/>
    <s v="Kolkata Knight Riders"/>
    <x v="1"/>
    <x v="0"/>
    <s v="normal"/>
    <x v="2"/>
    <n v="0"/>
    <n v="9"/>
    <s v="S Ravi"/>
    <s v="C Shamshuddin"/>
  </r>
  <r>
    <n v="577"/>
    <s v="Mumbai"/>
    <d v="2016-04-09T00:00:00"/>
    <x v="2"/>
    <x v="79"/>
    <x v="0"/>
    <s v="Mumbai Indians"/>
    <s v="Rising Pune Supergiant"/>
    <x v="7"/>
    <x v="1"/>
    <s v="normal"/>
    <x v="8"/>
    <n v="0"/>
    <n v="9"/>
    <s v="HDPK Dharmasena"/>
    <s v="CK Nandan"/>
  </r>
  <r>
    <n v="576"/>
    <s v="Kolkata"/>
    <d v="2015-05-24T00:00:00"/>
    <x v="3"/>
    <x v="25"/>
    <x v="1"/>
    <s v="Mumbai Indians"/>
    <s v="Chennai Super Kings"/>
    <x v="0"/>
    <x v="0"/>
    <s v="normal"/>
    <x v="6"/>
    <n v="41"/>
    <n v="0"/>
    <s v="HDPK Dharmasena"/>
    <s v="RK Illingworth"/>
  </r>
  <r>
    <n v="575"/>
    <s v="Ranchi"/>
    <d v="2015-05-22T00:00:00"/>
    <x v="3"/>
    <x v="77"/>
    <x v="14"/>
    <s v="Royal Challengers Bangalore"/>
    <s v="Chennai Super Kings"/>
    <x v="0"/>
    <x v="0"/>
    <s v="normal"/>
    <x v="0"/>
    <n v="0"/>
    <n v="3"/>
    <s v="AK Chaudhary"/>
    <s v="CB Gaffaney"/>
  </r>
  <r>
    <n v="574"/>
    <s v="Pune"/>
    <d v="2015-05-20T00:00:00"/>
    <x v="3"/>
    <x v="9"/>
    <x v="3"/>
    <s v="Royal Challengers Bangalore"/>
    <s v="Rajasthan Royals"/>
    <x v="6"/>
    <x v="1"/>
    <s v="normal"/>
    <x v="5"/>
    <n v="71"/>
    <n v="0"/>
    <s v="AK Chaudhary"/>
    <s v="C Shamshuddin"/>
  </r>
  <r>
    <n v="573"/>
    <s v="Mumbai"/>
    <d v="2015-05-19T00:00:00"/>
    <x v="3"/>
    <x v="63"/>
    <x v="0"/>
    <s v="Mumbai Indians"/>
    <s v="Chennai Super Kings"/>
    <x v="7"/>
    <x v="1"/>
    <s v="normal"/>
    <x v="6"/>
    <n v="25"/>
    <n v="0"/>
    <s v="HDPK Dharmasena"/>
    <s v="RK Illingworth"/>
  </r>
  <r>
    <n v="571"/>
    <s v="Bangalore"/>
    <d v="2015-05-17T00:00:00"/>
    <x v="3"/>
    <x v="87"/>
    <x v="6"/>
    <s v="Delhi Daredevils"/>
    <s v="Royal Challengers Bangalore"/>
    <x v="6"/>
    <x v="0"/>
    <s v="no result"/>
    <x v="10"/>
    <n v="0"/>
    <n v="0"/>
    <s v="HDPK Dharmasena"/>
    <s v="K Srinivasan"/>
  </r>
  <r>
    <n v="572"/>
    <s v="Hyderabad"/>
    <d v="2015-05-17T00:00:00"/>
    <x v="3"/>
    <x v="59"/>
    <x v="5"/>
    <s v="Sunrisers Hyderabad"/>
    <s v="Mumbai Indians"/>
    <x v="4"/>
    <x v="1"/>
    <s v="normal"/>
    <x v="6"/>
    <n v="0"/>
    <n v="9"/>
    <s v="CB Gaffaney"/>
    <s v="K Srinath"/>
  </r>
  <r>
    <n v="569"/>
    <s v="Chandigarh"/>
    <d v="2015-05-16T00:00:00"/>
    <x v="3"/>
    <x v="88"/>
    <x v="15"/>
    <s v="Kings XI Punjab"/>
    <s v="Chennai Super Kings"/>
    <x v="5"/>
    <x v="1"/>
    <s v="normal"/>
    <x v="0"/>
    <n v="0"/>
    <n v="7"/>
    <s v="CK Nandan"/>
    <s v="C Shamshuddin"/>
  </r>
  <r>
    <n v="570"/>
    <s v="Mumbai"/>
    <d v="2015-05-16T00:00:00"/>
    <x v="3"/>
    <x v="0"/>
    <x v="16"/>
    <s v="Rajasthan Royals"/>
    <s v="Kolkata Knight Riders"/>
    <x v="2"/>
    <x v="1"/>
    <s v="normal"/>
    <x v="4"/>
    <n v="9"/>
    <n v="0"/>
    <s v="RM Deshpande"/>
    <s v="RK Illingworth"/>
  </r>
  <r>
    <n v="568"/>
    <s v="Hyderabad"/>
    <d v="2015-05-15T00:00:00"/>
    <x v="3"/>
    <x v="72"/>
    <x v="5"/>
    <s v="Sunrisers Hyderabad"/>
    <s v="Royal Challengers Bangalore"/>
    <x v="4"/>
    <x v="1"/>
    <s v="normal"/>
    <x v="5"/>
    <n v="0"/>
    <n v="6"/>
    <s v="AK Chaudhary"/>
    <s v="HDPK Dharmasena"/>
  </r>
  <r>
    <n v="567"/>
    <s v="Mumbai"/>
    <d v="2015-05-14T00:00:00"/>
    <x v="3"/>
    <x v="19"/>
    <x v="0"/>
    <s v="Mumbai Indians"/>
    <s v="Kolkata Knight Riders"/>
    <x v="1"/>
    <x v="0"/>
    <s v="normal"/>
    <x v="6"/>
    <n v="5"/>
    <n v="0"/>
    <s v="RK Illingworth"/>
    <s v="VA Kulkarni"/>
  </r>
  <r>
    <n v="566"/>
    <s v="Chandigarh"/>
    <d v="2015-05-13T00:00:00"/>
    <x v="3"/>
    <x v="64"/>
    <x v="15"/>
    <s v="Kings XI Punjab"/>
    <s v="Royal Challengers Bangalore"/>
    <x v="6"/>
    <x v="0"/>
    <s v="normal"/>
    <x v="7"/>
    <n v="22"/>
    <n v="0"/>
    <s v="JD Cloete"/>
    <s v="C Shamshuddin"/>
  </r>
  <r>
    <n v="565"/>
    <s v="Raipur"/>
    <d v="2015-05-12T00:00:00"/>
    <x v="3"/>
    <x v="89"/>
    <x v="12"/>
    <s v="Chennai Super Kings"/>
    <s v="Delhi Daredevils"/>
    <x v="0"/>
    <x v="1"/>
    <s v="normal"/>
    <x v="3"/>
    <n v="0"/>
    <n v="6"/>
    <s v="RK Illingworth"/>
    <s v="VA Kulkarni"/>
  </r>
  <r>
    <n v="564"/>
    <s v="Hyderabad"/>
    <d v="2015-05-11T00:00:00"/>
    <x v="3"/>
    <x v="53"/>
    <x v="5"/>
    <s v="Sunrisers Hyderabad"/>
    <s v="Kings XI Punjab"/>
    <x v="4"/>
    <x v="1"/>
    <s v="normal"/>
    <x v="1"/>
    <n v="5"/>
    <n v="0"/>
    <s v="AK Chaudhary"/>
    <s v="HDPK Dharmasena"/>
  </r>
  <r>
    <n v="562"/>
    <s v="Mumbai"/>
    <d v="2015-05-10T00:00:00"/>
    <x v="3"/>
    <x v="9"/>
    <x v="0"/>
    <s v="Royal Challengers Bangalore"/>
    <s v="Mumbai Indians"/>
    <x v="6"/>
    <x v="1"/>
    <s v="normal"/>
    <x v="5"/>
    <n v="39"/>
    <n v="0"/>
    <s v="JD Cloete"/>
    <s v="C Shamshuddin"/>
  </r>
  <r>
    <n v="563"/>
    <s v="Chennai"/>
    <d v="2015-05-10T00:00:00"/>
    <x v="3"/>
    <x v="21"/>
    <x v="9"/>
    <s v="Chennai Super Kings"/>
    <s v="Rajasthan Royals"/>
    <x v="0"/>
    <x v="1"/>
    <s v="normal"/>
    <x v="0"/>
    <n v="12"/>
    <n v="0"/>
    <s v="M Erasmus"/>
    <s v="CK Nandan"/>
  </r>
  <r>
    <n v="560"/>
    <s v="Kolkata"/>
    <d v="2015-05-09T00:00:00"/>
    <x v="3"/>
    <x v="2"/>
    <x v="1"/>
    <s v="Kings XI Punjab"/>
    <s v="Kolkata Knight Riders"/>
    <x v="5"/>
    <x v="1"/>
    <s v="normal"/>
    <x v="2"/>
    <n v="0"/>
    <n v="1"/>
    <s v="AK Chaudhary"/>
    <s v="HDPK Dharmasena"/>
  </r>
  <r>
    <n v="561"/>
    <s v="Raipur"/>
    <d v="2015-05-09T00:00:00"/>
    <x v="3"/>
    <x v="70"/>
    <x v="12"/>
    <s v="Sunrisers Hyderabad"/>
    <s v="Delhi Daredevils"/>
    <x v="4"/>
    <x v="1"/>
    <s v="normal"/>
    <x v="1"/>
    <n v="6"/>
    <n v="0"/>
    <s v="VA Kulkarni"/>
    <s v="S Ravi"/>
  </r>
  <r>
    <n v="559"/>
    <s v="Chennai"/>
    <d v="2015-05-08T00:00:00"/>
    <x v="3"/>
    <x v="19"/>
    <x v="9"/>
    <s v="Chennai Super Kings"/>
    <s v="Mumbai Indians"/>
    <x v="0"/>
    <x v="1"/>
    <s v="normal"/>
    <x v="6"/>
    <n v="0"/>
    <n v="6"/>
    <s v="CB Gaffaney"/>
    <s v="CK Nandan"/>
  </r>
  <r>
    <n v="545"/>
    <s v="Kolkata"/>
    <d v="2015-05-07T00:00:00"/>
    <x v="3"/>
    <x v="90"/>
    <x v="1"/>
    <s v="Kolkata Knight Riders"/>
    <s v="Delhi Daredevils"/>
    <x v="1"/>
    <x v="1"/>
    <s v="normal"/>
    <x v="2"/>
    <n v="13"/>
    <n v="0"/>
    <s v="AK Chaudhary"/>
    <s v="M Erasmus"/>
  </r>
  <r>
    <n v="558"/>
    <s v="Mumbai"/>
    <d v="2015-05-07T00:00:00"/>
    <x v="3"/>
    <x v="91"/>
    <x v="16"/>
    <s v="Sunrisers Hyderabad"/>
    <s v="Rajasthan Royals"/>
    <x v="2"/>
    <x v="0"/>
    <s v="normal"/>
    <x v="1"/>
    <n v="7"/>
    <n v="0"/>
    <s v="JD Cloete"/>
    <s v="C Shamshuddin"/>
  </r>
  <r>
    <n v="557"/>
    <s v="Bangalore"/>
    <d v="2015-05-06T00:00:00"/>
    <x v="3"/>
    <x v="31"/>
    <x v="6"/>
    <s v="Royal Challengers Bangalore"/>
    <s v="Kings XI Punjab"/>
    <x v="5"/>
    <x v="0"/>
    <s v="normal"/>
    <x v="5"/>
    <n v="138"/>
    <n v="0"/>
    <s v="RK Illingworth"/>
    <s v="VA Kulkarni"/>
  </r>
  <r>
    <n v="556"/>
    <s v="Mumbai"/>
    <d v="2015-05-05T00:00:00"/>
    <x v="3"/>
    <x v="92"/>
    <x v="0"/>
    <s v="Delhi Daredevils"/>
    <s v="Mumbai Indians"/>
    <x v="3"/>
    <x v="1"/>
    <s v="normal"/>
    <x v="6"/>
    <n v="0"/>
    <n v="5"/>
    <s v="HDPK Dharmasena"/>
    <s v="CB Gaffaney"/>
  </r>
  <r>
    <n v="554"/>
    <s v="Chennai"/>
    <d v="2015-05-04T00:00:00"/>
    <x v="3"/>
    <x v="60"/>
    <x v="9"/>
    <s v="Chennai Super Kings"/>
    <s v="Royal Challengers Bangalore"/>
    <x v="0"/>
    <x v="1"/>
    <s v="normal"/>
    <x v="0"/>
    <n v="24"/>
    <n v="0"/>
    <s v="C Shamshuddin"/>
    <s v="K Srinath"/>
  </r>
  <r>
    <n v="555"/>
    <s v="Kolkata"/>
    <d v="2015-05-04T00:00:00"/>
    <x v="3"/>
    <x v="12"/>
    <x v="1"/>
    <s v="Kolkata Knight Riders"/>
    <s v="Sunrisers Hyderabad"/>
    <x v="4"/>
    <x v="0"/>
    <s v="normal"/>
    <x v="2"/>
    <n v="35"/>
    <n v="0"/>
    <s v="AK Chaudhary"/>
    <s v="M Erasmus"/>
  </r>
  <r>
    <n v="552"/>
    <s v="Chandigarh"/>
    <d v="2015-05-03T00:00:00"/>
    <x v="3"/>
    <x v="48"/>
    <x v="15"/>
    <s v="Mumbai Indians"/>
    <s v="Kings XI Punjab"/>
    <x v="7"/>
    <x v="1"/>
    <s v="normal"/>
    <x v="6"/>
    <n v="23"/>
    <n v="0"/>
    <s v="RK Illingworth"/>
    <s v="VA Kulkarni"/>
  </r>
  <r>
    <n v="553"/>
    <s v="Mumbai"/>
    <d v="2015-05-03T00:00:00"/>
    <x v="3"/>
    <x v="79"/>
    <x v="16"/>
    <s v="Rajasthan Royals"/>
    <s v="Delhi Daredevils"/>
    <x v="3"/>
    <x v="0"/>
    <s v="normal"/>
    <x v="4"/>
    <n v="14"/>
    <n v="0"/>
    <s v="HDPK Dharmasena"/>
    <s v="CB Gaffaney"/>
  </r>
  <r>
    <n v="550"/>
    <s v="Bangalore"/>
    <d v="2015-05-02T00:00:00"/>
    <x v="3"/>
    <x v="93"/>
    <x v="6"/>
    <s v="Kolkata Knight Riders"/>
    <s v="Royal Challengers Bangalore"/>
    <x v="6"/>
    <x v="0"/>
    <s v="normal"/>
    <x v="5"/>
    <n v="0"/>
    <n v="7"/>
    <s v="JD Cloete"/>
    <s v="PG Pathak"/>
  </r>
  <r>
    <n v="551"/>
    <s v="Hyderabad"/>
    <d v="2015-05-02T00:00:00"/>
    <x v="3"/>
    <x v="53"/>
    <x v="5"/>
    <s v="Sunrisers Hyderabad"/>
    <s v="Chennai Super Kings"/>
    <x v="0"/>
    <x v="0"/>
    <s v="normal"/>
    <x v="1"/>
    <n v="22"/>
    <n v="0"/>
    <s v="AK Chaudhary"/>
    <s v="K Srinivasan"/>
  </r>
  <r>
    <n v="548"/>
    <s v="Delhi"/>
    <d v="2015-05-01T00:00:00"/>
    <x v="3"/>
    <x v="40"/>
    <x v="2"/>
    <s v="Kings XI Punjab"/>
    <s v="Delhi Daredevils"/>
    <x v="3"/>
    <x v="0"/>
    <s v="normal"/>
    <x v="3"/>
    <n v="0"/>
    <n v="9"/>
    <s v="RK Illingworth"/>
    <s v="S Ravi"/>
  </r>
  <r>
    <n v="549"/>
    <s v="Mumbai"/>
    <d v="2015-05-01T00:00:00"/>
    <x v="3"/>
    <x v="13"/>
    <x v="0"/>
    <s v="Mumbai Indians"/>
    <s v="Rajasthan Royals"/>
    <x v="2"/>
    <x v="0"/>
    <s v="normal"/>
    <x v="6"/>
    <n v="8"/>
    <n v="0"/>
    <s v="HDPK Dharmasena"/>
    <s v="CK Nandan"/>
  </r>
  <r>
    <n v="527"/>
    <s v="Kolkata"/>
    <d v="2015-04-30T00:00:00"/>
    <x v="3"/>
    <x v="2"/>
    <x v="1"/>
    <s v="Chennai Super Kings"/>
    <s v="Kolkata Knight Riders"/>
    <x v="1"/>
    <x v="0"/>
    <s v="normal"/>
    <x v="2"/>
    <n v="0"/>
    <n v="7"/>
    <s v="AK Chaudhary"/>
    <s v="M Erasmus"/>
  </r>
  <r>
    <n v="546"/>
    <s v="Bangalore"/>
    <d v="2015-04-29T00:00:00"/>
    <x v="3"/>
    <x v="87"/>
    <x v="6"/>
    <s v="Royal Challengers Bangalore"/>
    <s v="Rajasthan Royals"/>
    <x v="2"/>
    <x v="0"/>
    <s v="no result"/>
    <x v="10"/>
    <n v="0"/>
    <n v="0"/>
    <s v="JD Cloete"/>
    <s v="PG Pathak"/>
  </r>
  <r>
    <n v="547"/>
    <s v="Chennai"/>
    <d v="2015-04-28T00:00:00"/>
    <x v="3"/>
    <x v="37"/>
    <x v="9"/>
    <s v="Chennai Super Kings"/>
    <s v="Kolkata Knight Riders"/>
    <x v="1"/>
    <x v="0"/>
    <s v="normal"/>
    <x v="0"/>
    <n v="2"/>
    <n v="0"/>
    <s v="RM Deshpande"/>
    <s v="VA Kulkarni"/>
  </r>
  <r>
    <n v="544"/>
    <s v="Chandigarh"/>
    <d v="2015-04-27T00:00:00"/>
    <x v="3"/>
    <x v="94"/>
    <x v="15"/>
    <s v="Sunrisers Hyderabad"/>
    <s v="Kings XI Punjab"/>
    <x v="5"/>
    <x v="0"/>
    <s v="normal"/>
    <x v="1"/>
    <n v="20"/>
    <n v="0"/>
    <s v="HDPK Dharmasena"/>
    <s v="CB Gaffaney"/>
  </r>
  <r>
    <n v="543"/>
    <s v="Delhi"/>
    <d v="2015-04-26T00:00:00"/>
    <x v="3"/>
    <x v="95"/>
    <x v="2"/>
    <s v="Delhi Daredevils"/>
    <s v="Royal Challengers Bangalore"/>
    <x v="6"/>
    <x v="0"/>
    <s v="normal"/>
    <x v="5"/>
    <n v="0"/>
    <n v="10"/>
    <s v="M Erasmus"/>
    <s v="S Ravi"/>
  </r>
  <r>
    <n v="541"/>
    <s v="Mumbai"/>
    <d v="2015-04-25T00:00:00"/>
    <x v="3"/>
    <x v="96"/>
    <x v="0"/>
    <s v="Mumbai Indians"/>
    <s v="Sunrisers Hyderabad"/>
    <x v="7"/>
    <x v="1"/>
    <s v="normal"/>
    <x v="6"/>
    <n v="20"/>
    <n v="0"/>
    <s v="HDPK Dharmasena"/>
    <s v="CB Gaffaney"/>
  </r>
  <r>
    <n v="542"/>
    <s v="Chennai"/>
    <d v="2015-04-25T00:00:00"/>
    <x v="3"/>
    <x v="97"/>
    <x v="9"/>
    <s v="Chennai Super Kings"/>
    <s v="Kings XI Punjab"/>
    <x v="0"/>
    <x v="1"/>
    <s v="normal"/>
    <x v="0"/>
    <n v="97"/>
    <n v="0"/>
    <s v="JD Cloete"/>
    <s v="C Shamshuddin"/>
  </r>
  <r>
    <n v="540"/>
    <s v="Ahmedabad"/>
    <d v="2015-04-24T00:00:00"/>
    <x v="3"/>
    <x v="98"/>
    <x v="17"/>
    <s v="Rajasthan Royals"/>
    <s v="Royal Challengers Bangalore"/>
    <x v="6"/>
    <x v="0"/>
    <s v="normal"/>
    <x v="5"/>
    <n v="0"/>
    <n v="9"/>
    <s v="M Erasmus"/>
    <s v="S Ravi"/>
  </r>
  <r>
    <n v="539"/>
    <s v="Delhi"/>
    <d v="2015-04-23T00:00:00"/>
    <x v="3"/>
    <x v="26"/>
    <x v="2"/>
    <s v="Delhi Daredevils"/>
    <s v="Mumbai Indians"/>
    <x v="7"/>
    <x v="0"/>
    <s v="normal"/>
    <x v="3"/>
    <n v="37"/>
    <n v="0"/>
    <s v="SD Fry"/>
    <s v="CK Nandan"/>
  </r>
  <r>
    <n v="537"/>
    <s v="Visakhapatnam"/>
    <d v="2015-04-22T00:00:00"/>
    <x v="3"/>
    <x v="53"/>
    <x v="13"/>
    <s v="Sunrisers Hyderabad"/>
    <s v="Kolkata Knight Riders"/>
    <x v="1"/>
    <x v="0"/>
    <s v="normal"/>
    <x v="1"/>
    <n v="16"/>
    <n v="0"/>
    <s v="RK Illingworth"/>
    <s v="VA Kulkarni"/>
  </r>
  <r>
    <n v="538"/>
    <s v="Bangalore"/>
    <d v="2015-04-22T00:00:00"/>
    <x v="3"/>
    <x v="60"/>
    <x v="6"/>
    <s v="Chennai Super Kings"/>
    <s v="Royal Challengers Bangalore"/>
    <x v="6"/>
    <x v="0"/>
    <s v="normal"/>
    <x v="0"/>
    <n v="27"/>
    <n v="0"/>
    <s v="JD Cloete"/>
    <s v="C Shamshuddin"/>
  </r>
  <r>
    <n v="536"/>
    <s v="Ahmedabad"/>
    <d v="2015-04-21T00:00:00"/>
    <x v="3"/>
    <x v="99"/>
    <x v="17"/>
    <s v="Rajasthan Royals"/>
    <s v="Kings XI Punjab"/>
    <x v="5"/>
    <x v="0"/>
    <s v="tie"/>
    <x v="7"/>
    <n v="0"/>
    <n v="0"/>
    <s v="M Erasmus"/>
    <s v="S Ravi"/>
  </r>
  <r>
    <n v="535"/>
    <s v="Delhi"/>
    <d v="2015-04-20T00:00:00"/>
    <x v="3"/>
    <x v="12"/>
    <x v="2"/>
    <s v="Delhi Daredevils"/>
    <s v="Kolkata Knight Riders"/>
    <x v="1"/>
    <x v="0"/>
    <s v="normal"/>
    <x v="2"/>
    <n v="0"/>
    <n v="6"/>
    <s v="SD Fry"/>
    <s v="CB Gaffaney"/>
  </r>
  <r>
    <n v="533"/>
    <s v="Ahmedabad"/>
    <d v="2015-04-19T00:00:00"/>
    <x v="3"/>
    <x v="79"/>
    <x v="17"/>
    <s v="Chennai Super Kings"/>
    <s v="Rajasthan Royals"/>
    <x v="0"/>
    <x v="1"/>
    <s v="normal"/>
    <x v="4"/>
    <n v="0"/>
    <n v="8"/>
    <s v="AK Chaudhary"/>
    <s v="M Erasmus"/>
  </r>
  <r>
    <n v="534"/>
    <s v="Bangalore"/>
    <d v="2015-04-19T00:00:00"/>
    <x v="3"/>
    <x v="92"/>
    <x v="6"/>
    <s v="Mumbai Indians"/>
    <s v="Royal Challengers Bangalore"/>
    <x v="6"/>
    <x v="0"/>
    <s v="normal"/>
    <x v="6"/>
    <n v="18"/>
    <n v="0"/>
    <s v="RK Illingworth"/>
    <s v="VA Kulkarni"/>
  </r>
  <r>
    <n v="531"/>
    <s v="Visakhapatnam"/>
    <d v="2015-04-18T00:00:00"/>
    <x v="3"/>
    <x v="100"/>
    <x v="13"/>
    <s v="Delhi Daredevils"/>
    <s v="Sunrisers Hyderabad"/>
    <x v="3"/>
    <x v="1"/>
    <s v="normal"/>
    <x v="3"/>
    <n v="4"/>
    <n v="0"/>
    <s v="PG Pathak"/>
    <s v="S Ravi"/>
  </r>
  <r>
    <n v="532"/>
    <s v="Pune"/>
    <d v="2015-04-18T00:00:00"/>
    <x v="3"/>
    <x v="2"/>
    <x v="3"/>
    <s v="Kings XI Punjab"/>
    <s v="Kolkata Knight Riders"/>
    <x v="1"/>
    <x v="0"/>
    <s v="normal"/>
    <x v="2"/>
    <n v="0"/>
    <n v="4"/>
    <s v="SD Fry"/>
    <s v="CK Nandan"/>
  </r>
  <r>
    <n v="530"/>
    <s v="Mumbai"/>
    <d v="2015-04-17T00:00:00"/>
    <x v="3"/>
    <x v="77"/>
    <x v="0"/>
    <s v="Mumbai Indians"/>
    <s v="Chennai Super Kings"/>
    <x v="7"/>
    <x v="1"/>
    <s v="normal"/>
    <x v="0"/>
    <n v="0"/>
    <n v="6"/>
    <s v="AK Chaudhary"/>
    <s v="M Erasmus"/>
  </r>
  <r>
    <n v="529"/>
    <s v="Visakhapatnam"/>
    <d v="2015-04-16T00:00:00"/>
    <x v="3"/>
    <x v="79"/>
    <x v="13"/>
    <s v="Sunrisers Hyderabad"/>
    <s v="Rajasthan Royals"/>
    <x v="2"/>
    <x v="0"/>
    <s v="normal"/>
    <x v="4"/>
    <n v="0"/>
    <n v="6"/>
    <s v="PG Pathak"/>
    <s v="S Ravi"/>
  </r>
  <r>
    <n v="528"/>
    <s v="Pune"/>
    <d v="2015-04-15T00:00:00"/>
    <x v="3"/>
    <x v="101"/>
    <x v="3"/>
    <s v="Kings XI Punjab"/>
    <s v="Delhi Daredevils"/>
    <x v="5"/>
    <x v="1"/>
    <s v="normal"/>
    <x v="3"/>
    <n v="0"/>
    <n v="5"/>
    <s v="CB Gaffaney"/>
    <s v="K Srinath"/>
  </r>
  <r>
    <n v="526"/>
    <s v="Ahmedabad"/>
    <d v="2015-04-14T00:00:00"/>
    <x v="3"/>
    <x v="67"/>
    <x v="17"/>
    <s v="Mumbai Indians"/>
    <s v="Rajasthan Royals"/>
    <x v="7"/>
    <x v="1"/>
    <s v="normal"/>
    <x v="4"/>
    <n v="0"/>
    <n v="7"/>
    <s v="AK Chaudhary"/>
    <s v="SD Fry"/>
  </r>
  <r>
    <n v="525"/>
    <s v="Bangalore"/>
    <d v="2015-04-13T00:00:00"/>
    <x v="3"/>
    <x v="53"/>
    <x v="6"/>
    <s v="Royal Challengers Bangalore"/>
    <s v="Sunrisers Hyderabad"/>
    <x v="4"/>
    <x v="0"/>
    <s v="normal"/>
    <x v="1"/>
    <n v="0"/>
    <n v="8"/>
    <s v="RM Deshpande"/>
    <s v="RK Illingworth"/>
  </r>
  <r>
    <n v="523"/>
    <s v="Delhi"/>
    <d v="2015-04-12T00:00:00"/>
    <x v="3"/>
    <x v="102"/>
    <x v="2"/>
    <s v="Delhi Daredevils"/>
    <s v="Rajasthan Royals"/>
    <x v="2"/>
    <x v="0"/>
    <s v="normal"/>
    <x v="4"/>
    <n v="0"/>
    <n v="3"/>
    <s v="SD Fry"/>
    <s v="CB Gaffaney"/>
  </r>
  <r>
    <n v="524"/>
    <s v="Mumbai"/>
    <d v="2015-04-12T00:00:00"/>
    <x v="3"/>
    <x v="103"/>
    <x v="0"/>
    <s v="Kings XI Punjab"/>
    <s v="Mumbai Indians"/>
    <x v="7"/>
    <x v="0"/>
    <s v="normal"/>
    <x v="7"/>
    <n v="18"/>
    <n v="0"/>
    <s v="AK Chaudhary"/>
    <s v="K Srinivasan"/>
  </r>
  <r>
    <n v="521"/>
    <s v="Chennai"/>
    <d v="2015-04-11T00:00:00"/>
    <x v="3"/>
    <x v="97"/>
    <x v="9"/>
    <s v="Chennai Super Kings"/>
    <s v="Sunrisers Hyderabad"/>
    <x v="0"/>
    <x v="1"/>
    <s v="normal"/>
    <x v="0"/>
    <n v="45"/>
    <n v="0"/>
    <s v="RK Illingworth"/>
    <s v="VA Kulkarni"/>
  </r>
  <r>
    <n v="522"/>
    <s v="Kolkata"/>
    <d v="2015-04-11T00:00:00"/>
    <x v="3"/>
    <x v="31"/>
    <x v="1"/>
    <s v="Kolkata Knight Riders"/>
    <s v="Royal Challengers Bangalore"/>
    <x v="6"/>
    <x v="0"/>
    <s v="normal"/>
    <x v="5"/>
    <n v="0"/>
    <n v="3"/>
    <s v="S Ravi"/>
    <s v="C Shamshuddin"/>
  </r>
  <r>
    <n v="520"/>
    <s v="Pune"/>
    <d v="2015-04-10T00:00:00"/>
    <x v="3"/>
    <x v="104"/>
    <x v="3"/>
    <s v="Rajasthan Royals"/>
    <s v="Kings XI Punjab"/>
    <x v="5"/>
    <x v="0"/>
    <s v="normal"/>
    <x v="4"/>
    <n v="26"/>
    <n v="0"/>
    <s v="SD Fry"/>
    <s v="CB Gaffaney"/>
  </r>
  <r>
    <n v="519"/>
    <s v="Chennai"/>
    <d v="2015-04-09T00:00:00"/>
    <x v="3"/>
    <x v="77"/>
    <x v="9"/>
    <s v="Chennai Super Kings"/>
    <s v="Delhi Daredevils"/>
    <x v="3"/>
    <x v="0"/>
    <s v="normal"/>
    <x v="0"/>
    <n v="1"/>
    <n v="0"/>
    <s v="RK Illingworth"/>
    <s v="VA Kulkarni"/>
  </r>
  <r>
    <n v="518"/>
    <s v="Kolkata"/>
    <d v="2015-04-08T00:00:00"/>
    <x v="3"/>
    <x v="105"/>
    <x v="1"/>
    <s v="Mumbai Indians"/>
    <s v="Kolkata Knight Riders"/>
    <x v="1"/>
    <x v="0"/>
    <s v="normal"/>
    <x v="2"/>
    <n v="0"/>
    <n v="7"/>
    <s v="S Ravi"/>
    <s v="C Shamshuddin"/>
  </r>
  <r>
    <n v="517"/>
    <s v="Bangalore"/>
    <d v="2014-06-01T00:00:00"/>
    <x v="4"/>
    <x v="106"/>
    <x v="6"/>
    <s v="Kings XI Punjab"/>
    <s v="Kolkata Knight Riders"/>
    <x v="1"/>
    <x v="0"/>
    <s v="normal"/>
    <x v="2"/>
    <n v="0"/>
    <n v="3"/>
    <s v="HDPK Dharmasena"/>
    <s v="BNJ Oxenford"/>
  </r>
  <r>
    <n v="516"/>
    <s v="Mumbai"/>
    <d v="2014-05-30T00:00:00"/>
    <x v="4"/>
    <x v="107"/>
    <x v="0"/>
    <s v="Kings XI Punjab"/>
    <s v="Chennai Super Kings"/>
    <x v="0"/>
    <x v="0"/>
    <s v="normal"/>
    <x v="7"/>
    <n v="24"/>
    <n v="0"/>
    <s v="HDPK Dharmasena"/>
    <s v="RJ Tucker"/>
  </r>
  <r>
    <n v="515"/>
    <s v="Mumbai"/>
    <d v="2014-05-28T00:00:00"/>
    <x v="4"/>
    <x v="60"/>
    <x v="16"/>
    <s v="Mumbai Indians"/>
    <s v="Chennai Super Kings"/>
    <x v="0"/>
    <x v="0"/>
    <s v="normal"/>
    <x v="0"/>
    <n v="0"/>
    <n v="7"/>
    <s v="VA Kulkarni"/>
    <s v="BNJ Oxenford"/>
  </r>
  <r>
    <n v="514"/>
    <s v="Kolkata"/>
    <d v="2014-05-27T00:00:00"/>
    <x v="4"/>
    <x v="12"/>
    <x v="1"/>
    <s v="Kolkata Knight Riders"/>
    <s v="Kings XI Punjab"/>
    <x v="5"/>
    <x v="0"/>
    <s v="normal"/>
    <x v="2"/>
    <n v="28"/>
    <n v="0"/>
    <s v="NJ Llong"/>
    <s v="S Ravi"/>
  </r>
  <r>
    <n v="512"/>
    <s v="Chandigarh"/>
    <d v="2014-05-25T00:00:00"/>
    <x v="4"/>
    <x v="84"/>
    <x v="15"/>
    <s v="Delhi Daredevils"/>
    <s v="Kings XI Punjab"/>
    <x v="5"/>
    <x v="0"/>
    <s v="normal"/>
    <x v="7"/>
    <n v="0"/>
    <n v="7"/>
    <s v="HDPK Dharmasena"/>
    <s v="VA Kulkarni"/>
  </r>
  <r>
    <n v="513"/>
    <s v="Mumbai"/>
    <d v="2014-05-25T00:00:00"/>
    <x v="4"/>
    <x v="62"/>
    <x v="0"/>
    <s v="Rajasthan Royals"/>
    <s v="Mumbai Indians"/>
    <x v="7"/>
    <x v="0"/>
    <s v="normal"/>
    <x v="6"/>
    <n v="0"/>
    <n v="5"/>
    <s v="K Srinath"/>
    <s v="RJ Tucker"/>
  </r>
  <r>
    <n v="510"/>
    <s v="Bangalore"/>
    <d v="2014-05-24T00:00:00"/>
    <x v="4"/>
    <x v="28"/>
    <x v="6"/>
    <s v="Royal Challengers Bangalore"/>
    <s v="Chennai Super Kings"/>
    <x v="0"/>
    <x v="0"/>
    <s v="normal"/>
    <x v="0"/>
    <n v="0"/>
    <n v="8"/>
    <s v="AK Chaudhary"/>
    <s v="NJ Llong"/>
  </r>
  <r>
    <n v="511"/>
    <s v="Kolkata"/>
    <d v="2014-05-24T00:00:00"/>
    <x v="4"/>
    <x v="71"/>
    <x v="1"/>
    <s v="Sunrisers Hyderabad"/>
    <s v="Kolkata Knight Riders"/>
    <x v="1"/>
    <x v="0"/>
    <s v="normal"/>
    <x v="2"/>
    <n v="0"/>
    <n v="4"/>
    <s v="RM Deshpande"/>
    <s v="BNJ Oxenford"/>
  </r>
  <r>
    <n v="508"/>
    <s v="Mumbai"/>
    <d v="2014-05-23T00:00:00"/>
    <x v="4"/>
    <x v="108"/>
    <x v="0"/>
    <s v="Mumbai Indians"/>
    <s v="Delhi Daredevils"/>
    <x v="3"/>
    <x v="0"/>
    <s v="normal"/>
    <x v="6"/>
    <n v="15"/>
    <n v="0"/>
    <s v="S Ravi"/>
    <s v="RJ Tucker"/>
  </r>
  <r>
    <n v="509"/>
    <s v="Chandigarh"/>
    <d v="2014-05-23T00:00:00"/>
    <x v="4"/>
    <x v="99"/>
    <x v="15"/>
    <s v="Kings XI Punjab"/>
    <s v="Rajasthan Royals"/>
    <x v="2"/>
    <x v="0"/>
    <s v="normal"/>
    <x v="7"/>
    <n v="16"/>
    <n v="0"/>
    <s v="HDPK Dharmasena"/>
    <s v="PG Pathak"/>
  </r>
  <r>
    <n v="506"/>
    <s v="Kolkata"/>
    <d v="2014-05-22T00:00:00"/>
    <x v="4"/>
    <x v="57"/>
    <x v="1"/>
    <s v="Kolkata Knight Riders"/>
    <s v="Royal Challengers Bangalore"/>
    <x v="6"/>
    <x v="0"/>
    <s v="normal"/>
    <x v="2"/>
    <n v="30"/>
    <n v="0"/>
    <s v="AK Chaudhary"/>
    <s v="CK Nandan"/>
  </r>
  <r>
    <n v="507"/>
    <s v="Ranchi"/>
    <d v="2014-05-22T00:00:00"/>
    <x v="4"/>
    <x v="53"/>
    <x v="14"/>
    <s v="Chennai Super Kings"/>
    <s v="Sunrisers Hyderabad"/>
    <x v="4"/>
    <x v="0"/>
    <s v="normal"/>
    <x v="1"/>
    <n v="0"/>
    <n v="6"/>
    <s v="BNJ Oxenford"/>
    <s v="C Shamshuddin"/>
  </r>
  <r>
    <n v="505"/>
    <s v="Chandigarh"/>
    <d v="2014-05-21T00:00:00"/>
    <x v="4"/>
    <x v="48"/>
    <x v="15"/>
    <s v="Kings XI Punjab"/>
    <s v="Mumbai Indians"/>
    <x v="7"/>
    <x v="0"/>
    <s v="normal"/>
    <x v="6"/>
    <n v="0"/>
    <n v="7"/>
    <s v="HDPK Dharmasena"/>
    <s v="VA Kulkarni"/>
  </r>
  <r>
    <n v="503"/>
    <s v="Hyderabad"/>
    <d v="2014-05-20T00:00:00"/>
    <x v="4"/>
    <x v="53"/>
    <x v="5"/>
    <s v="Royal Challengers Bangalore"/>
    <s v="Sunrisers Hyderabad"/>
    <x v="6"/>
    <x v="1"/>
    <s v="normal"/>
    <x v="1"/>
    <n v="0"/>
    <n v="7"/>
    <s v="AK Chaudhary"/>
    <s v="NJ Llong"/>
  </r>
  <r>
    <n v="504"/>
    <s v="Kolkata"/>
    <d v="2014-05-20T00:00:00"/>
    <x v="4"/>
    <x v="57"/>
    <x v="1"/>
    <s v="Chennai Super Kings"/>
    <s v="Kolkata Knight Riders"/>
    <x v="1"/>
    <x v="0"/>
    <s v="normal"/>
    <x v="2"/>
    <n v="0"/>
    <n v="8"/>
    <s v="RM Deshpande"/>
    <s v="C Shamshuddin"/>
  </r>
  <r>
    <n v="501"/>
    <s v="Ahmedabad"/>
    <d v="2014-05-19T00:00:00"/>
    <x v="4"/>
    <x v="108"/>
    <x v="17"/>
    <s v="Mumbai Indians"/>
    <s v="Rajasthan Royals"/>
    <x v="7"/>
    <x v="1"/>
    <s v="normal"/>
    <x v="6"/>
    <n v="25"/>
    <n v="0"/>
    <s v="S Ravi"/>
    <s v="RJ Tucker"/>
  </r>
  <r>
    <n v="502"/>
    <s v="Delhi"/>
    <d v="2014-05-19T00:00:00"/>
    <x v="4"/>
    <x v="64"/>
    <x v="2"/>
    <s v="Delhi Daredevils"/>
    <s v="Kings XI Punjab"/>
    <x v="5"/>
    <x v="0"/>
    <s v="normal"/>
    <x v="7"/>
    <n v="0"/>
    <n v="4"/>
    <s v="HDPK Dharmasena"/>
    <s v="PG Pathak"/>
  </r>
  <r>
    <n v="499"/>
    <s v="Ranchi"/>
    <d v="2014-05-18T00:00:00"/>
    <x v="4"/>
    <x v="9"/>
    <x v="14"/>
    <s v="Chennai Super Kings"/>
    <s v="Royal Challengers Bangalore"/>
    <x v="0"/>
    <x v="1"/>
    <s v="normal"/>
    <x v="5"/>
    <n v="0"/>
    <n v="5"/>
    <s v="BNJ Oxenford"/>
    <s v="C Shamshuddin"/>
  </r>
  <r>
    <n v="500"/>
    <s v="Hyderabad"/>
    <d v="2014-05-18T00:00:00"/>
    <x v="4"/>
    <x v="12"/>
    <x v="5"/>
    <s v="Sunrisers Hyderabad"/>
    <s v="Kolkata Knight Riders"/>
    <x v="4"/>
    <x v="1"/>
    <s v="normal"/>
    <x v="2"/>
    <n v="0"/>
    <n v="7"/>
    <s v="NJ Llong"/>
    <s v="CK Nandan"/>
  </r>
  <r>
    <n v="498"/>
    <s v="Ahmedabad"/>
    <d v="2014-05-15T00:00:00"/>
    <x v="4"/>
    <x v="79"/>
    <x v="17"/>
    <s v="Rajasthan Royals"/>
    <s v="Delhi Daredevils"/>
    <x v="3"/>
    <x v="0"/>
    <s v="normal"/>
    <x v="4"/>
    <n v="62"/>
    <n v="0"/>
    <s v="S Ravi"/>
    <s v="RJ Tucker"/>
  </r>
  <r>
    <n v="496"/>
    <s v="Hyderabad"/>
    <d v="2014-05-14T00:00:00"/>
    <x v="4"/>
    <x v="45"/>
    <x v="5"/>
    <s v="Sunrisers Hyderabad"/>
    <s v="Kings XI Punjab"/>
    <x v="5"/>
    <x v="0"/>
    <s v="normal"/>
    <x v="7"/>
    <n v="0"/>
    <n v="6"/>
    <s v="VA Kulkarni"/>
    <s v="PG Pathak"/>
  </r>
  <r>
    <n v="497"/>
    <s v="Cuttack"/>
    <d v="2014-05-14T00:00:00"/>
    <x v="4"/>
    <x v="57"/>
    <x v="18"/>
    <s v="Mumbai Indians"/>
    <s v="Kolkata Knight Riders"/>
    <x v="1"/>
    <x v="0"/>
    <s v="normal"/>
    <x v="2"/>
    <n v="0"/>
    <n v="6"/>
    <s v="AK Chaudhary"/>
    <s v="NJ Llong"/>
  </r>
  <r>
    <n v="494"/>
    <s v="Ranchi"/>
    <d v="2014-05-13T00:00:00"/>
    <x v="4"/>
    <x v="21"/>
    <x v="14"/>
    <s v="Rajasthan Royals"/>
    <s v="Chennai Super Kings"/>
    <x v="2"/>
    <x v="1"/>
    <s v="normal"/>
    <x v="0"/>
    <n v="0"/>
    <n v="5"/>
    <s v="BNJ Oxenford"/>
    <s v="C Shamshuddin"/>
  </r>
  <r>
    <n v="495"/>
    <s v="Bangalore"/>
    <d v="2014-05-13T00:00:00"/>
    <x v="4"/>
    <x v="68"/>
    <x v="6"/>
    <s v="Royal Challengers Bangalore"/>
    <s v="Delhi Daredevils"/>
    <x v="3"/>
    <x v="0"/>
    <s v="normal"/>
    <x v="5"/>
    <n v="16"/>
    <n v="0"/>
    <s v="K Srinath"/>
    <s v="RJ Tucker"/>
  </r>
  <r>
    <n v="493"/>
    <s v="Hyderabad"/>
    <d v="2014-05-12T00:00:00"/>
    <x v="4"/>
    <x v="13"/>
    <x v="5"/>
    <s v="Sunrisers Hyderabad"/>
    <s v="Mumbai Indians"/>
    <x v="4"/>
    <x v="1"/>
    <s v="normal"/>
    <x v="6"/>
    <n v="0"/>
    <n v="7"/>
    <s v="HDPK Dharmasena"/>
    <s v="VA Kulkarni"/>
  </r>
  <r>
    <n v="491"/>
    <s v="Cuttack"/>
    <d v="2014-05-11T00:00:00"/>
    <x v="4"/>
    <x v="55"/>
    <x v="18"/>
    <s v="Kings XI Punjab"/>
    <s v="Kolkata Knight Riders"/>
    <x v="1"/>
    <x v="0"/>
    <s v="normal"/>
    <x v="2"/>
    <n v="0"/>
    <n v="9"/>
    <s v="NJ Llong"/>
    <s v="CK Nandan"/>
  </r>
  <r>
    <n v="492"/>
    <s v="Bangalore"/>
    <d v="2014-05-11T00:00:00"/>
    <x v="4"/>
    <x v="104"/>
    <x v="6"/>
    <s v="Royal Challengers Bangalore"/>
    <s v="Rajasthan Royals"/>
    <x v="6"/>
    <x v="1"/>
    <s v="normal"/>
    <x v="4"/>
    <n v="0"/>
    <n v="5"/>
    <s v="S Ravi"/>
    <s v="RJ Tucker"/>
  </r>
  <r>
    <n v="489"/>
    <s v="Delhi"/>
    <d v="2014-05-10T00:00:00"/>
    <x v="4"/>
    <x v="109"/>
    <x v="2"/>
    <s v="Delhi Daredevils"/>
    <s v="Sunrisers Hyderabad"/>
    <x v="4"/>
    <x v="0"/>
    <s v="normal"/>
    <x v="1"/>
    <n v="0"/>
    <n v="8"/>
    <s v="RM Deshpande"/>
    <s v="BNJ Oxenford"/>
  </r>
  <r>
    <n v="490"/>
    <s v="Mumbai"/>
    <d v="2014-05-10T00:00:00"/>
    <x v="4"/>
    <x v="47"/>
    <x v="0"/>
    <s v="Mumbai Indians"/>
    <s v="Chennai Super Kings"/>
    <x v="0"/>
    <x v="0"/>
    <s v="normal"/>
    <x v="0"/>
    <n v="0"/>
    <n v="4"/>
    <s v="HDPK Dharmasena"/>
    <s v="VA Kulkarni"/>
  </r>
  <r>
    <n v="488"/>
    <s v="Bangalore"/>
    <d v="2014-05-09T00:00:00"/>
    <x v="4"/>
    <x v="49"/>
    <x v="6"/>
    <s v="Kings XI Punjab"/>
    <s v="Royal Challengers Bangalore"/>
    <x v="6"/>
    <x v="0"/>
    <s v="normal"/>
    <x v="7"/>
    <n v="32"/>
    <n v="0"/>
    <s v="S Ravi"/>
    <s v="K Srinath"/>
  </r>
  <r>
    <n v="487"/>
    <s v="Ahmedabad"/>
    <d v="2014-05-08T00:00:00"/>
    <x v="4"/>
    <x v="61"/>
    <x v="17"/>
    <s v="Sunrisers Hyderabad"/>
    <s v="Rajasthan Royals"/>
    <x v="2"/>
    <x v="0"/>
    <s v="normal"/>
    <x v="1"/>
    <n v="32"/>
    <n v="0"/>
    <s v="AK Chaudhary"/>
    <s v="NJ Llong"/>
  </r>
  <r>
    <n v="485"/>
    <s v="Delhi"/>
    <d v="2014-05-07T00:00:00"/>
    <x v="4"/>
    <x v="55"/>
    <x v="2"/>
    <s v="Delhi Daredevils"/>
    <s v="Kolkata Knight Riders"/>
    <x v="3"/>
    <x v="1"/>
    <s v="normal"/>
    <x v="2"/>
    <n v="0"/>
    <n v="8"/>
    <s v="BNJ Oxenford"/>
    <s v="C Shamshuddin"/>
  </r>
  <r>
    <n v="486"/>
    <s v="Cuttack"/>
    <d v="2014-05-07T00:00:00"/>
    <x v="4"/>
    <x v="65"/>
    <x v="18"/>
    <s v="Kings XI Punjab"/>
    <s v="Chennai Super Kings"/>
    <x v="0"/>
    <x v="0"/>
    <s v="normal"/>
    <x v="7"/>
    <n v="44"/>
    <n v="0"/>
    <s v="HDPK Dharmasena"/>
    <s v="PG Pathak"/>
  </r>
  <r>
    <n v="484"/>
    <s v="Mumbai"/>
    <d v="2014-05-06T00:00:00"/>
    <x v="4"/>
    <x v="25"/>
    <x v="0"/>
    <s v="Mumbai Indians"/>
    <s v="Royal Challengers Bangalore"/>
    <x v="6"/>
    <x v="0"/>
    <s v="normal"/>
    <x v="6"/>
    <n v="19"/>
    <n v="0"/>
    <s v="S Ravi"/>
    <s v="K Srinath"/>
  </r>
  <r>
    <n v="482"/>
    <s v="Ahmedabad"/>
    <d v="2014-05-05T00:00:00"/>
    <x v="4"/>
    <x v="110"/>
    <x v="17"/>
    <s v="Rajasthan Royals"/>
    <s v="Kolkata Knight Riders"/>
    <x v="1"/>
    <x v="0"/>
    <s v="normal"/>
    <x v="4"/>
    <n v="10"/>
    <n v="0"/>
    <s v="NJ Llong"/>
    <s v="CK Nandan"/>
  </r>
  <r>
    <n v="483"/>
    <s v="Delhi"/>
    <d v="2014-05-05T00:00:00"/>
    <x v="4"/>
    <x v="47"/>
    <x v="2"/>
    <s v="Delhi Daredevils"/>
    <s v="Chennai Super Kings"/>
    <x v="0"/>
    <x v="0"/>
    <s v="normal"/>
    <x v="0"/>
    <n v="0"/>
    <n v="8"/>
    <s v="RM Deshpande"/>
    <s v="BNJ Oxenford"/>
  </r>
  <r>
    <n v="481"/>
    <s v="Bangalore"/>
    <d v="2014-05-04T00:00:00"/>
    <x v="4"/>
    <x v="9"/>
    <x v="6"/>
    <s v="Sunrisers Hyderabad"/>
    <s v="Royal Challengers Bangalore"/>
    <x v="6"/>
    <x v="0"/>
    <s v="normal"/>
    <x v="5"/>
    <n v="0"/>
    <n v="4"/>
    <s v="HDPK Dharmasena"/>
    <s v="VA Kulkarni"/>
  </r>
  <r>
    <n v="479"/>
    <s v="Mumbai"/>
    <d v="2014-05-03T00:00:00"/>
    <x v="4"/>
    <x v="62"/>
    <x v="0"/>
    <s v="Kings XI Punjab"/>
    <s v="Mumbai Indians"/>
    <x v="5"/>
    <x v="1"/>
    <s v="normal"/>
    <x v="6"/>
    <n v="0"/>
    <n v="5"/>
    <s v="BNJ Oxenford"/>
    <s v="C Shamshuddin"/>
  </r>
  <r>
    <n v="480"/>
    <s v="Delhi"/>
    <d v="2014-05-03T00:00:00"/>
    <x v="4"/>
    <x v="44"/>
    <x v="2"/>
    <s v="Delhi Daredevils"/>
    <s v="Rajasthan Royals"/>
    <x v="2"/>
    <x v="0"/>
    <s v="normal"/>
    <x v="4"/>
    <n v="0"/>
    <n v="7"/>
    <s v="SS Hazare"/>
    <s v="S Ravi"/>
  </r>
  <r>
    <n v="478"/>
    <s v="Ranchi"/>
    <d v="2014-05-02T00:00:00"/>
    <x v="4"/>
    <x v="21"/>
    <x v="14"/>
    <s v="Chennai Super Kings"/>
    <s v="Kolkata Knight Riders"/>
    <x v="0"/>
    <x v="1"/>
    <s v="normal"/>
    <x v="0"/>
    <n v="34"/>
    <n v="0"/>
    <s v="AK Chaudhary"/>
    <s v="NJ Llong"/>
  </r>
  <r>
    <n v="477"/>
    <m/>
    <d v="2014-04-30T00:00:00"/>
    <x v="4"/>
    <x v="61"/>
    <x v="19"/>
    <s v="Sunrisers Hyderabad"/>
    <s v="Mumbai Indians"/>
    <x v="7"/>
    <x v="0"/>
    <s v="normal"/>
    <x v="1"/>
    <n v="15"/>
    <n v="0"/>
    <s v="HDPK Dharmasena"/>
    <s v="M Erasmus"/>
  </r>
  <r>
    <n v="476"/>
    <s v="Abu Dhabi"/>
    <d v="2014-04-29T00:00:00"/>
    <x v="4"/>
    <x v="104"/>
    <x v="20"/>
    <s v="Rajasthan Royals"/>
    <s v="Kolkata Knight Riders"/>
    <x v="2"/>
    <x v="1"/>
    <s v="tie"/>
    <x v="4"/>
    <n v="0"/>
    <n v="0"/>
    <s v="Aleem Dar"/>
    <s v="AK Chaudhary"/>
  </r>
  <r>
    <n v="475"/>
    <m/>
    <d v="2014-04-28T00:00:00"/>
    <x v="4"/>
    <x v="49"/>
    <x v="19"/>
    <s v="Royal Challengers Bangalore"/>
    <s v="Kings XI Punjab"/>
    <x v="5"/>
    <x v="0"/>
    <s v="normal"/>
    <x v="7"/>
    <n v="0"/>
    <n v="5"/>
    <s v="BF Bowden"/>
    <s v="S Ravi"/>
  </r>
  <r>
    <n v="473"/>
    <s v="Sharjah"/>
    <d v="2014-04-27T00:00:00"/>
    <x v="4"/>
    <x v="111"/>
    <x v="21"/>
    <s v="Mumbai Indians"/>
    <s v="Delhi Daredevils"/>
    <x v="7"/>
    <x v="1"/>
    <s v="normal"/>
    <x v="3"/>
    <n v="0"/>
    <n v="6"/>
    <s v="Aleem Dar"/>
    <s v="VA Kulkarni"/>
  </r>
  <r>
    <n v="474"/>
    <s v="Sharjah"/>
    <d v="2014-04-27T00:00:00"/>
    <x v="4"/>
    <x v="47"/>
    <x v="21"/>
    <s v="Sunrisers Hyderabad"/>
    <s v="Chennai Super Kings"/>
    <x v="4"/>
    <x v="1"/>
    <s v="normal"/>
    <x v="0"/>
    <n v="0"/>
    <n v="5"/>
    <s v="AK Chaudhary"/>
    <s v="VA Kulkarni"/>
  </r>
  <r>
    <n v="471"/>
    <s v="Abu Dhabi"/>
    <d v="2014-04-26T00:00:00"/>
    <x v="4"/>
    <x v="110"/>
    <x v="20"/>
    <s v="Royal Challengers Bangalore"/>
    <s v="Rajasthan Royals"/>
    <x v="2"/>
    <x v="0"/>
    <s v="normal"/>
    <x v="4"/>
    <n v="0"/>
    <n v="6"/>
    <s v="HDPK Dharmasena"/>
    <s v="C Shamshuddin"/>
  </r>
  <r>
    <n v="472"/>
    <s v="Abu Dhabi"/>
    <d v="2014-04-26T00:00:00"/>
    <x v="4"/>
    <x v="49"/>
    <x v="20"/>
    <s v="Kings XI Punjab"/>
    <s v="Kolkata Knight Riders"/>
    <x v="1"/>
    <x v="0"/>
    <s v="normal"/>
    <x v="7"/>
    <n v="23"/>
    <n v="0"/>
    <s v="HDPK Dharmasena"/>
    <s v="RK Illingworth"/>
  </r>
  <r>
    <n v="469"/>
    <m/>
    <d v="2014-04-25T00:00:00"/>
    <x v="4"/>
    <x v="86"/>
    <x v="19"/>
    <s v="Sunrisers Hyderabad"/>
    <s v="Delhi Daredevils"/>
    <x v="4"/>
    <x v="1"/>
    <s v="normal"/>
    <x v="1"/>
    <n v="4"/>
    <n v="0"/>
    <s v="M Erasmus"/>
    <s v="S Ravi"/>
  </r>
  <r>
    <n v="470"/>
    <m/>
    <d v="2014-04-25T00:00:00"/>
    <x v="4"/>
    <x v="46"/>
    <x v="19"/>
    <s v="Mumbai Indians"/>
    <s v="Chennai Super Kings"/>
    <x v="7"/>
    <x v="1"/>
    <s v="normal"/>
    <x v="0"/>
    <n v="0"/>
    <n v="7"/>
    <s v="BF Bowden"/>
    <s v="M Erasmus"/>
  </r>
  <r>
    <n v="468"/>
    <s v="Sharjah"/>
    <d v="2014-04-24T00:00:00"/>
    <x v="4"/>
    <x v="7"/>
    <x v="21"/>
    <s v="Kolkata Knight Riders"/>
    <s v="Royal Challengers Bangalore"/>
    <x v="6"/>
    <x v="0"/>
    <s v="normal"/>
    <x v="2"/>
    <n v="2"/>
    <n v="0"/>
    <s v="Aleem Dar"/>
    <s v="VA Kulkarni"/>
  </r>
  <r>
    <n v="467"/>
    <m/>
    <d v="2014-04-23T00:00:00"/>
    <x v="4"/>
    <x v="21"/>
    <x v="19"/>
    <s v="Chennai Super Kings"/>
    <s v="Rajasthan Royals"/>
    <x v="2"/>
    <x v="0"/>
    <s v="normal"/>
    <x v="0"/>
    <n v="7"/>
    <n v="0"/>
    <s v="HDPK Dharmasena"/>
    <s v="RK Illingworth"/>
  </r>
  <r>
    <n v="466"/>
    <s v="Sharjah"/>
    <d v="2014-04-22T00:00:00"/>
    <x v="4"/>
    <x v="65"/>
    <x v="21"/>
    <s v="Kings XI Punjab"/>
    <s v="Sunrisers Hyderabad"/>
    <x v="4"/>
    <x v="0"/>
    <s v="normal"/>
    <x v="7"/>
    <n v="72"/>
    <n v="0"/>
    <s v="M Erasmus"/>
    <s v="S Ravi"/>
  </r>
  <r>
    <n v="465"/>
    <s v="Abu Dhabi"/>
    <d v="2014-04-21T00:00:00"/>
    <x v="4"/>
    <x v="60"/>
    <x v="20"/>
    <s v="Chennai Super Kings"/>
    <s v="Delhi Daredevils"/>
    <x v="0"/>
    <x v="1"/>
    <s v="normal"/>
    <x v="0"/>
    <n v="93"/>
    <n v="0"/>
    <s v="RK Illingworth"/>
    <s v="C Shamshuddin"/>
  </r>
  <r>
    <n v="464"/>
    <s v="Sharjah"/>
    <d v="2014-04-20T00:00:00"/>
    <x v="4"/>
    <x v="65"/>
    <x v="21"/>
    <s v="Rajasthan Royals"/>
    <s v="Kings XI Punjab"/>
    <x v="5"/>
    <x v="0"/>
    <s v="normal"/>
    <x v="7"/>
    <n v="0"/>
    <n v="7"/>
    <s v="BF Bowden"/>
    <s v="M Erasmus"/>
  </r>
  <r>
    <n v="462"/>
    <m/>
    <d v="2014-04-19T00:00:00"/>
    <x v="4"/>
    <x v="81"/>
    <x v="19"/>
    <s v="Mumbai Indians"/>
    <s v="Royal Challengers Bangalore"/>
    <x v="6"/>
    <x v="0"/>
    <s v="normal"/>
    <x v="5"/>
    <n v="0"/>
    <n v="7"/>
    <s v="Aleem Dar"/>
    <s v="AK Chaudhary"/>
  </r>
  <r>
    <n v="463"/>
    <m/>
    <d v="2014-04-19T00:00:00"/>
    <x v="4"/>
    <x v="100"/>
    <x v="19"/>
    <s v="Kolkata Knight Riders"/>
    <s v="Delhi Daredevils"/>
    <x v="1"/>
    <x v="1"/>
    <s v="normal"/>
    <x v="3"/>
    <n v="0"/>
    <n v="4"/>
    <s v="Aleem Dar"/>
    <s v="VA Kulkarni"/>
  </r>
  <r>
    <n v="460"/>
    <s v="Abu Dhabi"/>
    <d v="2014-04-18T00:00:00"/>
    <x v="4"/>
    <x v="65"/>
    <x v="20"/>
    <s v="Chennai Super Kings"/>
    <s v="Kings XI Punjab"/>
    <x v="0"/>
    <x v="1"/>
    <s v="normal"/>
    <x v="7"/>
    <n v="0"/>
    <n v="6"/>
    <s v="RK Illingworth"/>
    <s v="C Shamshuddin"/>
  </r>
  <r>
    <n v="461"/>
    <s v="Abu Dhabi"/>
    <d v="2014-04-18T00:00:00"/>
    <x v="4"/>
    <x v="79"/>
    <x v="20"/>
    <s v="Sunrisers Hyderabad"/>
    <s v="Rajasthan Royals"/>
    <x v="2"/>
    <x v="0"/>
    <s v="normal"/>
    <x v="4"/>
    <n v="0"/>
    <n v="4"/>
    <s v="BF Bowden"/>
    <s v="RK Illingworth"/>
  </r>
  <r>
    <n v="459"/>
    <s v="Sharjah"/>
    <d v="2014-04-17T00:00:00"/>
    <x v="4"/>
    <x v="112"/>
    <x v="21"/>
    <s v="Delhi Daredevils"/>
    <s v="Royal Challengers Bangalore"/>
    <x v="6"/>
    <x v="0"/>
    <s v="normal"/>
    <x v="5"/>
    <n v="0"/>
    <n v="8"/>
    <s v="Aleem Dar"/>
    <s v="S Ravi"/>
  </r>
  <r>
    <n v="458"/>
    <s v="Abu Dhabi"/>
    <d v="2014-04-16T00:00:00"/>
    <x v="4"/>
    <x v="113"/>
    <x v="20"/>
    <s v="Kolkata Knight Riders"/>
    <s v="Mumbai Indians"/>
    <x v="1"/>
    <x v="1"/>
    <s v="normal"/>
    <x v="2"/>
    <n v="41"/>
    <n v="0"/>
    <s v="M Erasmus"/>
    <s v="RK Illingworth"/>
  </r>
  <r>
    <n v="457"/>
    <s v="Kolkata"/>
    <d v="2013-05-26T00:00:00"/>
    <x v="5"/>
    <x v="63"/>
    <x v="1"/>
    <s v="Mumbai Indians"/>
    <s v="Chennai Super Kings"/>
    <x v="7"/>
    <x v="1"/>
    <s v="normal"/>
    <x v="6"/>
    <n v="23"/>
    <n v="0"/>
    <s v="HDPK Dharmasena"/>
    <s v="SJA Taufel"/>
  </r>
  <r>
    <n v="456"/>
    <s v="Kolkata"/>
    <d v="2013-05-24T00:00:00"/>
    <x v="5"/>
    <x v="92"/>
    <x v="1"/>
    <s v="Rajasthan Royals"/>
    <s v="Mumbai Indians"/>
    <x v="2"/>
    <x v="1"/>
    <s v="normal"/>
    <x v="6"/>
    <n v="0"/>
    <n v="4"/>
    <s v="C Shamshuddin"/>
    <s v="SJA Taufel"/>
  </r>
  <r>
    <n v="455"/>
    <s v="Delhi"/>
    <d v="2013-05-22T00:00:00"/>
    <x v="5"/>
    <x v="114"/>
    <x v="2"/>
    <s v="Sunrisers Hyderabad"/>
    <s v="Rajasthan Royals"/>
    <x v="4"/>
    <x v="1"/>
    <s v="normal"/>
    <x v="4"/>
    <n v="0"/>
    <n v="4"/>
    <s v="S Ravi"/>
    <s v="RJ Tucker"/>
  </r>
  <r>
    <n v="454"/>
    <s v="Delhi"/>
    <d v="2013-05-21T00:00:00"/>
    <x v="5"/>
    <x v="108"/>
    <x v="2"/>
    <s v="Chennai Super Kings"/>
    <s v="Mumbai Indians"/>
    <x v="0"/>
    <x v="1"/>
    <s v="normal"/>
    <x v="0"/>
    <n v="48"/>
    <n v="0"/>
    <s v="NJ Llong"/>
    <s v="RJ Tucker"/>
  </r>
  <r>
    <n v="451"/>
    <s v="Pune"/>
    <d v="2013-05-19T00:00:00"/>
    <x v="5"/>
    <x v="115"/>
    <x v="22"/>
    <s v="Pune Warriors"/>
    <s v="Delhi Daredevils"/>
    <x v="10"/>
    <x v="1"/>
    <s v="normal"/>
    <x v="11"/>
    <n v="38"/>
    <n v="0"/>
    <s v="NJ Llong"/>
    <s v="SJA Taufel"/>
  </r>
  <r>
    <n v="453"/>
    <s v="Hyderabad"/>
    <d v="2013-05-19T00:00:00"/>
    <x v="5"/>
    <x v="81"/>
    <x v="5"/>
    <s v="Kolkata Knight Riders"/>
    <s v="Sunrisers Hyderabad"/>
    <x v="1"/>
    <x v="1"/>
    <s v="normal"/>
    <x v="1"/>
    <n v="0"/>
    <n v="5"/>
    <s v="Asad Rauf"/>
    <s v="S Asnani"/>
  </r>
  <r>
    <n v="450"/>
    <s v="Dharamsala"/>
    <d v="2013-05-18T00:00:00"/>
    <x v="5"/>
    <x v="116"/>
    <x v="23"/>
    <s v="Kings XI Punjab"/>
    <s v="Mumbai Indians"/>
    <x v="7"/>
    <x v="0"/>
    <s v="normal"/>
    <x v="7"/>
    <n v="50"/>
    <n v="0"/>
    <s v="HDPK Dharmasena"/>
    <s v="CK Nandan"/>
  </r>
  <r>
    <n v="452"/>
    <s v="Bangalore"/>
    <d v="2013-05-18T00:00:00"/>
    <x v="5"/>
    <x v="72"/>
    <x v="6"/>
    <s v="Royal Challengers Bangalore"/>
    <s v="Chennai Super Kings"/>
    <x v="0"/>
    <x v="0"/>
    <s v="normal"/>
    <x v="5"/>
    <n v="24"/>
    <n v="0"/>
    <s v="C Shamshuddin"/>
    <s v="RJ Tucker"/>
  </r>
  <r>
    <n v="449"/>
    <s v="Hyderabad"/>
    <d v="2013-05-17T00:00:00"/>
    <x v="5"/>
    <x v="4"/>
    <x v="5"/>
    <s v="Sunrisers Hyderabad"/>
    <s v="Rajasthan Royals"/>
    <x v="4"/>
    <x v="1"/>
    <s v="normal"/>
    <x v="1"/>
    <n v="23"/>
    <n v="0"/>
    <s v="Asad Rauf"/>
    <s v="AK Chaudhary"/>
  </r>
  <r>
    <n v="412"/>
    <s v="Dharamsala"/>
    <d v="2013-05-16T00:00:00"/>
    <x v="5"/>
    <x v="117"/>
    <x v="23"/>
    <s v="Kings XI Punjab"/>
    <s v="Delhi Daredevils"/>
    <x v="3"/>
    <x v="0"/>
    <s v="normal"/>
    <x v="7"/>
    <n v="7"/>
    <n v="0"/>
    <s v="HDPK Dharmasena"/>
    <s v="S Ravi"/>
  </r>
  <r>
    <n v="445"/>
    <s v="Ranchi"/>
    <d v="2013-05-15T00:00:00"/>
    <x v="5"/>
    <x v="106"/>
    <x v="14"/>
    <s v="Pune Warriors"/>
    <s v="Kolkata Knight Riders"/>
    <x v="1"/>
    <x v="0"/>
    <s v="normal"/>
    <x v="11"/>
    <n v="7"/>
    <n v="0"/>
    <s v="NJ Llong"/>
    <s v="K Srinath"/>
  </r>
  <r>
    <n v="447"/>
    <s v="Mumbai"/>
    <d v="2013-05-15T00:00:00"/>
    <x v="5"/>
    <x v="118"/>
    <x v="0"/>
    <s v="Mumbai Indians"/>
    <s v="Rajasthan Royals"/>
    <x v="2"/>
    <x v="0"/>
    <s v="normal"/>
    <x v="6"/>
    <n v="14"/>
    <n v="0"/>
    <s v="Asad Rauf"/>
    <s v="S Asnani"/>
  </r>
  <r>
    <n v="429"/>
    <s v="Bangalore"/>
    <d v="2013-05-14T00:00:00"/>
    <x v="5"/>
    <x v="119"/>
    <x v="6"/>
    <s v="Royal Challengers Bangalore"/>
    <s v="Kings XI Punjab"/>
    <x v="5"/>
    <x v="0"/>
    <s v="normal"/>
    <x v="7"/>
    <n v="0"/>
    <n v="7"/>
    <s v="HDPK Dharmasena"/>
    <s v="S Ravi"/>
  </r>
  <r>
    <n v="446"/>
    <s v="Chennai"/>
    <d v="2013-05-14T00:00:00"/>
    <x v="5"/>
    <x v="28"/>
    <x v="9"/>
    <s v="Chennai Super Kings"/>
    <s v="Delhi Daredevils"/>
    <x v="0"/>
    <x v="1"/>
    <s v="normal"/>
    <x v="0"/>
    <n v="33"/>
    <n v="0"/>
    <s v="C Shamshuddin"/>
    <s v="RJ Tucker"/>
  </r>
  <r>
    <n v="444"/>
    <s v="Mumbai"/>
    <d v="2013-05-13T00:00:00"/>
    <x v="5"/>
    <x v="63"/>
    <x v="0"/>
    <s v="Sunrisers Hyderabad"/>
    <s v="Mumbai Indians"/>
    <x v="4"/>
    <x v="1"/>
    <s v="normal"/>
    <x v="6"/>
    <n v="0"/>
    <n v="7"/>
    <s v="AK Chaudhary"/>
    <s v="SJA Taufel"/>
  </r>
  <r>
    <n v="441"/>
    <s v="Ranchi"/>
    <d v="2013-05-12T00:00:00"/>
    <x v="5"/>
    <x v="113"/>
    <x v="14"/>
    <s v="Royal Challengers Bangalore"/>
    <s v="Kolkata Knight Riders"/>
    <x v="1"/>
    <x v="0"/>
    <s v="normal"/>
    <x v="2"/>
    <n v="0"/>
    <n v="5"/>
    <s v="NJ Llong"/>
    <s v="K Srinath"/>
  </r>
  <r>
    <n v="442"/>
    <s v="Jaipur"/>
    <d v="2013-05-12T00:00:00"/>
    <x v="5"/>
    <x v="0"/>
    <x v="4"/>
    <s v="Chennai Super Kings"/>
    <s v="Rajasthan Royals"/>
    <x v="2"/>
    <x v="0"/>
    <s v="normal"/>
    <x v="4"/>
    <n v="0"/>
    <n v="5"/>
    <s v="HDPK Dharmasena"/>
    <s v="CK Nandan"/>
  </r>
  <r>
    <n v="439"/>
    <s v="Pune"/>
    <d v="2013-05-11T00:00:00"/>
    <x v="5"/>
    <x v="120"/>
    <x v="22"/>
    <s v="Pune Warriors"/>
    <s v="Mumbai Indians"/>
    <x v="10"/>
    <x v="1"/>
    <s v="normal"/>
    <x v="6"/>
    <n v="0"/>
    <n v="5"/>
    <s v="Asad Rauf"/>
    <s v="AK Chaudhary"/>
  </r>
  <r>
    <n v="440"/>
    <s v="Chandigarh"/>
    <d v="2013-05-11T00:00:00"/>
    <x v="5"/>
    <x v="81"/>
    <x v="15"/>
    <s v="Sunrisers Hyderabad"/>
    <s v="Kings XI Punjab"/>
    <x v="5"/>
    <x v="0"/>
    <s v="normal"/>
    <x v="1"/>
    <n v="30"/>
    <n v="0"/>
    <s v="S Das"/>
    <s v="RJ Tucker"/>
  </r>
  <r>
    <n v="438"/>
    <s v="Delhi"/>
    <d v="2013-05-10T00:00:00"/>
    <x v="5"/>
    <x v="42"/>
    <x v="2"/>
    <s v="Royal Challengers Bangalore"/>
    <s v="Delhi Daredevils"/>
    <x v="3"/>
    <x v="0"/>
    <s v="normal"/>
    <x v="5"/>
    <n v="4"/>
    <n v="0"/>
    <s v="NJ Llong"/>
    <s v="K Srinath"/>
  </r>
  <r>
    <n v="436"/>
    <s v="Chandigarh"/>
    <d v="2013-05-09T00:00:00"/>
    <x v="5"/>
    <x v="121"/>
    <x v="15"/>
    <s v="Kings XI Punjab"/>
    <s v="Rajasthan Royals"/>
    <x v="2"/>
    <x v="0"/>
    <s v="normal"/>
    <x v="4"/>
    <n v="0"/>
    <n v="8"/>
    <s v="HDPK Dharmasena"/>
    <s v="S Ravi"/>
  </r>
  <r>
    <n v="437"/>
    <s v="Pune"/>
    <d v="2013-05-09T00:00:00"/>
    <x v="5"/>
    <x v="55"/>
    <x v="22"/>
    <s v="Kolkata Knight Riders"/>
    <s v="Pune Warriors"/>
    <x v="1"/>
    <x v="1"/>
    <s v="normal"/>
    <x v="2"/>
    <n v="46"/>
    <n v="0"/>
    <s v="Asad Rauf"/>
    <s v="S Asnani"/>
  </r>
  <r>
    <n v="435"/>
    <s v="Hyderabad"/>
    <d v="2013-05-08T00:00:00"/>
    <x v="5"/>
    <x v="60"/>
    <x v="5"/>
    <s v="Chennai Super Kings"/>
    <s v="Sunrisers Hyderabad"/>
    <x v="4"/>
    <x v="0"/>
    <s v="normal"/>
    <x v="0"/>
    <n v="77"/>
    <n v="0"/>
    <s v="S Das"/>
    <s v="NJ Llong"/>
  </r>
  <r>
    <n v="433"/>
    <s v="Jaipur"/>
    <d v="2013-05-07T00:00:00"/>
    <x v="5"/>
    <x v="79"/>
    <x v="4"/>
    <s v="Delhi Daredevils"/>
    <s v="Rajasthan Royals"/>
    <x v="3"/>
    <x v="1"/>
    <s v="normal"/>
    <x v="4"/>
    <n v="0"/>
    <n v="9"/>
    <s v="Aleem Dar"/>
    <s v="RJ Tucker"/>
  </r>
  <r>
    <n v="434"/>
    <s v="Mumbai"/>
    <d v="2013-05-07T00:00:00"/>
    <x v="5"/>
    <x v="122"/>
    <x v="0"/>
    <s v="Mumbai Indians"/>
    <s v="Kolkata Knight Riders"/>
    <x v="7"/>
    <x v="1"/>
    <s v="normal"/>
    <x v="6"/>
    <n v="65"/>
    <n v="0"/>
    <s v="HDPK Dharmasena"/>
    <s v="S Ravi"/>
  </r>
  <r>
    <n v="448"/>
    <s v="Chandigarh"/>
    <d v="2013-05-06T00:00:00"/>
    <x v="5"/>
    <x v="117"/>
    <x v="15"/>
    <s v="Royal Challengers Bangalore"/>
    <s v="Kings XI Punjab"/>
    <x v="5"/>
    <x v="0"/>
    <s v="normal"/>
    <x v="7"/>
    <n v="0"/>
    <n v="6"/>
    <s v="VA Kulkarni"/>
    <s v="NJ Llong"/>
  </r>
  <r>
    <n v="430"/>
    <s v="Mumbai"/>
    <d v="2013-05-05T00:00:00"/>
    <x v="5"/>
    <x v="120"/>
    <x v="0"/>
    <s v="Mumbai Indians"/>
    <s v="Chennai Super Kings"/>
    <x v="7"/>
    <x v="1"/>
    <s v="normal"/>
    <x v="6"/>
    <n v="60"/>
    <n v="0"/>
    <s v="HDPK Dharmasena"/>
    <s v="CK Nandan"/>
  </r>
  <r>
    <n v="431"/>
    <s v="Jaipur"/>
    <d v="2013-05-05T00:00:00"/>
    <x v="5"/>
    <x v="79"/>
    <x v="4"/>
    <s v="Pune Warriors"/>
    <s v="Rajasthan Royals"/>
    <x v="10"/>
    <x v="1"/>
    <s v="normal"/>
    <x v="4"/>
    <n v="0"/>
    <n v="5"/>
    <s v="C Shamshuddin"/>
    <s v="RJ Tucker"/>
  </r>
  <r>
    <n v="428"/>
    <s v="Hyderabad"/>
    <d v="2013-05-04T00:00:00"/>
    <x v="5"/>
    <x v="123"/>
    <x v="5"/>
    <s v="Delhi Daredevils"/>
    <s v="Sunrisers Hyderabad"/>
    <x v="3"/>
    <x v="1"/>
    <s v="normal"/>
    <x v="1"/>
    <n v="0"/>
    <n v="6"/>
    <s v="Asad Rauf"/>
    <s v="S Asnani"/>
  </r>
  <r>
    <n v="427"/>
    <s v="Kolkata"/>
    <d v="2013-05-03T00:00:00"/>
    <x v="5"/>
    <x v="71"/>
    <x v="1"/>
    <s v="Rajasthan Royals"/>
    <s v="Kolkata Knight Riders"/>
    <x v="2"/>
    <x v="1"/>
    <s v="normal"/>
    <x v="2"/>
    <n v="0"/>
    <n v="8"/>
    <s v="HDPK Dharmasena"/>
    <s v="CK Nandan"/>
  </r>
  <r>
    <n v="425"/>
    <s v="Chennai"/>
    <d v="2013-05-02T00:00:00"/>
    <x v="5"/>
    <x v="60"/>
    <x v="9"/>
    <s v="Chennai Super Kings"/>
    <s v="Kings XI Punjab"/>
    <x v="0"/>
    <x v="1"/>
    <s v="normal"/>
    <x v="0"/>
    <n v="15"/>
    <n v="0"/>
    <s v="M Erasmus"/>
    <s v="VA Kulkarni"/>
  </r>
  <r>
    <n v="426"/>
    <s v="Pune"/>
    <d v="2013-05-02T00:00:00"/>
    <x v="5"/>
    <x v="9"/>
    <x v="22"/>
    <s v="Royal Challengers Bangalore"/>
    <s v="Pune Warriors"/>
    <x v="6"/>
    <x v="1"/>
    <s v="normal"/>
    <x v="5"/>
    <n v="17"/>
    <n v="0"/>
    <s v="Aleem Dar"/>
    <s v="C Shamshuddin"/>
  </r>
  <r>
    <n v="423"/>
    <s v="Hyderabad"/>
    <d v="2013-05-01T00:00:00"/>
    <x v="5"/>
    <x v="124"/>
    <x v="5"/>
    <s v="Mumbai Indians"/>
    <s v="Sunrisers Hyderabad"/>
    <x v="7"/>
    <x v="1"/>
    <s v="normal"/>
    <x v="1"/>
    <n v="0"/>
    <n v="7"/>
    <s v="Asad Rauf"/>
    <s v="S Asnani"/>
  </r>
  <r>
    <n v="424"/>
    <s v="Raipur"/>
    <d v="2013-05-01T00:00:00"/>
    <x v="5"/>
    <x v="53"/>
    <x v="12"/>
    <s v="Kolkata Knight Riders"/>
    <s v="Delhi Daredevils"/>
    <x v="1"/>
    <x v="1"/>
    <s v="normal"/>
    <x v="3"/>
    <n v="0"/>
    <n v="7"/>
    <s v="HDPK Dharmasena"/>
    <s v="CK Nandan"/>
  </r>
  <r>
    <n v="422"/>
    <s v="Pune"/>
    <d v="2013-04-30T00:00:00"/>
    <x v="5"/>
    <x v="28"/>
    <x v="22"/>
    <s v="Chennai Super Kings"/>
    <s v="Pune Warriors"/>
    <x v="0"/>
    <x v="1"/>
    <s v="normal"/>
    <x v="0"/>
    <n v="37"/>
    <n v="0"/>
    <s v="S Das"/>
    <s v="SJA Taufel"/>
  </r>
  <r>
    <n v="420"/>
    <s v="Jaipur"/>
    <d v="2013-04-29T00:00:00"/>
    <x v="5"/>
    <x v="33"/>
    <x v="4"/>
    <s v="Royal Challengers Bangalore"/>
    <s v="Rajasthan Royals"/>
    <x v="2"/>
    <x v="0"/>
    <s v="normal"/>
    <x v="4"/>
    <n v="0"/>
    <n v="4"/>
    <s v="M Erasmus"/>
    <s v="K Srinath"/>
  </r>
  <r>
    <n v="421"/>
    <s v="Mumbai"/>
    <d v="2013-04-29T00:00:00"/>
    <x v="5"/>
    <x v="25"/>
    <x v="0"/>
    <s v="Mumbai Indians"/>
    <s v="Kings XI Punjab"/>
    <x v="7"/>
    <x v="1"/>
    <s v="normal"/>
    <x v="6"/>
    <n v="4"/>
    <n v="0"/>
    <s v="Asad Rauf"/>
    <s v="AK Chaudhary"/>
  </r>
  <r>
    <n v="418"/>
    <s v="Chennai"/>
    <d v="2013-04-28T00:00:00"/>
    <x v="5"/>
    <x v="108"/>
    <x v="9"/>
    <s v="Chennai Super Kings"/>
    <s v="Kolkata Knight Riders"/>
    <x v="1"/>
    <x v="0"/>
    <s v="normal"/>
    <x v="0"/>
    <n v="14"/>
    <n v="0"/>
    <s v="Aleem Dar"/>
    <s v="SJA Taufel"/>
  </r>
  <r>
    <n v="419"/>
    <s v="Raipur"/>
    <d v="2013-04-28T00:00:00"/>
    <x v="5"/>
    <x v="53"/>
    <x v="12"/>
    <s v="Delhi Daredevils"/>
    <s v="Pune Warriors"/>
    <x v="10"/>
    <x v="0"/>
    <s v="normal"/>
    <x v="3"/>
    <n v="15"/>
    <n v="0"/>
    <s v="CK Nandan"/>
    <s v="S Ravi"/>
  </r>
  <r>
    <n v="416"/>
    <s v="Jaipur"/>
    <d v="2013-04-27T00:00:00"/>
    <x v="5"/>
    <x v="104"/>
    <x v="4"/>
    <s v="Sunrisers Hyderabad"/>
    <s v="Rajasthan Royals"/>
    <x v="4"/>
    <x v="1"/>
    <s v="normal"/>
    <x v="4"/>
    <n v="0"/>
    <n v="8"/>
    <s v="VA Kulkarni"/>
    <s v="K Srinath"/>
  </r>
  <r>
    <n v="417"/>
    <s v="Mumbai"/>
    <d v="2013-04-27T00:00:00"/>
    <x v="5"/>
    <x v="47"/>
    <x v="0"/>
    <s v="Mumbai Indians"/>
    <s v="Royal Challengers Bangalore"/>
    <x v="7"/>
    <x v="1"/>
    <s v="normal"/>
    <x v="6"/>
    <n v="58"/>
    <n v="0"/>
    <s v="Asad Rauf"/>
    <s v="S Asnani"/>
  </r>
  <r>
    <n v="415"/>
    <s v="Kolkata"/>
    <d v="2013-04-26T00:00:00"/>
    <x v="5"/>
    <x v="113"/>
    <x v="1"/>
    <s v="Kings XI Punjab"/>
    <s v="Kolkata Knight Riders"/>
    <x v="5"/>
    <x v="1"/>
    <s v="normal"/>
    <x v="2"/>
    <n v="0"/>
    <n v="6"/>
    <s v="CK Nandan"/>
    <s v="S Ravi"/>
  </r>
  <r>
    <n v="414"/>
    <s v="Chennai"/>
    <d v="2013-04-25T00:00:00"/>
    <x v="5"/>
    <x v="28"/>
    <x v="9"/>
    <s v="Sunrisers Hyderabad"/>
    <s v="Chennai Super Kings"/>
    <x v="4"/>
    <x v="1"/>
    <s v="normal"/>
    <x v="0"/>
    <n v="0"/>
    <n v="5"/>
    <s v="Aleem Dar"/>
    <s v="S Das"/>
  </r>
  <r>
    <n v="413"/>
    <s v="Kolkata"/>
    <d v="2013-04-24T00:00:00"/>
    <x v="5"/>
    <x v="47"/>
    <x v="1"/>
    <s v="Kolkata Knight Riders"/>
    <s v="Mumbai Indians"/>
    <x v="1"/>
    <x v="1"/>
    <s v="normal"/>
    <x v="6"/>
    <n v="0"/>
    <n v="5"/>
    <s v="HDPK Dharmasena"/>
    <s v="S Ravi"/>
  </r>
  <r>
    <n v="411"/>
    <s v="Bangalore"/>
    <d v="2013-04-23T00:00:00"/>
    <x v="5"/>
    <x v="31"/>
    <x v="6"/>
    <s v="Royal Challengers Bangalore"/>
    <s v="Pune Warriors"/>
    <x v="10"/>
    <x v="0"/>
    <s v="normal"/>
    <x v="5"/>
    <n v="130"/>
    <n v="0"/>
    <s v="Aleem Dar"/>
    <s v="C Shamshuddin"/>
  </r>
  <r>
    <n v="443"/>
    <s v="Delhi"/>
    <d v="2013-04-23T00:00:00"/>
    <x v="5"/>
    <x v="125"/>
    <x v="2"/>
    <s v="Delhi Daredevils"/>
    <s v="Kings XI Punjab"/>
    <x v="5"/>
    <x v="0"/>
    <s v="normal"/>
    <x v="7"/>
    <n v="0"/>
    <n v="5"/>
    <s v="VA Kulkarni"/>
    <s v="K Srinath"/>
  </r>
  <r>
    <n v="410"/>
    <s v="Chennai"/>
    <d v="2013-04-22T00:00:00"/>
    <x v="5"/>
    <x v="108"/>
    <x v="9"/>
    <s v="Rajasthan Royals"/>
    <s v="Chennai Super Kings"/>
    <x v="2"/>
    <x v="1"/>
    <s v="normal"/>
    <x v="0"/>
    <n v="0"/>
    <n v="5"/>
    <s v="S Asnani"/>
    <s v="AK Chaudhary"/>
  </r>
  <r>
    <n v="408"/>
    <s v="Delhi"/>
    <d v="2013-04-21T00:00:00"/>
    <x v="5"/>
    <x v="107"/>
    <x v="2"/>
    <s v="Mumbai Indians"/>
    <s v="Delhi Daredevils"/>
    <x v="7"/>
    <x v="1"/>
    <s v="normal"/>
    <x v="3"/>
    <n v="0"/>
    <n v="9"/>
    <s v="HDPK Dharmasena"/>
    <s v="S Ravi"/>
  </r>
  <r>
    <n v="409"/>
    <s v="Chandigarh"/>
    <d v="2013-04-21T00:00:00"/>
    <x v="5"/>
    <x v="117"/>
    <x v="15"/>
    <s v="Pune Warriors"/>
    <s v="Kings XI Punjab"/>
    <x v="5"/>
    <x v="0"/>
    <s v="normal"/>
    <x v="7"/>
    <n v="0"/>
    <n v="7"/>
    <s v="M Erasmus"/>
    <s v="K Srinath"/>
  </r>
  <r>
    <n v="406"/>
    <s v="Kolkata"/>
    <d v="2013-04-20T00:00:00"/>
    <x v="5"/>
    <x v="21"/>
    <x v="1"/>
    <s v="Kolkata Knight Riders"/>
    <s v="Chennai Super Kings"/>
    <x v="1"/>
    <x v="1"/>
    <s v="normal"/>
    <x v="0"/>
    <n v="0"/>
    <n v="4"/>
    <s v="Asad Rauf"/>
    <s v="AK Chaudhary"/>
  </r>
  <r>
    <n v="407"/>
    <s v="Bangalore"/>
    <d v="2013-04-20T00:00:00"/>
    <x v="5"/>
    <x v="126"/>
    <x v="6"/>
    <s v="Rajasthan Royals"/>
    <s v="Royal Challengers Bangalore"/>
    <x v="6"/>
    <x v="0"/>
    <s v="normal"/>
    <x v="5"/>
    <n v="0"/>
    <n v="7"/>
    <s v="Aleem Dar"/>
    <s v="C Shamshuddin"/>
  </r>
  <r>
    <n v="405"/>
    <s v="Hyderabad"/>
    <d v="2013-04-19T00:00:00"/>
    <x v="5"/>
    <x v="127"/>
    <x v="5"/>
    <s v="Kings XI Punjab"/>
    <s v="Sunrisers Hyderabad"/>
    <x v="5"/>
    <x v="1"/>
    <s v="normal"/>
    <x v="1"/>
    <n v="0"/>
    <n v="5"/>
    <s v="HDPK Dharmasena"/>
    <s v="CK Nandan"/>
  </r>
  <r>
    <n v="404"/>
    <s v="Delhi"/>
    <d v="2013-04-18T00:00:00"/>
    <x v="5"/>
    <x v="108"/>
    <x v="2"/>
    <s v="Chennai Super Kings"/>
    <s v="Delhi Daredevils"/>
    <x v="0"/>
    <x v="1"/>
    <s v="normal"/>
    <x v="0"/>
    <n v="86"/>
    <n v="0"/>
    <s v="M Erasmus"/>
    <s v="VA Kulkarni"/>
  </r>
  <r>
    <n v="402"/>
    <s v="Pune"/>
    <d v="2013-04-17T00:00:00"/>
    <x v="5"/>
    <x v="4"/>
    <x v="22"/>
    <s v="Sunrisers Hyderabad"/>
    <s v="Pune Warriors"/>
    <x v="10"/>
    <x v="0"/>
    <s v="normal"/>
    <x v="1"/>
    <n v="11"/>
    <n v="0"/>
    <s v="Asad Rauf"/>
    <s v="AK Chaudhary"/>
  </r>
  <r>
    <n v="403"/>
    <s v="Jaipur"/>
    <d v="2013-04-17T00:00:00"/>
    <x v="5"/>
    <x v="79"/>
    <x v="4"/>
    <s v="Rajasthan Royals"/>
    <s v="Mumbai Indians"/>
    <x v="2"/>
    <x v="1"/>
    <s v="normal"/>
    <x v="4"/>
    <n v="87"/>
    <n v="0"/>
    <s v="Aleem Dar"/>
    <s v="C Shamshuddin"/>
  </r>
  <r>
    <n v="400"/>
    <s v="Chandigarh"/>
    <d v="2013-04-16T00:00:00"/>
    <x v="5"/>
    <x v="128"/>
    <x v="15"/>
    <s v="Kings XI Punjab"/>
    <s v="Kolkata Knight Riders"/>
    <x v="1"/>
    <x v="0"/>
    <s v="normal"/>
    <x v="7"/>
    <n v="4"/>
    <n v="0"/>
    <s v="CK Nandan"/>
    <s v="SJA Taufel"/>
  </r>
  <r>
    <n v="401"/>
    <s v="Bangalore"/>
    <d v="2013-04-16T00:00:00"/>
    <x v="5"/>
    <x v="72"/>
    <x v="6"/>
    <s v="Delhi Daredevils"/>
    <s v="Royal Challengers Bangalore"/>
    <x v="6"/>
    <x v="0"/>
    <s v="tie"/>
    <x v="5"/>
    <n v="0"/>
    <n v="0"/>
    <s v="M Erasmus"/>
    <s v="VA Kulkarni"/>
  </r>
  <r>
    <n v="399"/>
    <s v="Chennai"/>
    <d v="2013-04-15T00:00:00"/>
    <x v="5"/>
    <x v="67"/>
    <x v="9"/>
    <s v="Pune Warriors"/>
    <s v="Chennai Super Kings"/>
    <x v="10"/>
    <x v="1"/>
    <s v="normal"/>
    <x v="11"/>
    <n v="24"/>
    <n v="0"/>
    <s v="Asad Rauf"/>
    <s v="AK Chaudhary"/>
  </r>
  <r>
    <n v="397"/>
    <s v="Kolkata"/>
    <d v="2013-04-14T00:00:00"/>
    <x v="5"/>
    <x v="55"/>
    <x v="1"/>
    <s v="Kolkata Knight Riders"/>
    <s v="Sunrisers Hyderabad"/>
    <x v="1"/>
    <x v="1"/>
    <s v="normal"/>
    <x v="2"/>
    <n v="48"/>
    <n v="0"/>
    <s v="M Erasmus"/>
    <s v="VA Kulkarni"/>
  </r>
  <r>
    <n v="398"/>
    <s v="Jaipur"/>
    <d v="2013-04-14T00:00:00"/>
    <x v="5"/>
    <x v="104"/>
    <x v="4"/>
    <s v="Kings XI Punjab"/>
    <s v="Rajasthan Royals"/>
    <x v="2"/>
    <x v="0"/>
    <s v="normal"/>
    <x v="4"/>
    <n v="0"/>
    <n v="6"/>
    <s v="Aleem Dar"/>
    <s v="C Shamshuddin"/>
  </r>
  <r>
    <n v="395"/>
    <s v="Mumbai"/>
    <d v="2013-04-13T00:00:00"/>
    <x v="5"/>
    <x v="25"/>
    <x v="0"/>
    <s v="Mumbai Indians"/>
    <s v="Pune Warriors"/>
    <x v="7"/>
    <x v="1"/>
    <s v="normal"/>
    <x v="6"/>
    <n v="41"/>
    <n v="0"/>
    <s v="S Ravi"/>
    <s v="SJA Taufel"/>
  </r>
  <r>
    <n v="396"/>
    <s v="Chennai"/>
    <d v="2013-04-13T00:00:00"/>
    <x v="5"/>
    <x v="21"/>
    <x v="9"/>
    <s v="Royal Challengers Bangalore"/>
    <s v="Chennai Super Kings"/>
    <x v="0"/>
    <x v="0"/>
    <s v="normal"/>
    <x v="0"/>
    <n v="0"/>
    <n v="4"/>
    <s v="Asad Rauf"/>
    <s v="AK Chaudhary"/>
  </r>
  <r>
    <n v="394"/>
    <s v="Delhi"/>
    <d v="2013-04-12T00:00:00"/>
    <x v="5"/>
    <x v="4"/>
    <x v="2"/>
    <s v="Delhi Daredevils"/>
    <s v="Sunrisers Hyderabad"/>
    <x v="3"/>
    <x v="1"/>
    <s v="normal"/>
    <x v="1"/>
    <n v="0"/>
    <n v="3"/>
    <s v="Aleem Dar"/>
    <s v="Subroto Das"/>
  </r>
  <r>
    <n v="392"/>
    <s v="Bangalore"/>
    <d v="2013-04-11T00:00:00"/>
    <x v="5"/>
    <x v="31"/>
    <x v="6"/>
    <s v="Kolkata Knight Riders"/>
    <s v="Royal Challengers Bangalore"/>
    <x v="6"/>
    <x v="0"/>
    <s v="normal"/>
    <x v="5"/>
    <n v="0"/>
    <n v="8"/>
    <s v="Asad Rauf"/>
    <s v="AK Chaudhary"/>
  </r>
  <r>
    <n v="393"/>
    <s v="Pune"/>
    <d v="2013-04-11T00:00:00"/>
    <x v="5"/>
    <x v="86"/>
    <x v="22"/>
    <s v="Rajasthan Royals"/>
    <s v="Pune Warriors"/>
    <x v="2"/>
    <x v="1"/>
    <s v="normal"/>
    <x v="11"/>
    <n v="0"/>
    <n v="7"/>
    <s v="M Erasmus"/>
    <s v="K Srinath"/>
  </r>
  <r>
    <n v="391"/>
    <s v="Chandigarh"/>
    <d v="2013-04-10T00:00:00"/>
    <x v="5"/>
    <x v="108"/>
    <x v="15"/>
    <s v="Kings XI Punjab"/>
    <s v="Chennai Super Kings"/>
    <x v="0"/>
    <x v="0"/>
    <s v="normal"/>
    <x v="0"/>
    <n v="0"/>
    <n v="10"/>
    <s v="Aleem Dar"/>
    <s v="C Shamshuddin"/>
  </r>
  <r>
    <n v="390"/>
    <s v="Mumbai"/>
    <d v="2013-04-09T00:00:00"/>
    <x v="5"/>
    <x v="129"/>
    <x v="0"/>
    <s v="Mumbai Indians"/>
    <s v="Delhi Daredevils"/>
    <x v="7"/>
    <x v="1"/>
    <s v="normal"/>
    <x v="6"/>
    <n v="44"/>
    <n v="0"/>
    <s v="M Erasmus"/>
    <s v="VA Kulkarni"/>
  </r>
  <r>
    <n v="432"/>
    <s v="Bangalore"/>
    <d v="2013-04-09T00:00:00"/>
    <x v="5"/>
    <x v="72"/>
    <x v="6"/>
    <s v="Sunrisers Hyderabad"/>
    <s v="Royal Challengers Bangalore"/>
    <x v="4"/>
    <x v="1"/>
    <s v="normal"/>
    <x v="5"/>
    <n v="0"/>
    <n v="7"/>
    <s v="S Ravi"/>
    <s v="SJA Taufel"/>
  </r>
  <r>
    <n v="389"/>
    <s v="Jaipur"/>
    <d v="2013-04-08T00:00:00"/>
    <x v="5"/>
    <x v="130"/>
    <x v="4"/>
    <s v="Rajasthan Royals"/>
    <s v="Kolkata Knight Riders"/>
    <x v="1"/>
    <x v="0"/>
    <s v="normal"/>
    <x v="4"/>
    <n v="19"/>
    <n v="0"/>
    <s v="Aleem Dar"/>
    <s v="S Das"/>
  </r>
  <r>
    <n v="387"/>
    <s v="Pune"/>
    <d v="2013-04-07T00:00:00"/>
    <x v="5"/>
    <x v="84"/>
    <x v="22"/>
    <s v="Pune Warriors"/>
    <s v="Kings XI Punjab"/>
    <x v="10"/>
    <x v="1"/>
    <s v="normal"/>
    <x v="7"/>
    <n v="0"/>
    <n v="8"/>
    <s v="S Asnani"/>
    <s v="SJA Taufel"/>
  </r>
  <r>
    <n v="388"/>
    <s v="Hyderabad"/>
    <d v="2013-04-07T00:00:00"/>
    <x v="5"/>
    <x v="127"/>
    <x v="5"/>
    <s v="Royal Challengers Bangalore"/>
    <s v="Sunrisers Hyderabad"/>
    <x v="6"/>
    <x v="1"/>
    <s v="tie"/>
    <x v="1"/>
    <n v="0"/>
    <n v="0"/>
    <s v="AK Chaudhary"/>
    <s v="S Ravi"/>
  </r>
  <r>
    <n v="385"/>
    <s v="Delhi"/>
    <d v="2013-04-06T00:00:00"/>
    <x v="5"/>
    <x v="131"/>
    <x v="2"/>
    <s v="Rajasthan Royals"/>
    <s v="Delhi Daredevils"/>
    <x v="2"/>
    <x v="1"/>
    <s v="normal"/>
    <x v="4"/>
    <n v="5"/>
    <n v="0"/>
    <s v="S Das"/>
    <s v="C Shamshuddin"/>
  </r>
  <r>
    <n v="386"/>
    <s v="Chennai"/>
    <d v="2013-04-06T00:00:00"/>
    <x v="5"/>
    <x v="63"/>
    <x v="9"/>
    <s v="Mumbai Indians"/>
    <s v="Chennai Super Kings"/>
    <x v="7"/>
    <x v="1"/>
    <s v="normal"/>
    <x v="6"/>
    <n v="9"/>
    <n v="0"/>
    <s v="M Erasmus"/>
    <s v="VA Kulkarni"/>
  </r>
  <r>
    <n v="384"/>
    <s v="Hyderabad"/>
    <d v="2013-04-05T00:00:00"/>
    <x v="5"/>
    <x v="4"/>
    <x v="5"/>
    <s v="Sunrisers Hyderabad"/>
    <s v="Pune Warriors"/>
    <x v="10"/>
    <x v="0"/>
    <s v="normal"/>
    <x v="1"/>
    <n v="22"/>
    <n v="0"/>
    <s v="S Ravi"/>
    <s v="SJA Taufel"/>
  </r>
  <r>
    <n v="383"/>
    <s v="Bangalore"/>
    <d v="2013-04-04T00:00:00"/>
    <x v="5"/>
    <x v="31"/>
    <x v="6"/>
    <s v="Royal Challengers Bangalore"/>
    <s v="Mumbai Indians"/>
    <x v="7"/>
    <x v="0"/>
    <s v="normal"/>
    <x v="5"/>
    <n v="2"/>
    <n v="0"/>
    <s v="VA Kulkarni"/>
    <s v="C Shamshuddin"/>
  </r>
  <r>
    <n v="382"/>
    <s v="Kolkata"/>
    <d v="2013-04-03T00:00:00"/>
    <x v="5"/>
    <x v="15"/>
    <x v="1"/>
    <s v="Delhi Daredevils"/>
    <s v="Kolkata Knight Riders"/>
    <x v="1"/>
    <x v="0"/>
    <s v="normal"/>
    <x v="2"/>
    <n v="0"/>
    <n v="6"/>
    <s v="S Ravi"/>
    <s v="SJA Taufel"/>
  </r>
  <r>
    <n v="381"/>
    <s v="Chennai"/>
    <d v="2012-05-27T00:00:00"/>
    <x v="6"/>
    <x v="132"/>
    <x v="9"/>
    <s v="Chennai Super Kings"/>
    <s v="Kolkata Knight Riders"/>
    <x v="0"/>
    <x v="1"/>
    <s v="normal"/>
    <x v="2"/>
    <n v="0"/>
    <n v="5"/>
    <s v="BF Bowden"/>
    <s v="SJA Taufel"/>
  </r>
  <r>
    <n v="380"/>
    <s v="Chennai"/>
    <d v="2012-05-25T00:00:00"/>
    <x v="6"/>
    <x v="111"/>
    <x v="9"/>
    <s v="Chennai Super Kings"/>
    <s v="Delhi Daredevils"/>
    <x v="3"/>
    <x v="0"/>
    <s v="normal"/>
    <x v="0"/>
    <n v="86"/>
    <n v="0"/>
    <s v="BR Doctrove"/>
    <s v="SJA Taufel"/>
  </r>
  <r>
    <n v="379"/>
    <s v="Bangalore"/>
    <d v="2012-05-23T00:00:00"/>
    <x v="6"/>
    <x v="28"/>
    <x v="6"/>
    <s v="Chennai Super Kings"/>
    <s v="Mumbai Indians"/>
    <x v="7"/>
    <x v="0"/>
    <s v="normal"/>
    <x v="0"/>
    <n v="38"/>
    <n v="0"/>
    <s v="BF Bowden"/>
    <s v="HDPK Dharmasena"/>
  </r>
  <r>
    <n v="378"/>
    <s v="Pune"/>
    <d v="2012-05-22T00:00:00"/>
    <x v="6"/>
    <x v="71"/>
    <x v="22"/>
    <s v="Kolkata Knight Riders"/>
    <s v="Delhi Daredevils"/>
    <x v="1"/>
    <x v="1"/>
    <s v="normal"/>
    <x v="2"/>
    <n v="18"/>
    <n v="0"/>
    <s v="BR Doctrove"/>
    <s v="SJA Taufel"/>
  </r>
  <r>
    <n v="376"/>
    <s v="Hyderabad"/>
    <d v="2012-05-20T00:00:00"/>
    <x v="6"/>
    <x v="109"/>
    <x v="5"/>
    <s v="Deccan Chargers"/>
    <s v="Royal Challengers Bangalore"/>
    <x v="6"/>
    <x v="0"/>
    <s v="normal"/>
    <x v="12"/>
    <n v="9"/>
    <n v="0"/>
    <s v="S Ravi"/>
    <s v="SJA Taufel"/>
  </r>
  <r>
    <n v="377"/>
    <s v="Jaipur"/>
    <d v="2012-05-20T00:00:00"/>
    <x v="6"/>
    <x v="47"/>
    <x v="4"/>
    <s v="Rajasthan Royals"/>
    <s v="Mumbai Indians"/>
    <x v="2"/>
    <x v="1"/>
    <s v="normal"/>
    <x v="6"/>
    <n v="0"/>
    <n v="10"/>
    <s v="HDPK Dharmasena"/>
    <s v="C Shamshuddin"/>
  </r>
  <r>
    <n v="374"/>
    <s v="Dharamsala"/>
    <d v="2012-05-19T00:00:00"/>
    <x v="6"/>
    <x v="12"/>
    <x v="23"/>
    <s v="Kings XI Punjab"/>
    <s v="Delhi Daredevils"/>
    <x v="3"/>
    <x v="0"/>
    <s v="normal"/>
    <x v="3"/>
    <n v="0"/>
    <n v="6"/>
    <s v="BF Bowden"/>
    <s v="VA Kulkarni"/>
  </r>
  <r>
    <n v="375"/>
    <s v="Pune"/>
    <d v="2012-05-19T00:00:00"/>
    <x v="6"/>
    <x v="133"/>
    <x v="22"/>
    <s v="Kolkata Knight Riders"/>
    <s v="Pune Warriors"/>
    <x v="1"/>
    <x v="1"/>
    <s v="normal"/>
    <x v="2"/>
    <n v="34"/>
    <n v="0"/>
    <s v="S Asnani"/>
    <s v="BR Doctrove"/>
  </r>
  <r>
    <n v="373"/>
    <s v="Hyderabad"/>
    <d v="2012-05-18T00:00:00"/>
    <x v="6"/>
    <x v="109"/>
    <x v="5"/>
    <s v="Rajasthan Royals"/>
    <s v="Deccan Chargers"/>
    <x v="2"/>
    <x v="1"/>
    <s v="normal"/>
    <x v="12"/>
    <n v="0"/>
    <n v="5"/>
    <s v="S Ravi"/>
    <s v="SJA Taufel"/>
  </r>
  <r>
    <n v="371"/>
    <s v="Dharamsala"/>
    <d v="2012-05-17T00:00:00"/>
    <x v="6"/>
    <x v="119"/>
    <x v="23"/>
    <s v="Chennai Super Kings"/>
    <s v="Kings XI Punjab"/>
    <x v="5"/>
    <x v="0"/>
    <s v="normal"/>
    <x v="7"/>
    <n v="0"/>
    <n v="6"/>
    <s v="VA Kulkarni"/>
    <s v="SK Tarapore"/>
  </r>
  <r>
    <n v="372"/>
    <s v="Delhi"/>
    <d v="2012-05-17T00:00:00"/>
    <x v="6"/>
    <x v="31"/>
    <x v="2"/>
    <s v="Royal Challengers Bangalore"/>
    <s v="Delhi Daredevils"/>
    <x v="3"/>
    <x v="0"/>
    <s v="normal"/>
    <x v="5"/>
    <n v="21"/>
    <n v="0"/>
    <s v="HDPK Dharmasena"/>
    <s v="C Shamshuddin"/>
  </r>
  <r>
    <n v="370"/>
    <s v="Mumbai"/>
    <d v="2012-05-16T00:00:00"/>
    <x v="6"/>
    <x v="15"/>
    <x v="0"/>
    <s v="Kolkata Knight Riders"/>
    <s v="Mumbai Indians"/>
    <x v="7"/>
    <x v="0"/>
    <s v="normal"/>
    <x v="2"/>
    <n v="32"/>
    <n v="0"/>
    <s v="S Das"/>
    <s v="BR Doctrove"/>
  </r>
  <r>
    <n v="369"/>
    <s v="Delhi"/>
    <d v="2012-05-15T00:00:00"/>
    <x v="6"/>
    <x v="12"/>
    <x v="2"/>
    <s v="Kings XI Punjab"/>
    <s v="Delhi Daredevils"/>
    <x v="5"/>
    <x v="1"/>
    <s v="normal"/>
    <x v="3"/>
    <n v="0"/>
    <n v="5"/>
    <s v="HDPK Dharmasena"/>
    <s v="BNJ Oxenford"/>
  </r>
  <r>
    <n v="367"/>
    <s v="Bangalore"/>
    <d v="2012-05-14T00:00:00"/>
    <x v="6"/>
    <x v="13"/>
    <x v="6"/>
    <s v="Royal Challengers Bangalore"/>
    <s v="Mumbai Indians"/>
    <x v="7"/>
    <x v="0"/>
    <s v="normal"/>
    <x v="6"/>
    <n v="0"/>
    <n v="5"/>
    <s v="S Das"/>
    <s v="BR Doctrove"/>
  </r>
  <r>
    <n v="368"/>
    <s v="Kolkata"/>
    <d v="2012-05-14T00:00:00"/>
    <x v="6"/>
    <x v="108"/>
    <x v="1"/>
    <s v="Kolkata Knight Riders"/>
    <s v="Chennai Super Kings"/>
    <x v="0"/>
    <x v="0"/>
    <s v="normal"/>
    <x v="0"/>
    <n v="0"/>
    <n v="5"/>
    <s v="JD Cloete"/>
    <s v="SJA Taufel"/>
  </r>
  <r>
    <n v="365"/>
    <s v="Jaipur"/>
    <d v="2012-05-13T00:00:00"/>
    <x v="6"/>
    <x v="134"/>
    <x v="4"/>
    <s v="Rajasthan Royals"/>
    <s v="Pune Warriors"/>
    <x v="2"/>
    <x v="1"/>
    <s v="normal"/>
    <x v="4"/>
    <n v="45"/>
    <n v="0"/>
    <s v="BF Bowden"/>
    <s v="SK Tarapore"/>
  </r>
  <r>
    <n v="366"/>
    <s v="Chandigarh"/>
    <d v="2012-05-13T00:00:00"/>
    <x v="6"/>
    <x v="135"/>
    <x v="15"/>
    <s v="Deccan Chargers"/>
    <s v="Kings XI Punjab"/>
    <x v="11"/>
    <x v="1"/>
    <s v="normal"/>
    <x v="7"/>
    <n v="0"/>
    <n v="4"/>
    <s v="HDPK Dharmasena"/>
    <s v="BNJ Oxenford"/>
  </r>
  <r>
    <n v="363"/>
    <s v="Kolkata"/>
    <d v="2012-05-12T00:00:00"/>
    <x v="6"/>
    <x v="25"/>
    <x v="1"/>
    <s v="Mumbai Indians"/>
    <s v="Kolkata Knight Riders"/>
    <x v="7"/>
    <x v="1"/>
    <s v="normal"/>
    <x v="6"/>
    <n v="27"/>
    <n v="0"/>
    <s v="S Ravi"/>
    <s v="SJA Taufel"/>
  </r>
  <r>
    <n v="364"/>
    <s v="Chennai"/>
    <d v="2012-05-12T00:00:00"/>
    <x v="6"/>
    <x v="136"/>
    <x v="9"/>
    <s v="Delhi Daredevils"/>
    <s v="Chennai Super Kings"/>
    <x v="0"/>
    <x v="0"/>
    <s v="normal"/>
    <x v="0"/>
    <n v="0"/>
    <n v="9"/>
    <s v="S Das"/>
    <s v="BR Doctrove"/>
  </r>
  <r>
    <n v="362"/>
    <s v="Pune"/>
    <d v="2012-05-11T00:00:00"/>
    <x v="6"/>
    <x v="31"/>
    <x v="22"/>
    <s v="Royal Challengers Bangalore"/>
    <s v="Pune Warriors"/>
    <x v="10"/>
    <x v="0"/>
    <s v="normal"/>
    <x v="5"/>
    <n v="35"/>
    <n v="0"/>
    <s v="BF Bowden"/>
    <s v="SK Tarapore"/>
  </r>
  <r>
    <n v="331"/>
    <s v="Hyderabad"/>
    <d v="2012-05-10T00:00:00"/>
    <x v="6"/>
    <x v="53"/>
    <x v="5"/>
    <s v="Deccan Chargers"/>
    <s v="Delhi Daredevils"/>
    <x v="11"/>
    <x v="1"/>
    <s v="normal"/>
    <x v="3"/>
    <n v="0"/>
    <n v="9"/>
    <s v="JD Cloete"/>
    <s v="SJA Taufel"/>
  </r>
  <r>
    <n v="361"/>
    <s v="Jaipur"/>
    <d v="2012-05-10T00:00:00"/>
    <x v="6"/>
    <x v="136"/>
    <x v="4"/>
    <s v="Rajasthan Royals"/>
    <s v="Chennai Super Kings"/>
    <x v="0"/>
    <x v="0"/>
    <s v="normal"/>
    <x v="0"/>
    <n v="0"/>
    <n v="4"/>
    <s v="BNJ Oxenford"/>
    <s v="C Shamshuddin"/>
  </r>
  <r>
    <n v="360"/>
    <s v="Mumbai"/>
    <d v="2012-05-09T00:00:00"/>
    <x v="6"/>
    <x v="31"/>
    <x v="0"/>
    <s v="Mumbai Indians"/>
    <s v="Royal Challengers Bangalore"/>
    <x v="6"/>
    <x v="0"/>
    <s v="normal"/>
    <x v="5"/>
    <n v="0"/>
    <n v="9"/>
    <s v="BF Bowden"/>
    <s v="VA Kulkarni"/>
  </r>
  <r>
    <n v="358"/>
    <s v="Pune"/>
    <d v="2012-05-08T00:00:00"/>
    <x v="6"/>
    <x v="0"/>
    <x v="22"/>
    <s v="Pune Warriors"/>
    <s v="Rajasthan Royals"/>
    <x v="10"/>
    <x v="1"/>
    <s v="normal"/>
    <x v="4"/>
    <n v="0"/>
    <n v="7"/>
    <s v="Asad Rauf"/>
    <s v="BR Doctrove"/>
  </r>
  <r>
    <n v="359"/>
    <s v="Hyderabad"/>
    <d v="2012-05-08T00:00:00"/>
    <x v="6"/>
    <x v="93"/>
    <x v="5"/>
    <s v="Kings XI Punjab"/>
    <s v="Deccan Chargers"/>
    <x v="11"/>
    <x v="0"/>
    <s v="normal"/>
    <x v="7"/>
    <n v="25"/>
    <n v="0"/>
    <s v="HDPK Dharmasena"/>
    <s v="BNJ Oxenford"/>
  </r>
  <r>
    <n v="357"/>
    <s v="Delhi"/>
    <d v="2012-05-07T00:00:00"/>
    <x v="6"/>
    <x v="113"/>
    <x v="2"/>
    <s v="Delhi Daredevils"/>
    <s v="Kolkata Knight Riders"/>
    <x v="3"/>
    <x v="1"/>
    <s v="normal"/>
    <x v="2"/>
    <n v="0"/>
    <n v="6"/>
    <s v="JD Cloete"/>
    <s v="S Ravi"/>
  </r>
  <r>
    <n v="355"/>
    <s v="Mumbai"/>
    <d v="2012-05-06T00:00:00"/>
    <x v="6"/>
    <x v="47"/>
    <x v="0"/>
    <s v="Chennai Super Kings"/>
    <s v="Mumbai Indians"/>
    <x v="7"/>
    <x v="0"/>
    <s v="normal"/>
    <x v="6"/>
    <n v="0"/>
    <n v="2"/>
    <s v="Asad Rauf"/>
    <s v="S Asnani"/>
  </r>
  <r>
    <n v="356"/>
    <s v="Bangalore"/>
    <d v="2012-05-06T00:00:00"/>
    <x v="6"/>
    <x v="9"/>
    <x v="6"/>
    <s v="Deccan Chargers"/>
    <s v="Royal Challengers Bangalore"/>
    <x v="6"/>
    <x v="0"/>
    <s v="normal"/>
    <x v="5"/>
    <n v="0"/>
    <n v="5"/>
    <s v="HDPK Dharmasena"/>
    <s v="BNJ Oxenford"/>
  </r>
  <r>
    <n v="353"/>
    <s v="Kolkata"/>
    <d v="2012-05-05T00:00:00"/>
    <x v="6"/>
    <x v="15"/>
    <x v="1"/>
    <s v="Kolkata Knight Riders"/>
    <s v="Pune Warriors"/>
    <x v="1"/>
    <x v="1"/>
    <s v="normal"/>
    <x v="2"/>
    <n v="7"/>
    <n v="0"/>
    <s v="BF Bowden"/>
    <s v="SK Tarapore"/>
  </r>
  <r>
    <n v="354"/>
    <s v="Chandigarh"/>
    <d v="2012-05-05T00:00:00"/>
    <x v="6"/>
    <x v="0"/>
    <x v="15"/>
    <s v="Rajasthan Royals"/>
    <s v="Kings XI Punjab"/>
    <x v="2"/>
    <x v="1"/>
    <s v="normal"/>
    <x v="4"/>
    <n v="43"/>
    <n v="0"/>
    <s v="JD Cloete"/>
    <s v="SJA Taufel"/>
  </r>
  <r>
    <n v="352"/>
    <s v="Chennai"/>
    <d v="2012-05-04T00:00:00"/>
    <x v="6"/>
    <x v="60"/>
    <x v="9"/>
    <s v="Chennai Super Kings"/>
    <s v="Deccan Chargers"/>
    <x v="0"/>
    <x v="1"/>
    <s v="normal"/>
    <x v="0"/>
    <n v="10"/>
    <n v="0"/>
    <s v="HDPK Dharmasena"/>
    <s v="BNJ Oxenford"/>
  </r>
  <r>
    <n v="351"/>
    <s v="Pune"/>
    <d v="2012-05-03T00:00:00"/>
    <x v="6"/>
    <x v="96"/>
    <x v="22"/>
    <s v="Mumbai Indians"/>
    <s v="Pune Warriors"/>
    <x v="7"/>
    <x v="1"/>
    <s v="normal"/>
    <x v="6"/>
    <n v="1"/>
    <n v="0"/>
    <s v="Asad Rauf"/>
    <s v="S Asnani"/>
  </r>
  <r>
    <n v="350"/>
    <s v="Bangalore"/>
    <d v="2012-05-02T00:00:00"/>
    <x v="6"/>
    <x v="116"/>
    <x v="6"/>
    <s v="Royal Challengers Bangalore"/>
    <s v="Kings XI Punjab"/>
    <x v="5"/>
    <x v="0"/>
    <s v="normal"/>
    <x v="7"/>
    <n v="0"/>
    <n v="4"/>
    <s v="BF Bowden"/>
    <s v="C Shamshuddin"/>
  </r>
  <r>
    <n v="348"/>
    <s v="Cuttack"/>
    <d v="2012-05-01T00:00:00"/>
    <x v="6"/>
    <x v="137"/>
    <x v="18"/>
    <s v="Deccan Chargers"/>
    <s v="Pune Warriors"/>
    <x v="11"/>
    <x v="1"/>
    <s v="normal"/>
    <x v="12"/>
    <n v="13"/>
    <n v="0"/>
    <s v="Aleem Dar"/>
    <s v="AK Chaudhary"/>
  </r>
  <r>
    <n v="349"/>
    <s v="Jaipur"/>
    <d v="2012-05-01T00:00:00"/>
    <x v="6"/>
    <x v="88"/>
    <x v="4"/>
    <s v="Rajasthan Royals"/>
    <s v="Delhi Daredevils"/>
    <x v="2"/>
    <x v="1"/>
    <s v="normal"/>
    <x v="3"/>
    <n v="0"/>
    <n v="6"/>
    <s v="JD Cloete"/>
    <s v="SJA Taufel"/>
  </r>
  <r>
    <n v="347"/>
    <s v="Chennai"/>
    <d v="2012-04-30T00:00:00"/>
    <x v="6"/>
    <x v="55"/>
    <x v="9"/>
    <s v="Chennai Super Kings"/>
    <s v="Kolkata Knight Riders"/>
    <x v="0"/>
    <x v="1"/>
    <s v="normal"/>
    <x v="2"/>
    <n v="0"/>
    <n v="5"/>
    <s v="BF Bowden"/>
    <s v="C Shamshuddin"/>
  </r>
  <r>
    <n v="345"/>
    <s v="Delhi"/>
    <d v="2012-04-29T00:00:00"/>
    <x v="6"/>
    <x v="107"/>
    <x v="2"/>
    <s v="Delhi Daredevils"/>
    <s v="Rajasthan Royals"/>
    <x v="3"/>
    <x v="1"/>
    <s v="normal"/>
    <x v="3"/>
    <n v="1"/>
    <n v="0"/>
    <s v="S Ravi"/>
    <s v="RJ Tucker"/>
  </r>
  <r>
    <n v="346"/>
    <s v="Mumbai"/>
    <d v="2012-04-29T00:00:00"/>
    <x v="6"/>
    <x v="109"/>
    <x v="0"/>
    <s v="Deccan Chargers"/>
    <s v="Mumbai Indians"/>
    <x v="7"/>
    <x v="0"/>
    <s v="normal"/>
    <x v="6"/>
    <n v="0"/>
    <n v="5"/>
    <s v="AK Chaudhary"/>
    <s v="BNJ Oxenford"/>
  </r>
  <r>
    <n v="343"/>
    <s v="Chennai"/>
    <d v="2012-04-28T00:00:00"/>
    <x v="6"/>
    <x v="93"/>
    <x v="9"/>
    <s v="Kings XI Punjab"/>
    <s v="Chennai Super Kings"/>
    <x v="5"/>
    <x v="1"/>
    <s v="normal"/>
    <x v="7"/>
    <n v="7"/>
    <n v="0"/>
    <s v="BF Bowden"/>
    <s v="SK Tarapore"/>
  </r>
  <r>
    <n v="344"/>
    <s v="Kolkata"/>
    <d v="2012-04-28T00:00:00"/>
    <x v="6"/>
    <x v="55"/>
    <x v="1"/>
    <s v="Kolkata Knight Riders"/>
    <s v="Royal Challengers Bangalore"/>
    <x v="1"/>
    <x v="1"/>
    <s v="normal"/>
    <x v="2"/>
    <n v="47"/>
    <n v="0"/>
    <s v="Asad Rauf"/>
    <s v="BR Doctrove"/>
  </r>
  <r>
    <n v="342"/>
    <s v="Delhi"/>
    <d v="2012-04-27T00:00:00"/>
    <x v="6"/>
    <x v="107"/>
    <x v="2"/>
    <s v="Delhi Daredevils"/>
    <s v="Mumbai Indians"/>
    <x v="7"/>
    <x v="0"/>
    <s v="normal"/>
    <x v="3"/>
    <n v="37"/>
    <n v="0"/>
    <s v="Aleem Dar"/>
    <s v="BNJ Oxenford"/>
  </r>
  <r>
    <n v="341"/>
    <s v="Pune"/>
    <d v="2012-04-26T00:00:00"/>
    <x v="6"/>
    <x v="138"/>
    <x v="22"/>
    <s v="Deccan Chargers"/>
    <s v="Pune Warriors"/>
    <x v="11"/>
    <x v="1"/>
    <s v="normal"/>
    <x v="12"/>
    <n v="18"/>
    <n v="0"/>
    <s v="S Ravi"/>
    <s v="RJ Tucker"/>
  </r>
  <r>
    <n v="340"/>
    <s v="Chandigarh"/>
    <d v="2012-04-25T00:00:00"/>
    <x v="6"/>
    <x v="13"/>
    <x v="15"/>
    <s v="Kings XI Punjab"/>
    <s v="Mumbai Indians"/>
    <x v="5"/>
    <x v="1"/>
    <s v="normal"/>
    <x v="6"/>
    <n v="0"/>
    <n v="4"/>
    <s v="Aleem Dar"/>
    <s v="BNJ Oxenford"/>
  </r>
  <r>
    <n v="339"/>
    <s v="Pune"/>
    <d v="2012-04-24T00:00:00"/>
    <x v="6"/>
    <x v="107"/>
    <x v="22"/>
    <s v="Pune Warriors"/>
    <s v="Delhi Daredevils"/>
    <x v="10"/>
    <x v="1"/>
    <s v="normal"/>
    <x v="3"/>
    <n v="0"/>
    <n v="8"/>
    <s v="S Ravi"/>
    <s v="RJ Tucker"/>
  </r>
  <r>
    <n v="338"/>
    <s v="Jaipur"/>
    <d v="2012-04-23T00:00:00"/>
    <x v="6"/>
    <x v="9"/>
    <x v="4"/>
    <s v="Royal Challengers Bangalore"/>
    <s v="Rajasthan Royals"/>
    <x v="2"/>
    <x v="0"/>
    <s v="normal"/>
    <x v="5"/>
    <n v="46"/>
    <n v="0"/>
    <s v="Asad Rauf"/>
    <s v="S Asnani"/>
  </r>
  <r>
    <n v="336"/>
    <s v="Mumbai"/>
    <d v="2012-04-22T00:00:00"/>
    <x v="6"/>
    <x v="99"/>
    <x v="0"/>
    <s v="Mumbai Indians"/>
    <s v="Kings XI Punjab"/>
    <x v="7"/>
    <x v="1"/>
    <s v="normal"/>
    <x v="7"/>
    <n v="0"/>
    <n v="6"/>
    <s v="S Ravi"/>
    <s v="RJ Tucker"/>
  </r>
  <r>
    <n v="337"/>
    <s v="Cuttack"/>
    <d v="2012-04-22T00:00:00"/>
    <x v="6"/>
    <x v="139"/>
    <x v="18"/>
    <s v="Deccan Chargers"/>
    <s v="Kolkata Knight Riders"/>
    <x v="1"/>
    <x v="0"/>
    <s v="normal"/>
    <x v="2"/>
    <n v="0"/>
    <n v="5"/>
    <s v="BF Bowden"/>
    <s v="SK Tarapore"/>
  </r>
  <r>
    <n v="334"/>
    <s v="Chennai"/>
    <d v="2012-04-21T00:00:00"/>
    <x v="6"/>
    <x v="3"/>
    <x v="9"/>
    <s v="Rajasthan Royals"/>
    <s v="Chennai Super Kings"/>
    <x v="2"/>
    <x v="1"/>
    <s v="normal"/>
    <x v="0"/>
    <n v="0"/>
    <n v="7"/>
    <s v="Aleem Dar"/>
    <s v="BNJ Oxenford"/>
  </r>
  <r>
    <n v="335"/>
    <s v="Delhi"/>
    <d v="2012-04-21T00:00:00"/>
    <x v="6"/>
    <x v="140"/>
    <x v="2"/>
    <s v="Pune Warriors"/>
    <s v="Delhi Daredevils"/>
    <x v="3"/>
    <x v="0"/>
    <s v="normal"/>
    <x v="11"/>
    <n v="20"/>
    <n v="0"/>
    <s v="Asad Rauf"/>
    <s v="S Das"/>
  </r>
  <r>
    <n v="333"/>
    <s v="Chandigarh"/>
    <d v="2012-04-20T00:00:00"/>
    <x v="6"/>
    <x v="31"/>
    <x v="15"/>
    <s v="Kings XI Punjab"/>
    <s v="Royal Challengers Bangalore"/>
    <x v="6"/>
    <x v="0"/>
    <s v="normal"/>
    <x v="5"/>
    <n v="0"/>
    <n v="5"/>
    <s v="S Ravi"/>
    <s v="RJ Tucker"/>
  </r>
  <r>
    <n v="323"/>
    <s v="Delhi"/>
    <d v="2012-04-19T00:00:00"/>
    <x v="6"/>
    <x v="141"/>
    <x v="2"/>
    <s v="Deccan Chargers"/>
    <s v="Delhi Daredevils"/>
    <x v="11"/>
    <x v="1"/>
    <s v="normal"/>
    <x v="3"/>
    <n v="0"/>
    <n v="5"/>
    <s v="BF Bowden"/>
    <s v="SK Tarapore"/>
  </r>
  <r>
    <n v="332"/>
    <s v="Chennai"/>
    <d v="2012-04-19T00:00:00"/>
    <x v="6"/>
    <x v="142"/>
    <x v="9"/>
    <s v="Chennai Super Kings"/>
    <s v="Pune Warriors"/>
    <x v="10"/>
    <x v="0"/>
    <s v="normal"/>
    <x v="0"/>
    <n v="13"/>
    <n v="0"/>
    <s v="Asad Rauf"/>
    <s v="S Das"/>
  </r>
  <r>
    <n v="330"/>
    <s v="Chandigarh"/>
    <d v="2012-04-18T00:00:00"/>
    <x v="6"/>
    <x v="55"/>
    <x v="15"/>
    <s v="Kings XI Punjab"/>
    <s v="Kolkata Knight Riders"/>
    <x v="5"/>
    <x v="1"/>
    <s v="normal"/>
    <x v="2"/>
    <n v="0"/>
    <n v="8"/>
    <s v="JD Cloete"/>
    <s v="RJ Tucker"/>
  </r>
  <r>
    <n v="328"/>
    <s v="Jaipur"/>
    <d v="2012-04-17T00:00:00"/>
    <x v="6"/>
    <x v="114"/>
    <x v="4"/>
    <s v="Deccan Chargers"/>
    <s v="Rajasthan Royals"/>
    <x v="11"/>
    <x v="1"/>
    <s v="normal"/>
    <x v="4"/>
    <n v="0"/>
    <n v="5"/>
    <s v="Aleem Dar"/>
    <s v="BNJ Oxenford"/>
  </r>
  <r>
    <n v="329"/>
    <s v="Bangalore"/>
    <d v="2012-04-17T00:00:00"/>
    <x v="6"/>
    <x v="31"/>
    <x v="6"/>
    <s v="Pune Warriors"/>
    <s v="Royal Challengers Bangalore"/>
    <x v="10"/>
    <x v="1"/>
    <s v="normal"/>
    <x v="5"/>
    <n v="0"/>
    <n v="6"/>
    <s v="S Asnani"/>
    <s v="S Das"/>
  </r>
  <r>
    <n v="327"/>
    <s v="Mumbai"/>
    <d v="2012-04-16T00:00:00"/>
    <x v="6"/>
    <x v="143"/>
    <x v="0"/>
    <s v="Mumbai Indians"/>
    <s v="Delhi Daredevils"/>
    <x v="3"/>
    <x v="0"/>
    <s v="normal"/>
    <x v="3"/>
    <n v="0"/>
    <n v="7"/>
    <s v="BF Bowden"/>
    <s v="SK Tarapore"/>
  </r>
  <r>
    <n v="325"/>
    <s v="Kolkata"/>
    <d v="2012-04-15T00:00:00"/>
    <x v="6"/>
    <x v="15"/>
    <x v="1"/>
    <s v="Kings XI Punjab"/>
    <s v="Kolkata Knight Riders"/>
    <x v="1"/>
    <x v="0"/>
    <s v="normal"/>
    <x v="7"/>
    <n v="2"/>
    <n v="0"/>
    <s v="Asad Rauf"/>
    <s v="S Asnani"/>
  </r>
  <r>
    <n v="326"/>
    <s v="Bangalore"/>
    <d v="2012-04-15T00:00:00"/>
    <x v="6"/>
    <x v="79"/>
    <x v="6"/>
    <s v="Rajasthan Royals"/>
    <s v="Royal Challengers Bangalore"/>
    <x v="2"/>
    <x v="1"/>
    <s v="normal"/>
    <x v="4"/>
    <n v="59"/>
    <n v="0"/>
    <s v="JD Cloete"/>
    <s v="RJ Tucker"/>
  </r>
  <r>
    <n v="324"/>
    <s v="Pune"/>
    <d v="2012-04-14T00:00:00"/>
    <x v="6"/>
    <x v="144"/>
    <x v="22"/>
    <s v="Chennai Super Kings"/>
    <s v="Pune Warriors"/>
    <x v="0"/>
    <x v="1"/>
    <s v="normal"/>
    <x v="11"/>
    <n v="0"/>
    <n v="7"/>
    <s v="Aleem Dar"/>
    <s v="BNJ Oxenford"/>
  </r>
  <r>
    <n v="322"/>
    <s v="Kolkata"/>
    <d v="2012-04-13T00:00:00"/>
    <x v="6"/>
    <x v="133"/>
    <x v="1"/>
    <s v="Rajasthan Royals"/>
    <s v="Kolkata Knight Riders"/>
    <x v="2"/>
    <x v="1"/>
    <s v="normal"/>
    <x v="2"/>
    <n v="0"/>
    <n v="5"/>
    <s v="Asad Rauf"/>
    <s v="S Asnani"/>
  </r>
  <r>
    <n v="320"/>
    <s v="Chennai"/>
    <d v="2012-04-12T00:00:00"/>
    <x v="6"/>
    <x v="3"/>
    <x v="9"/>
    <s v="Royal Challengers Bangalore"/>
    <s v="Chennai Super Kings"/>
    <x v="6"/>
    <x v="1"/>
    <s v="normal"/>
    <x v="0"/>
    <n v="0"/>
    <n v="5"/>
    <s v="HDPK Dharmasena"/>
    <s v="RJ Tucker"/>
  </r>
  <r>
    <n v="321"/>
    <s v="Chandigarh"/>
    <d v="2012-04-12T00:00:00"/>
    <x v="6"/>
    <x v="145"/>
    <x v="15"/>
    <s v="Pune Warriors"/>
    <s v="Kings XI Punjab"/>
    <x v="5"/>
    <x v="0"/>
    <s v="normal"/>
    <x v="7"/>
    <n v="0"/>
    <n v="7"/>
    <s v="VA Kulkarni"/>
    <s v="SK Tarapore"/>
  </r>
  <r>
    <n v="319"/>
    <s v="Mumbai"/>
    <d v="2012-04-11T00:00:00"/>
    <x v="6"/>
    <x v="63"/>
    <x v="0"/>
    <s v="Mumbai Indians"/>
    <s v="Rajasthan Royals"/>
    <x v="2"/>
    <x v="0"/>
    <s v="normal"/>
    <x v="6"/>
    <n v="27"/>
    <n v="0"/>
    <s v="Aleem Dar"/>
    <s v="BNJ Oxenford"/>
  </r>
  <r>
    <n v="317"/>
    <s v="Bangalore"/>
    <d v="2012-04-10T00:00:00"/>
    <x v="6"/>
    <x v="146"/>
    <x v="6"/>
    <s v="Kolkata Knight Riders"/>
    <s v="Royal Challengers Bangalore"/>
    <x v="6"/>
    <x v="0"/>
    <s v="normal"/>
    <x v="2"/>
    <n v="42"/>
    <n v="0"/>
    <s v="S Ravi"/>
    <s v="RJ Tucker"/>
  </r>
  <r>
    <n v="318"/>
    <s v="Delhi"/>
    <d v="2012-04-10T00:00:00"/>
    <x v="6"/>
    <x v="105"/>
    <x v="2"/>
    <s v="Chennai Super Kings"/>
    <s v="Delhi Daredevils"/>
    <x v="3"/>
    <x v="0"/>
    <s v="normal"/>
    <x v="3"/>
    <n v="0"/>
    <n v="8"/>
    <s v="Asad Rauf"/>
    <s v="SK Tarapore"/>
  </r>
  <r>
    <n v="316"/>
    <s v="Visakhapatnam"/>
    <d v="2012-04-09T00:00:00"/>
    <x v="6"/>
    <x v="25"/>
    <x v="13"/>
    <s v="Deccan Chargers"/>
    <s v="Mumbai Indians"/>
    <x v="11"/>
    <x v="1"/>
    <s v="normal"/>
    <x v="6"/>
    <n v="0"/>
    <n v="5"/>
    <s v="AK Chaudhary"/>
    <s v="JD Cloete"/>
  </r>
  <r>
    <n v="314"/>
    <s v="Jaipur"/>
    <d v="2012-04-08T00:00:00"/>
    <x v="6"/>
    <x v="114"/>
    <x v="4"/>
    <s v="Rajasthan Royals"/>
    <s v="Kolkata Knight Riders"/>
    <x v="1"/>
    <x v="0"/>
    <s v="normal"/>
    <x v="4"/>
    <n v="22"/>
    <n v="0"/>
    <s v="BF Bowden"/>
    <s v="VA Kulkarni"/>
  </r>
  <r>
    <n v="315"/>
    <s v="Pune"/>
    <d v="2012-04-08T00:00:00"/>
    <x v="6"/>
    <x v="147"/>
    <x v="22"/>
    <s v="Pune Warriors"/>
    <s v="Kings XI Punjab"/>
    <x v="10"/>
    <x v="1"/>
    <s v="normal"/>
    <x v="11"/>
    <n v="22"/>
    <n v="0"/>
    <s v="S Das"/>
    <s v="SJA Taufel"/>
  </r>
  <r>
    <n v="312"/>
    <s v="Bangalore"/>
    <d v="2012-04-07T00:00:00"/>
    <x v="6"/>
    <x v="9"/>
    <x v="6"/>
    <s v="Royal Challengers Bangalore"/>
    <s v="Delhi Daredevils"/>
    <x v="3"/>
    <x v="0"/>
    <s v="normal"/>
    <x v="5"/>
    <n v="20"/>
    <n v="0"/>
    <s v="S Asnani"/>
    <s v="S Ravi"/>
  </r>
  <r>
    <n v="313"/>
    <s v="Visakhapatnam"/>
    <d v="2012-04-07T00:00:00"/>
    <x v="6"/>
    <x v="21"/>
    <x v="13"/>
    <s v="Chennai Super Kings"/>
    <s v="Deccan Chargers"/>
    <x v="11"/>
    <x v="0"/>
    <s v="normal"/>
    <x v="0"/>
    <n v="74"/>
    <n v="0"/>
    <s v="JD Cloete"/>
    <s v="HDPK Dharmasena"/>
  </r>
  <r>
    <n v="310"/>
    <s v="Mumbai"/>
    <d v="2012-04-06T00:00:00"/>
    <x v="6"/>
    <x v="67"/>
    <x v="0"/>
    <s v="Pune Warriors"/>
    <s v="Mumbai Indians"/>
    <x v="7"/>
    <x v="0"/>
    <s v="normal"/>
    <x v="11"/>
    <n v="28"/>
    <n v="0"/>
    <s v="AK Chaudhary"/>
    <s v="SJA Taufel"/>
  </r>
  <r>
    <n v="311"/>
    <s v="Jaipur"/>
    <d v="2012-04-06T00:00:00"/>
    <x v="6"/>
    <x v="79"/>
    <x v="4"/>
    <s v="Rajasthan Royals"/>
    <s v="Kings XI Punjab"/>
    <x v="5"/>
    <x v="0"/>
    <s v="normal"/>
    <x v="4"/>
    <n v="31"/>
    <n v="0"/>
    <s v="BF Bowden"/>
    <s v="SK Tarapore"/>
  </r>
  <r>
    <n v="309"/>
    <s v="Kolkata"/>
    <d v="2012-04-05T00:00:00"/>
    <x v="6"/>
    <x v="148"/>
    <x v="1"/>
    <s v="Kolkata Knight Riders"/>
    <s v="Delhi Daredevils"/>
    <x v="3"/>
    <x v="0"/>
    <s v="normal"/>
    <x v="3"/>
    <n v="0"/>
    <n v="8"/>
    <s v="S Asnani"/>
    <s v="HDPK Dharmasena"/>
  </r>
  <r>
    <n v="308"/>
    <s v="Chennai"/>
    <d v="2012-04-04T00:00:00"/>
    <x v="6"/>
    <x v="149"/>
    <x v="9"/>
    <s v="Chennai Super Kings"/>
    <s v="Mumbai Indians"/>
    <x v="7"/>
    <x v="0"/>
    <s v="normal"/>
    <x v="6"/>
    <n v="0"/>
    <n v="8"/>
    <s v="JD Cloete"/>
    <s v="SJA Taufel"/>
  </r>
  <r>
    <n v="307"/>
    <s v="Chennai"/>
    <d v="2011-05-28T00:00:00"/>
    <x v="7"/>
    <x v="111"/>
    <x v="9"/>
    <s v="Chennai Super Kings"/>
    <s v="Royal Challengers Bangalore"/>
    <x v="0"/>
    <x v="1"/>
    <s v="normal"/>
    <x v="0"/>
    <n v="58"/>
    <n v="0"/>
    <s v="Asad Rauf"/>
    <s v="SJA Taufel"/>
  </r>
  <r>
    <n v="306"/>
    <s v="Chennai"/>
    <d v="2011-05-27T00:00:00"/>
    <x v="7"/>
    <x v="31"/>
    <x v="9"/>
    <s v="Royal Challengers Bangalore"/>
    <s v="Mumbai Indians"/>
    <x v="7"/>
    <x v="0"/>
    <s v="normal"/>
    <x v="5"/>
    <n v="43"/>
    <n v="0"/>
    <s v="Asad Rauf"/>
    <s v="SJA Taufel"/>
  </r>
  <r>
    <n v="305"/>
    <s v="Mumbai"/>
    <d v="2011-05-25T00:00:00"/>
    <x v="7"/>
    <x v="150"/>
    <x v="0"/>
    <s v="Kolkata Knight Riders"/>
    <s v="Mumbai Indians"/>
    <x v="7"/>
    <x v="0"/>
    <s v="normal"/>
    <x v="6"/>
    <n v="0"/>
    <n v="4"/>
    <s v="Asad Rauf"/>
    <s v="SJA Taufel"/>
  </r>
  <r>
    <n v="304"/>
    <s v="Mumbai"/>
    <d v="2011-05-24T00:00:00"/>
    <x v="7"/>
    <x v="60"/>
    <x v="0"/>
    <s v="Royal Challengers Bangalore"/>
    <s v="Chennai Super Kings"/>
    <x v="0"/>
    <x v="0"/>
    <s v="normal"/>
    <x v="0"/>
    <n v="0"/>
    <n v="6"/>
    <s v="Asad Rauf"/>
    <s v="SJA Taufel"/>
  </r>
  <r>
    <n v="302"/>
    <s v="Bangalore"/>
    <d v="2011-05-22T00:00:00"/>
    <x v="7"/>
    <x v="31"/>
    <x v="6"/>
    <s v="Chennai Super Kings"/>
    <s v="Royal Challengers Bangalore"/>
    <x v="6"/>
    <x v="0"/>
    <s v="normal"/>
    <x v="5"/>
    <n v="0"/>
    <n v="8"/>
    <s v="K Hariharan"/>
    <s v="RE Koertzen"/>
  </r>
  <r>
    <n v="303"/>
    <s v="Kolkata"/>
    <d v="2011-05-22T00:00:00"/>
    <x v="7"/>
    <x v="151"/>
    <x v="1"/>
    <s v="Kolkata Knight Riders"/>
    <s v="Mumbai Indians"/>
    <x v="7"/>
    <x v="0"/>
    <s v="normal"/>
    <x v="6"/>
    <n v="0"/>
    <n v="5"/>
    <s v="SK Tarapore"/>
    <s v="SJA Taufel"/>
  </r>
  <r>
    <n v="300"/>
    <s v="Dharamsala"/>
    <d v="2011-05-21T00:00:00"/>
    <x v="7"/>
    <x v="16"/>
    <x v="23"/>
    <s v="Deccan Chargers"/>
    <s v="Kings XI Punjab"/>
    <x v="5"/>
    <x v="0"/>
    <s v="normal"/>
    <x v="12"/>
    <n v="82"/>
    <n v="0"/>
    <s v="Asad Rauf"/>
    <s v="AM Saheba"/>
  </r>
  <r>
    <n v="301"/>
    <s v="Delhi"/>
    <d v="2011-05-21T00:00:00"/>
    <x v="7"/>
    <x v="87"/>
    <x v="2"/>
    <s v="Delhi Daredevils"/>
    <s v="Pune Warriors"/>
    <x v="3"/>
    <x v="1"/>
    <s v="no result"/>
    <x v="10"/>
    <n v="0"/>
    <n v="0"/>
    <s v="SS Hazare"/>
    <s v="RJ Tucker"/>
  </r>
  <r>
    <n v="299"/>
    <s v="Mumbai"/>
    <d v="2011-05-20T00:00:00"/>
    <x v="7"/>
    <x v="0"/>
    <x v="0"/>
    <s v="Mumbai Indians"/>
    <s v="Rajasthan Royals"/>
    <x v="7"/>
    <x v="1"/>
    <s v="normal"/>
    <x v="4"/>
    <n v="0"/>
    <n v="10"/>
    <s v="RE Koertzen"/>
    <s v="PR Reiffel"/>
  </r>
  <r>
    <n v="298"/>
    <s v="Mumbai"/>
    <d v="2011-05-19T00:00:00"/>
    <x v="7"/>
    <x v="71"/>
    <x v="24"/>
    <s v="Pune Warriors"/>
    <s v="Kolkata Knight Riders"/>
    <x v="1"/>
    <x v="0"/>
    <s v="normal"/>
    <x v="2"/>
    <n v="0"/>
    <n v="7"/>
    <s v="S Ravi"/>
    <s v="SJA Taufel"/>
  </r>
  <r>
    <n v="297"/>
    <s v="Chennai"/>
    <d v="2011-05-18T00:00:00"/>
    <x v="7"/>
    <x v="45"/>
    <x v="9"/>
    <s v="Chennai Super Kings"/>
    <s v="Kochi Tuskers Kerala"/>
    <x v="0"/>
    <x v="1"/>
    <s v="normal"/>
    <x v="0"/>
    <n v="11"/>
    <n v="0"/>
    <s v="HDPK Dharmasena"/>
    <s v="RE Koertzen"/>
  </r>
  <r>
    <n v="296"/>
    <s v="Dharamsala"/>
    <d v="2011-05-17T00:00:00"/>
    <x v="7"/>
    <x v="119"/>
    <x v="23"/>
    <s v="Kings XI Punjab"/>
    <s v="Royal Challengers Bangalore"/>
    <x v="5"/>
    <x v="1"/>
    <s v="normal"/>
    <x v="7"/>
    <n v="111"/>
    <n v="0"/>
    <s v="Asad Rauf"/>
    <s v="AM Saheba"/>
  </r>
  <r>
    <n v="295"/>
    <s v="Mumbai"/>
    <d v="2011-05-16T00:00:00"/>
    <x v="7"/>
    <x v="4"/>
    <x v="24"/>
    <s v="Pune Warriors"/>
    <s v="Deccan Chargers"/>
    <x v="11"/>
    <x v="0"/>
    <s v="normal"/>
    <x v="12"/>
    <n v="0"/>
    <n v="6"/>
    <s v="S Ravi"/>
    <s v="SK Tarapore"/>
  </r>
  <r>
    <n v="293"/>
    <s v="Dharamsala"/>
    <d v="2011-05-15T00:00:00"/>
    <x v="7"/>
    <x v="90"/>
    <x v="23"/>
    <s v="Kings XI Punjab"/>
    <s v="Delhi Daredevils"/>
    <x v="3"/>
    <x v="0"/>
    <s v="normal"/>
    <x v="7"/>
    <n v="29"/>
    <n v="0"/>
    <s v="Asad Rauf"/>
    <s v="SL Shastri"/>
  </r>
  <r>
    <n v="294"/>
    <s v="Indore"/>
    <d v="2011-05-15T00:00:00"/>
    <x v="7"/>
    <x v="114"/>
    <x v="7"/>
    <s v="Rajasthan Royals"/>
    <s v="Kochi Tuskers Kerala"/>
    <x v="12"/>
    <x v="0"/>
    <s v="normal"/>
    <x v="13"/>
    <n v="0"/>
    <n v="8"/>
    <s v="PR Reiffel"/>
    <s v="RJ Tucker"/>
  </r>
  <r>
    <n v="291"/>
    <s v="Bangalore"/>
    <d v="2011-05-14T00:00:00"/>
    <x v="7"/>
    <x v="31"/>
    <x v="6"/>
    <s v="Kolkata Knight Riders"/>
    <s v="Royal Challengers Bangalore"/>
    <x v="6"/>
    <x v="0"/>
    <s v="normal"/>
    <x v="5"/>
    <n v="0"/>
    <n v="4"/>
    <s v="RE Koertzen"/>
    <s v="RB Tiffin"/>
  </r>
  <r>
    <n v="292"/>
    <s v="Mumbai"/>
    <d v="2011-05-14T00:00:00"/>
    <x v="7"/>
    <x v="4"/>
    <x v="0"/>
    <s v="Deccan Chargers"/>
    <s v="Mumbai Indians"/>
    <x v="11"/>
    <x v="1"/>
    <s v="normal"/>
    <x v="12"/>
    <n v="10"/>
    <n v="0"/>
    <s v="S Ravi"/>
    <s v="SK Tarapore"/>
  </r>
  <r>
    <n v="290"/>
    <s v="Indore"/>
    <d v="2011-05-13T00:00:00"/>
    <x v="7"/>
    <x v="129"/>
    <x v="7"/>
    <s v="Kochi Tuskers Kerala"/>
    <s v="Kings XI Punjab"/>
    <x v="5"/>
    <x v="0"/>
    <s v="normal"/>
    <x v="7"/>
    <n v="0"/>
    <n v="6"/>
    <s v="S Asnani"/>
    <s v="RJ Tucker"/>
  </r>
  <r>
    <n v="289"/>
    <s v="Chennai"/>
    <d v="2011-05-12T00:00:00"/>
    <x v="7"/>
    <x v="28"/>
    <x v="9"/>
    <s v="Chennai Super Kings"/>
    <s v="Delhi Daredevils"/>
    <x v="0"/>
    <x v="1"/>
    <s v="normal"/>
    <x v="0"/>
    <n v="18"/>
    <n v="0"/>
    <s v="AM Saheba"/>
    <s v="SL Shastri"/>
  </r>
  <r>
    <n v="288"/>
    <s v="Jaipur"/>
    <d v="2011-05-11T00:00:00"/>
    <x v="7"/>
    <x v="152"/>
    <x v="4"/>
    <s v="Rajasthan Royals"/>
    <s v="Royal Challengers Bangalore"/>
    <x v="6"/>
    <x v="0"/>
    <s v="normal"/>
    <x v="5"/>
    <n v="0"/>
    <n v="9"/>
    <s v="HDPK Dharmasena"/>
    <s v="K Hariharan"/>
  </r>
  <r>
    <n v="286"/>
    <s v="Hyderabad"/>
    <d v="2011-05-10T00:00:00"/>
    <x v="7"/>
    <x v="153"/>
    <x v="5"/>
    <s v="Deccan Chargers"/>
    <s v="Pune Warriors"/>
    <x v="11"/>
    <x v="1"/>
    <s v="normal"/>
    <x v="11"/>
    <n v="0"/>
    <n v="6"/>
    <s v="Asad Rauf"/>
    <s v="AM Saheba"/>
  </r>
  <r>
    <n v="287"/>
    <s v="Chandigarh"/>
    <d v="2011-05-10T00:00:00"/>
    <x v="7"/>
    <x v="154"/>
    <x v="15"/>
    <s v="Kings XI Punjab"/>
    <s v="Mumbai Indians"/>
    <x v="7"/>
    <x v="0"/>
    <s v="normal"/>
    <x v="7"/>
    <n v="76"/>
    <n v="0"/>
    <s v="SK Tarapore"/>
    <s v="RJ Tucker"/>
  </r>
  <r>
    <n v="285"/>
    <s v="Jaipur"/>
    <d v="2011-05-09T00:00:00"/>
    <x v="7"/>
    <x v="111"/>
    <x v="4"/>
    <s v="Chennai Super Kings"/>
    <s v="Rajasthan Royals"/>
    <x v="2"/>
    <x v="0"/>
    <s v="normal"/>
    <x v="0"/>
    <n v="63"/>
    <n v="0"/>
    <s v="K Hariharan"/>
    <s v="SJA Taufel"/>
  </r>
  <r>
    <n v="283"/>
    <s v="Bangalore"/>
    <d v="2011-05-08T00:00:00"/>
    <x v="7"/>
    <x v="31"/>
    <x v="6"/>
    <s v="Kochi Tuskers Kerala"/>
    <s v="Royal Challengers Bangalore"/>
    <x v="12"/>
    <x v="1"/>
    <s v="normal"/>
    <x v="5"/>
    <n v="0"/>
    <n v="9"/>
    <s v="Aleem Dar"/>
    <s v="SS Hazare"/>
  </r>
  <r>
    <n v="284"/>
    <s v="Chandigarh"/>
    <d v="2011-05-08T00:00:00"/>
    <x v="7"/>
    <x v="155"/>
    <x v="15"/>
    <s v="Kings XI Punjab"/>
    <s v="Pune Warriors"/>
    <x v="5"/>
    <x v="1"/>
    <s v="normal"/>
    <x v="11"/>
    <n v="0"/>
    <n v="5"/>
    <s v="SK Tarapore"/>
    <s v="RJ Tucker"/>
  </r>
  <r>
    <n v="281"/>
    <s v="Kolkata"/>
    <d v="2011-05-07T00:00:00"/>
    <x v="7"/>
    <x v="156"/>
    <x v="1"/>
    <s v="Chennai Super Kings"/>
    <s v="Kolkata Knight Riders"/>
    <x v="0"/>
    <x v="1"/>
    <s v="normal"/>
    <x v="2"/>
    <n v="10"/>
    <n v="0"/>
    <s v="Asad Rauf"/>
    <s v="PR Reiffel"/>
  </r>
  <r>
    <n v="282"/>
    <s v="Mumbai"/>
    <d v="2011-05-07T00:00:00"/>
    <x v="7"/>
    <x v="13"/>
    <x v="0"/>
    <s v="Mumbai Indians"/>
    <s v="Delhi Daredevils"/>
    <x v="3"/>
    <x v="0"/>
    <s v="normal"/>
    <x v="6"/>
    <n v="32"/>
    <n v="0"/>
    <s v="K Hariharan"/>
    <s v="SJA Taufel"/>
  </r>
  <r>
    <n v="280"/>
    <s v="Bangalore"/>
    <d v="2011-05-06T00:00:00"/>
    <x v="7"/>
    <x v="31"/>
    <x v="6"/>
    <s v="Royal Challengers Bangalore"/>
    <s v="Kings XI Punjab"/>
    <x v="5"/>
    <x v="0"/>
    <s v="normal"/>
    <x v="5"/>
    <n v="85"/>
    <n v="0"/>
    <s v="Aleem Dar"/>
    <s v="RB Tiffin"/>
  </r>
  <r>
    <n v="278"/>
    <s v="Kochi"/>
    <d v="2011-05-05T00:00:00"/>
    <x v="7"/>
    <x v="114"/>
    <x v="25"/>
    <s v="Kochi Tuskers Kerala"/>
    <s v="Kolkata Knight Riders"/>
    <x v="1"/>
    <x v="0"/>
    <s v="normal"/>
    <x v="13"/>
    <n v="17"/>
    <n v="0"/>
    <s v="S Ravi"/>
    <s v="RJ Tucker"/>
  </r>
  <r>
    <n v="279"/>
    <s v="Hyderabad"/>
    <d v="2011-05-05T00:00:00"/>
    <x v="7"/>
    <x v="107"/>
    <x v="5"/>
    <s v="Deccan Chargers"/>
    <s v="Delhi Daredevils"/>
    <x v="3"/>
    <x v="0"/>
    <s v="normal"/>
    <x v="3"/>
    <n v="0"/>
    <n v="4"/>
    <s v="Asad Rauf"/>
    <s v="AM Saheba"/>
  </r>
  <r>
    <n v="276"/>
    <s v="Chennai"/>
    <d v="2011-05-04T00:00:00"/>
    <x v="7"/>
    <x v="108"/>
    <x v="9"/>
    <s v="Rajasthan Royals"/>
    <s v="Chennai Super Kings"/>
    <x v="2"/>
    <x v="1"/>
    <s v="normal"/>
    <x v="0"/>
    <n v="0"/>
    <n v="8"/>
    <s v="SS Hazare"/>
    <s v="RB Tiffin"/>
  </r>
  <r>
    <n v="277"/>
    <s v="Mumbai"/>
    <d v="2011-05-04T00:00:00"/>
    <x v="7"/>
    <x v="155"/>
    <x v="24"/>
    <s v="Mumbai Indians"/>
    <s v="Pune Warriors"/>
    <x v="10"/>
    <x v="0"/>
    <s v="normal"/>
    <x v="6"/>
    <n v="21"/>
    <n v="0"/>
    <s v="HDPK Dharmasena"/>
    <s v="SJA Taufel"/>
  </r>
  <r>
    <n v="275"/>
    <s v="Hyderabad"/>
    <d v="2011-05-03T00:00:00"/>
    <x v="7"/>
    <x v="71"/>
    <x v="5"/>
    <s v="Kolkata Knight Riders"/>
    <s v="Deccan Chargers"/>
    <x v="11"/>
    <x v="0"/>
    <s v="normal"/>
    <x v="2"/>
    <n v="20"/>
    <n v="0"/>
    <s v="S Asnani"/>
    <s v="RJ Tucker"/>
  </r>
  <r>
    <n v="273"/>
    <s v="Mumbai"/>
    <d v="2011-05-02T00:00:00"/>
    <x v="7"/>
    <x v="63"/>
    <x v="0"/>
    <s v="Mumbai Indians"/>
    <s v="Kings XI Punjab"/>
    <x v="5"/>
    <x v="0"/>
    <s v="normal"/>
    <x v="6"/>
    <n v="23"/>
    <n v="0"/>
    <s v="HDPK Dharmasena"/>
    <s v="PR Reiffel"/>
  </r>
  <r>
    <n v="274"/>
    <s v="Delhi"/>
    <d v="2011-05-02T00:00:00"/>
    <x v="7"/>
    <x v="157"/>
    <x v="2"/>
    <s v="Delhi Daredevils"/>
    <s v="Kochi Tuskers Kerala"/>
    <x v="12"/>
    <x v="0"/>
    <s v="normal"/>
    <x v="13"/>
    <n v="0"/>
    <n v="7"/>
    <s v="Asad Rauf"/>
    <s v="SL Shastri"/>
  </r>
  <r>
    <n v="271"/>
    <s v="Jaipur"/>
    <d v="2011-05-01T00:00:00"/>
    <x v="7"/>
    <x v="158"/>
    <x v="4"/>
    <s v="Pune Warriors"/>
    <s v="Rajasthan Royals"/>
    <x v="2"/>
    <x v="0"/>
    <s v="normal"/>
    <x v="4"/>
    <n v="0"/>
    <n v="6"/>
    <s v="SK Tarapore"/>
    <s v="SJA Taufel"/>
  </r>
  <r>
    <n v="272"/>
    <s v="Chennai"/>
    <d v="2011-05-01T00:00:00"/>
    <x v="7"/>
    <x v="159"/>
    <x v="9"/>
    <s v="Chennai Super Kings"/>
    <s v="Deccan Chargers"/>
    <x v="0"/>
    <x v="1"/>
    <s v="normal"/>
    <x v="0"/>
    <n v="19"/>
    <n v="0"/>
    <s v="Aleem Dar"/>
    <s v="RB Tiffin"/>
  </r>
  <r>
    <n v="269"/>
    <s v="Kochi"/>
    <d v="2011-04-30T00:00:00"/>
    <x v="7"/>
    <x v="107"/>
    <x v="25"/>
    <s v="Delhi Daredevils"/>
    <s v="Kochi Tuskers Kerala"/>
    <x v="3"/>
    <x v="1"/>
    <s v="normal"/>
    <x v="3"/>
    <n v="38"/>
    <n v="0"/>
    <s v="HDPK Dharmasena"/>
    <s v="AL Hill"/>
  </r>
  <r>
    <n v="270"/>
    <s v="Kolkata"/>
    <d v="2011-04-30T00:00:00"/>
    <x v="7"/>
    <x v="156"/>
    <x v="1"/>
    <s v="Kings XI Punjab"/>
    <s v="Kolkata Knight Riders"/>
    <x v="1"/>
    <x v="0"/>
    <s v="normal"/>
    <x v="2"/>
    <n v="0"/>
    <n v="8"/>
    <s v="AM Saheba"/>
    <s v="SL Shastri"/>
  </r>
  <r>
    <n v="267"/>
    <s v="Jaipur"/>
    <d v="2011-04-29T00:00:00"/>
    <x v="7"/>
    <x v="160"/>
    <x v="4"/>
    <s v="Mumbai Indians"/>
    <s v="Rajasthan Royals"/>
    <x v="2"/>
    <x v="0"/>
    <s v="normal"/>
    <x v="4"/>
    <n v="0"/>
    <n v="7"/>
    <s v="Asad Rauf"/>
    <s v="SK Tarapore"/>
  </r>
  <r>
    <n v="268"/>
    <s v="Bangalore"/>
    <d v="2011-04-29T00:00:00"/>
    <x v="7"/>
    <x v="72"/>
    <x v="6"/>
    <s v="Royal Challengers Bangalore"/>
    <s v="Pune Warriors"/>
    <x v="10"/>
    <x v="0"/>
    <s v="normal"/>
    <x v="5"/>
    <n v="26"/>
    <n v="0"/>
    <s v="Aleem Dar"/>
    <s v="SS Hazare"/>
  </r>
  <r>
    <n v="266"/>
    <s v="Delhi"/>
    <d v="2011-04-28T00:00:00"/>
    <x v="7"/>
    <x v="161"/>
    <x v="2"/>
    <s v="Kolkata Knight Riders"/>
    <s v="Delhi Daredevils"/>
    <x v="3"/>
    <x v="0"/>
    <s v="normal"/>
    <x v="2"/>
    <n v="17"/>
    <n v="0"/>
    <s v="PR Reiffel"/>
    <s v="RJ Tucker"/>
  </r>
  <r>
    <n v="264"/>
    <s v="Mumbai"/>
    <d v="2011-04-27T00:00:00"/>
    <x v="7"/>
    <x v="162"/>
    <x v="24"/>
    <s v="Pune Warriors"/>
    <s v="Chennai Super Kings"/>
    <x v="10"/>
    <x v="1"/>
    <s v="normal"/>
    <x v="0"/>
    <n v="0"/>
    <n v="8"/>
    <s v="Asad Rauf"/>
    <s v="SL Shastri"/>
  </r>
  <r>
    <n v="265"/>
    <s v="Kochi"/>
    <d v="2011-04-27T00:00:00"/>
    <x v="7"/>
    <x v="124"/>
    <x v="25"/>
    <s v="Deccan Chargers"/>
    <s v="Kochi Tuskers Kerala"/>
    <x v="12"/>
    <x v="0"/>
    <s v="normal"/>
    <x v="12"/>
    <n v="55"/>
    <n v="0"/>
    <s v="HDPK Dharmasena"/>
    <s v="AL Hill"/>
  </r>
  <r>
    <n v="263"/>
    <s v="Delhi"/>
    <d v="2011-04-26T00:00:00"/>
    <x v="7"/>
    <x v="72"/>
    <x v="2"/>
    <s v="Delhi Daredevils"/>
    <s v="Royal Challengers Bangalore"/>
    <x v="6"/>
    <x v="0"/>
    <s v="normal"/>
    <x v="5"/>
    <n v="0"/>
    <n v="3"/>
    <s v="S Asnani"/>
    <s v="RJ Tucker"/>
  </r>
  <r>
    <n v="262"/>
    <s v="Chennai"/>
    <d v="2011-04-25T00:00:00"/>
    <x v="7"/>
    <x v="108"/>
    <x v="9"/>
    <s v="Chennai Super Kings"/>
    <s v="Pune Warriors"/>
    <x v="10"/>
    <x v="0"/>
    <s v="normal"/>
    <x v="0"/>
    <n v="25"/>
    <n v="0"/>
    <s v="Aleem Dar"/>
    <s v="RB Tiffin"/>
  </r>
  <r>
    <n v="260"/>
    <s v="Hyderabad"/>
    <d v="2011-04-24T00:00:00"/>
    <x v="7"/>
    <x v="96"/>
    <x v="5"/>
    <s v="Mumbai Indians"/>
    <s v="Deccan Chargers"/>
    <x v="11"/>
    <x v="0"/>
    <s v="normal"/>
    <x v="6"/>
    <n v="37"/>
    <n v="0"/>
    <s v="HDPK Dharmasena"/>
    <s v="AL Hill"/>
  </r>
  <r>
    <n v="261"/>
    <s v="Jaipur"/>
    <d v="2011-04-24T00:00:00"/>
    <x v="7"/>
    <x v="163"/>
    <x v="4"/>
    <s v="Kochi Tuskers Kerala"/>
    <s v="Rajasthan Royals"/>
    <x v="2"/>
    <x v="0"/>
    <s v="normal"/>
    <x v="4"/>
    <n v="0"/>
    <n v="8"/>
    <s v="BR Doctrove"/>
    <s v="SK Tarapore"/>
  </r>
  <r>
    <n v="259"/>
    <s v="Delhi"/>
    <d v="2011-04-23T00:00:00"/>
    <x v="7"/>
    <x v="53"/>
    <x v="2"/>
    <s v="Delhi Daredevils"/>
    <s v="Kings XI Punjab"/>
    <x v="5"/>
    <x v="0"/>
    <s v="normal"/>
    <x v="3"/>
    <n v="29"/>
    <n v="0"/>
    <s v="S Asnani"/>
    <s v="RE Koertzen"/>
  </r>
  <r>
    <n v="257"/>
    <s v="Mumbai"/>
    <d v="2011-04-22T00:00:00"/>
    <x v="7"/>
    <x v="92"/>
    <x v="0"/>
    <s v="Mumbai Indians"/>
    <s v="Chennai Super Kings"/>
    <x v="0"/>
    <x v="0"/>
    <s v="normal"/>
    <x v="6"/>
    <n v="8"/>
    <n v="0"/>
    <s v="Asad Rauf"/>
    <s v="AM Saheba"/>
  </r>
  <r>
    <n v="258"/>
    <s v="Kolkata"/>
    <d v="2011-04-22T00:00:00"/>
    <x v="7"/>
    <x v="31"/>
    <x v="1"/>
    <s v="Kolkata Knight Riders"/>
    <s v="Royal Challengers Bangalore"/>
    <x v="6"/>
    <x v="0"/>
    <s v="normal"/>
    <x v="5"/>
    <n v="0"/>
    <n v="9"/>
    <s v="SS Hazare"/>
    <s v="RB Tiffin"/>
  </r>
  <r>
    <n v="256"/>
    <s v="Chandigarh"/>
    <d v="2011-04-21T00:00:00"/>
    <x v="7"/>
    <x v="99"/>
    <x v="15"/>
    <s v="Kings XI Punjab"/>
    <s v="Rajasthan Royals"/>
    <x v="2"/>
    <x v="0"/>
    <s v="normal"/>
    <x v="7"/>
    <n v="48"/>
    <n v="0"/>
    <s v="S Asnani"/>
    <s v="PR Reiffel"/>
  </r>
  <r>
    <n v="254"/>
    <s v="Mumbai"/>
    <d v="2011-04-20T00:00:00"/>
    <x v="7"/>
    <x v="150"/>
    <x v="0"/>
    <s v="Pune Warriors"/>
    <s v="Mumbai Indians"/>
    <x v="10"/>
    <x v="1"/>
    <s v="normal"/>
    <x v="6"/>
    <n v="0"/>
    <n v="7"/>
    <s v="Asad Rauf"/>
    <s v="AM Saheba"/>
  </r>
  <r>
    <n v="255"/>
    <s v="Kolkata"/>
    <d v="2011-04-20T00:00:00"/>
    <x v="7"/>
    <x v="164"/>
    <x v="1"/>
    <s v="Kochi Tuskers Kerala"/>
    <s v="Kolkata Knight Riders"/>
    <x v="1"/>
    <x v="0"/>
    <s v="normal"/>
    <x v="13"/>
    <n v="6"/>
    <n v="0"/>
    <s v="Aleem Dar"/>
    <s v="RB Tiffin"/>
  </r>
  <r>
    <n v="253"/>
    <s v="Delhi"/>
    <d v="2011-04-19T00:00:00"/>
    <x v="7"/>
    <x v="165"/>
    <x v="2"/>
    <s v="Deccan Chargers"/>
    <s v="Delhi Daredevils"/>
    <x v="11"/>
    <x v="1"/>
    <s v="normal"/>
    <x v="12"/>
    <n v="16"/>
    <n v="0"/>
    <s v="PR Reiffel"/>
    <s v="RJ Tucker"/>
  </r>
  <r>
    <n v="252"/>
    <s v="Kochi"/>
    <d v="2011-04-18T00:00:00"/>
    <x v="7"/>
    <x v="97"/>
    <x v="25"/>
    <s v="Chennai Super Kings"/>
    <s v="Kochi Tuskers Kerala"/>
    <x v="12"/>
    <x v="0"/>
    <s v="normal"/>
    <x v="13"/>
    <n v="0"/>
    <n v="7"/>
    <s v="K Hariharan"/>
    <s v="AL Hill"/>
  </r>
  <r>
    <n v="250"/>
    <s v="Mumbai"/>
    <d v="2011-04-17T00:00:00"/>
    <x v="7"/>
    <x v="68"/>
    <x v="24"/>
    <s v="Pune Warriors"/>
    <s v="Delhi Daredevils"/>
    <x v="3"/>
    <x v="0"/>
    <s v="normal"/>
    <x v="3"/>
    <n v="0"/>
    <n v="3"/>
    <s v="Asad Rauf"/>
    <s v="AM Saheba"/>
  </r>
  <r>
    <n v="251"/>
    <s v="Kolkata"/>
    <d v="2011-04-17T00:00:00"/>
    <x v="7"/>
    <x v="146"/>
    <x v="1"/>
    <s v="Rajasthan Royals"/>
    <s v="Kolkata Knight Riders"/>
    <x v="1"/>
    <x v="0"/>
    <s v="normal"/>
    <x v="2"/>
    <n v="0"/>
    <n v="8"/>
    <s v="Aleem Dar"/>
    <s v="RB Tiffin"/>
  </r>
  <r>
    <n v="248"/>
    <s v="Chennai"/>
    <d v="2011-04-16T00:00:00"/>
    <x v="7"/>
    <x v="108"/>
    <x v="9"/>
    <s v="Chennai Super Kings"/>
    <s v="Royal Challengers Bangalore"/>
    <x v="0"/>
    <x v="1"/>
    <s v="normal"/>
    <x v="0"/>
    <n v="21"/>
    <n v="0"/>
    <s v="HDPK Dharmasena"/>
    <s v="AL Hill"/>
  </r>
  <r>
    <n v="249"/>
    <s v="Hyderabad"/>
    <d v="2011-04-16T00:00:00"/>
    <x v="7"/>
    <x v="166"/>
    <x v="5"/>
    <s v="Deccan Chargers"/>
    <s v="Kings XI Punjab"/>
    <x v="5"/>
    <x v="0"/>
    <s v="normal"/>
    <x v="7"/>
    <n v="0"/>
    <n v="8"/>
    <s v="RE Koertzen"/>
    <s v="S Ravi"/>
  </r>
  <r>
    <n v="246"/>
    <s v="Jaipur"/>
    <d v="2011-04-15T00:00:00"/>
    <x v="7"/>
    <x v="55"/>
    <x v="4"/>
    <s v="Rajasthan Royals"/>
    <s v="Kolkata Knight Riders"/>
    <x v="1"/>
    <x v="0"/>
    <s v="normal"/>
    <x v="2"/>
    <n v="0"/>
    <n v="9"/>
    <s v="Aleem Dar"/>
    <s v="SS Hazare"/>
  </r>
  <r>
    <n v="247"/>
    <s v="Mumbai"/>
    <d v="2011-04-15T00:00:00"/>
    <x v="7"/>
    <x v="97"/>
    <x v="0"/>
    <s v="Mumbai Indians"/>
    <s v="Kochi Tuskers Kerala"/>
    <x v="12"/>
    <x v="0"/>
    <s v="normal"/>
    <x v="13"/>
    <n v="0"/>
    <n v="8"/>
    <s v="BR Doctrove"/>
    <s v="PR Reiffel"/>
  </r>
  <r>
    <n v="245"/>
    <s v="Hyderabad"/>
    <d v="2011-04-14T00:00:00"/>
    <x v="7"/>
    <x v="109"/>
    <x v="5"/>
    <s v="Deccan Chargers"/>
    <s v="Royal Challengers Bangalore"/>
    <x v="6"/>
    <x v="0"/>
    <s v="normal"/>
    <x v="12"/>
    <n v="33"/>
    <n v="0"/>
    <s v="RE Koertzen"/>
    <s v="S Ravi"/>
  </r>
  <r>
    <n v="243"/>
    <s v="Chandigarh"/>
    <d v="2011-04-13T00:00:00"/>
    <x v="7"/>
    <x v="166"/>
    <x v="15"/>
    <s v="Chennai Super Kings"/>
    <s v="Kings XI Punjab"/>
    <x v="5"/>
    <x v="0"/>
    <s v="normal"/>
    <x v="7"/>
    <n v="0"/>
    <n v="6"/>
    <s v="Asad Rauf"/>
    <s v="SL Shastri"/>
  </r>
  <r>
    <n v="244"/>
    <s v="Mumbai"/>
    <d v="2011-04-13T00:00:00"/>
    <x v="7"/>
    <x v="167"/>
    <x v="24"/>
    <s v="Kochi Tuskers Kerala"/>
    <s v="Pune Warriors"/>
    <x v="12"/>
    <x v="1"/>
    <s v="normal"/>
    <x v="11"/>
    <n v="0"/>
    <n v="4"/>
    <s v="S Asnani"/>
    <s v="PR Reiffel"/>
  </r>
  <r>
    <n v="241"/>
    <s v="Jaipur"/>
    <d v="2011-04-12T00:00:00"/>
    <x v="7"/>
    <x v="163"/>
    <x v="4"/>
    <s v="Delhi Daredevils"/>
    <s v="Rajasthan Royals"/>
    <x v="3"/>
    <x v="1"/>
    <s v="normal"/>
    <x v="4"/>
    <n v="0"/>
    <n v="6"/>
    <s v="Aleem Dar"/>
    <s v="RB Tiffin"/>
  </r>
  <r>
    <n v="242"/>
    <s v="Bangalore"/>
    <d v="2011-04-12T00:00:00"/>
    <x v="7"/>
    <x v="122"/>
    <x v="6"/>
    <s v="Royal Challengers Bangalore"/>
    <s v="Mumbai Indians"/>
    <x v="7"/>
    <x v="0"/>
    <s v="normal"/>
    <x v="6"/>
    <n v="0"/>
    <n v="9"/>
    <s v="HDPK Dharmasena"/>
    <s v="AL Hill"/>
  </r>
  <r>
    <n v="240"/>
    <s v="Kolkata"/>
    <d v="2011-04-11T00:00:00"/>
    <x v="7"/>
    <x v="113"/>
    <x v="1"/>
    <s v="Kolkata Knight Riders"/>
    <s v="Deccan Chargers"/>
    <x v="1"/>
    <x v="1"/>
    <s v="normal"/>
    <x v="2"/>
    <n v="9"/>
    <n v="0"/>
    <s v="RE Koertzen"/>
    <s v="SK Tarapore"/>
  </r>
  <r>
    <n v="238"/>
    <s v="Delhi"/>
    <d v="2011-04-10T00:00:00"/>
    <x v="7"/>
    <x v="96"/>
    <x v="2"/>
    <s v="Delhi Daredevils"/>
    <s v="Mumbai Indians"/>
    <x v="3"/>
    <x v="1"/>
    <s v="normal"/>
    <x v="6"/>
    <n v="0"/>
    <n v="8"/>
    <s v="AM Saheba"/>
    <s v="RB Tiffin"/>
  </r>
  <r>
    <n v="239"/>
    <s v="Mumbai"/>
    <d v="2011-04-10T00:00:00"/>
    <x v="7"/>
    <x v="168"/>
    <x v="24"/>
    <s v="Kings XI Punjab"/>
    <s v="Pune Warriors"/>
    <x v="5"/>
    <x v="1"/>
    <s v="normal"/>
    <x v="11"/>
    <n v="0"/>
    <n v="7"/>
    <s v="BR Doctrove"/>
    <s v="PR Reiffel"/>
  </r>
  <r>
    <n v="236"/>
    <s v="Hyderabad"/>
    <d v="2011-04-09T00:00:00"/>
    <x v="7"/>
    <x v="130"/>
    <x v="5"/>
    <s v="Deccan Chargers"/>
    <s v="Rajasthan Royals"/>
    <x v="2"/>
    <x v="0"/>
    <s v="normal"/>
    <x v="4"/>
    <n v="0"/>
    <n v="8"/>
    <s v="RE Koertzen"/>
    <s v="SK Tarapore"/>
  </r>
  <r>
    <n v="237"/>
    <s v="Kochi"/>
    <d v="2011-04-09T00:00:00"/>
    <x v="7"/>
    <x v="9"/>
    <x v="25"/>
    <s v="Kochi Tuskers Kerala"/>
    <s v="Royal Challengers Bangalore"/>
    <x v="12"/>
    <x v="1"/>
    <s v="normal"/>
    <x v="5"/>
    <n v="0"/>
    <n v="6"/>
    <s v="HDPK Dharmasena"/>
    <s v="K Hariharan"/>
  </r>
  <r>
    <n v="235"/>
    <s v="Chennai"/>
    <d v="2011-04-08T00:00:00"/>
    <x v="7"/>
    <x v="169"/>
    <x v="9"/>
    <s v="Chennai Super Kings"/>
    <s v="Kolkata Knight Riders"/>
    <x v="0"/>
    <x v="1"/>
    <s v="normal"/>
    <x v="0"/>
    <n v="2"/>
    <n v="0"/>
    <s v="BR Doctrove"/>
    <s v="PR Reiffel"/>
  </r>
  <r>
    <n v="234"/>
    <s v="Mumbai"/>
    <d v="2010-04-25T00:00:00"/>
    <x v="8"/>
    <x v="60"/>
    <x v="24"/>
    <s v="Chennai Super Kings"/>
    <s v="Mumbai Indians"/>
    <x v="0"/>
    <x v="1"/>
    <s v="normal"/>
    <x v="0"/>
    <n v="22"/>
    <n v="0"/>
    <s v="RE Koertzen"/>
    <s v="SJA Taufel"/>
  </r>
  <r>
    <n v="233"/>
    <s v="Mumbai"/>
    <d v="2010-04-24T00:00:00"/>
    <x v="8"/>
    <x v="170"/>
    <x v="24"/>
    <s v="Deccan Chargers"/>
    <s v="Royal Challengers Bangalore"/>
    <x v="11"/>
    <x v="1"/>
    <s v="normal"/>
    <x v="5"/>
    <n v="0"/>
    <n v="9"/>
    <s v="RE Koertzen"/>
    <s v="SJA Taufel"/>
  </r>
  <r>
    <n v="232"/>
    <s v="Mumbai"/>
    <d v="2010-04-22T00:00:00"/>
    <x v="8"/>
    <x v="162"/>
    <x v="24"/>
    <s v="Chennai Super Kings"/>
    <s v="Deccan Chargers"/>
    <x v="0"/>
    <x v="1"/>
    <s v="normal"/>
    <x v="0"/>
    <n v="38"/>
    <n v="0"/>
    <s v="BR Doctrove"/>
    <s v="RB Tiffin"/>
  </r>
  <r>
    <n v="231"/>
    <s v="Mumbai"/>
    <d v="2010-04-21T00:00:00"/>
    <x v="8"/>
    <x v="63"/>
    <x v="24"/>
    <s v="Mumbai Indians"/>
    <s v="Royal Challengers Bangalore"/>
    <x v="7"/>
    <x v="1"/>
    <s v="normal"/>
    <x v="6"/>
    <n v="35"/>
    <n v="0"/>
    <s v="BR Doctrove"/>
    <s v="RB Tiffin"/>
  </r>
  <r>
    <n v="230"/>
    <s v="Kolkata"/>
    <d v="2010-04-19T00:00:00"/>
    <x v="8"/>
    <x v="171"/>
    <x v="1"/>
    <s v="Mumbai Indians"/>
    <s v="Kolkata Knight Riders"/>
    <x v="7"/>
    <x v="1"/>
    <s v="normal"/>
    <x v="2"/>
    <n v="0"/>
    <n v="9"/>
    <s v="BG Jerling"/>
    <s v="RE Koertzen"/>
  </r>
  <r>
    <n v="228"/>
    <s v="Dharamsala"/>
    <d v="2010-04-18T00:00:00"/>
    <x v="8"/>
    <x v="28"/>
    <x v="23"/>
    <s v="Kings XI Punjab"/>
    <s v="Chennai Super Kings"/>
    <x v="0"/>
    <x v="0"/>
    <s v="normal"/>
    <x v="0"/>
    <n v="0"/>
    <n v="6"/>
    <s v="BF Bowden"/>
    <s v="AM Saheba"/>
  </r>
  <r>
    <n v="229"/>
    <s v="Delhi"/>
    <d v="2010-04-18T00:00:00"/>
    <x v="8"/>
    <x v="172"/>
    <x v="2"/>
    <s v="Deccan Chargers"/>
    <s v="Delhi Daredevils"/>
    <x v="11"/>
    <x v="1"/>
    <s v="normal"/>
    <x v="12"/>
    <n v="11"/>
    <n v="0"/>
    <s v="BR Doctrove"/>
    <s v="SK Tarapore"/>
  </r>
  <r>
    <n v="226"/>
    <s v="Bangalore"/>
    <d v="2010-04-17T00:00:00"/>
    <x v="8"/>
    <x v="173"/>
    <x v="6"/>
    <s v="Mumbai Indians"/>
    <s v="Royal Challengers Bangalore"/>
    <x v="6"/>
    <x v="0"/>
    <s v="normal"/>
    <x v="6"/>
    <n v="57"/>
    <n v="0"/>
    <s v="HDPK Dharmasena"/>
    <s v="SJA Taufel"/>
  </r>
  <r>
    <n v="227"/>
    <s v="Kolkata"/>
    <d v="2010-04-17T00:00:00"/>
    <x v="8"/>
    <x v="42"/>
    <x v="1"/>
    <s v="Rajasthan Royals"/>
    <s v="Kolkata Knight Riders"/>
    <x v="2"/>
    <x v="1"/>
    <s v="normal"/>
    <x v="2"/>
    <n v="0"/>
    <n v="8"/>
    <s v="BG Jerling"/>
    <s v="RB Tiffin"/>
  </r>
  <r>
    <n v="225"/>
    <s v="Dharamsala"/>
    <d v="2010-04-16T00:00:00"/>
    <x v="8"/>
    <x v="25"/>
    <x v="23"/>
    <s v="Kings XI Punjab"/>
    <s v="Deccan Chargers"/>
    <x v="11"/>
    <x v="0"/>
    <s v="normal"/>
    <x v="12"/>
    <n v="0"/>
    <n v="5"/>
    <s v="M Erasmus"/>
    <s v="AM Saheba"/>
  </r>
  <r>
    <n v="224"/>
    <s v="Chennai"/>
    <d v="2010-04-15T00:00:00"/>
    <x v="8"/>
    <x v="55"/>
    <x v="9"/>
    <s v="Chennai Super Kings"/>
    <s v="Delhi Daredevils"/>
    <x v="0"/>
    <x v="1"/>
    <s v="normal"/>
    <x v="3"/>
    <n v="0"/>
    <n v="6"/>
    <s v="HDPK Dharmasena"/>
    <s v="SS Hazare"/>
  </r>
  <r>
    <n v="223"/>
    <s v="Jaipur"/>
    <d v="2010-04-14T00:00:00"/>
    <x v="8"/>
    <x v="141"/>
    <x v="4"/>
    <s v="Rajasthan Royals"/>
    <s v="Royal Challengers Bangalore"/>
    <x v="2"/>
    <x v="1"/>
    <s v="normal"/>
    <x v="5"/>
    <n v="0"/>
    <n v="5"/>
    <s v="BR Doctrove"/>
    <s v="S Ravi"/>
  </r>
  <r>
    <n v="221"/>
    <s v="Mumbai"/>
    <d v="2010-04-13T00:00:00"/>
    <x v="8"/>
    <x v="63"/>
    <x v="16"/>
    <s v="Mumbai Indians"/>
    <s v="Delhi Daredevils"/>
    <x v="7"/>
    <x v="1"/>
    <s v="normal"/>
    <x v="6"/>
    <n v="39"/>
    <n v="0"/>
    <s v="S Asnani"/>
    <s v="DJ Harper"/>
  </r>
  <r>
    <n v="222"/>
    <s v="Chennai"/>
    <d v="2010-04-13T00:00:00"/>
    <x v="8"/>
    <x v="174"/>
    <x v="9"/>
    <s v="Kolkata Knight Riders"/>
    <s v="Chennai Super Kings"/>
    <x v="1"/>
    <x v="1"/>
    <s v="normal"/>
    <x v="0"/>
    <n v="0"/>
    <n v="9"/>
    <s v="SS Hazare"/>
    <s v="SJA Taufel"/>
  </r>
  <r>
    <n v="220"/>
    <s v="Nagpur"/>
    <d v="2010-04-12T00:00:00"/>
    <x v="8"/>
    <x v="125"/>
    <x v="26"/>
    <s v="Deccan Chargers"/>
    <s v="Royal Challengers Bangalore"/>
    <x v="6"/>
    <x v="0"/>
    <s v="normal"/>
    <x v="12"/>
    <n v="13"/>
    <n v="0"/>
    <s v="RE Koertzen"/>
    <s v="RB Tiffin"/>
  </r>
  <r>
    <n v="218"/>
    <s v="Delhi"/>
    <d v="2010-04-11T00:00:00"/>
    <x v="8"/>
    <x v="90"/>
    <x v="2"/>
    <s v="Delhi Daredevils"/>
    <s v="Kings XI Punjab"/>
    <x v="3"/>
    <x v="1"/>
    <s v="normal"/>
    <x v="7"/>
    <n v="0"/>
    <n v="7"/>
    <s v="BF Bowden"/>
    <s v="AM Saheba"/>
  </r>
  <r>
    <n v="219"/>
    <s v="Jaipur"/>
    <d v="2010-04-11T00:00:00"/>
    <x v="8"/>
    <x v="122"/>
    <x v="4"/>
    <s v="Mumbai Indians"/>
    <s v="Rajasthan Royals"/>
    <x v="2"/>
    <x v="0"/>
    <s v="normal"/>
    <x v="6"/>
    <n v="37"/>
    <n v="0"/>
    <s v="BR Doctrove"/>
    <s v="SK Tarapore"/>
  </r>
  <r>
    <n v="216"/>
    <s v="Nagpur"/>
    <d v="2010-04-10T00:00:00"/>
    <x v="8"/>
    <x v="175"/>
    <x v="26"/>
    <s v="Chennai Super Kings"/>
    <s v="Deccan Chargers"/>
    <x v="0"/>
    <x v="1"/>
    <s v="normal"/>
    <x v="12"/>
    <n v="0"/>
    <n v="6"/>
    <s v="HDPK Dharmasena"/>
    <s v="SJA Taufel"/>
  </r>
  <r>
    <n v="217"/>
    <s v="Bangalore"/>
    <d v="2010-04-10T00:00:00"/>
    <x v="8"/>
    <x v="126"/>
    <x v="6"/>
    <s v="Kolkata Knight Riders"/>
    <s v="Royal Challengers Bangalore"/>
    <x v="6"/>
    <x v="0"/>
    <s v="normal"/>
    <x v="5"/>
    <n v="0"/>
    <n v="7"/>
    <s v="K Hariharan"/>
    <s v="DJ Harper"/>
  </r>
  <r>
    <n v="215"/>
    <s v="Chandigarh"/>
    <d v="2010-04-09T00:00:00"/>
    <x v="8"/>
    <x v="137"/>
    <x v="15"/>
    <s v="Mumbai Indians"/>
    <s v="Kings XI Punjab"/>
    <x v="7"/>
    <x v="1"/>
    <s v="normal"/>
    <x v="7"/>
    <n v="0"/>
    <n v="6"/>
    <s v="M Erasmus"/>
    <s v="AM Saheba"/>
  </r>
  <r>
    <n v="214"/>
    <s v="Bangalore"/>
    <d v="2010-04-08T00:00:00"/>
    <x v="8"/>
    <x v="176"/>
    <x v="6"/>
    <s v="Royal Challengers Bangalore"/>
    <s v="Deccan Chargers"/>
    <x v="11"/>
    <x v="0"/>
    <s v="normal"/>
    <x v="12"/>
    <n v="0"/>
    <n v="7"/>
    <s v="S Asnani"/>
    <s v="DJ Harper"/>
  </r>
  <r>
    <n v="212"/>
    <s v="Jaipur"/>
    <d v="2010-04-07T00:00:00"/>
    <x v="8"/>
    <x v="177"/>
    <x v="4"/>
    <s v="Kings XI Punjab"/>
    <s v="Rajasthan Royals"/>
    <x v="5"/>
    <x v="1"/>
    <s v="normal"/>
    <x v="4"/>
    <n v="0"/>
    <n v="9"/>
    <s v="S Ravi"/>
    <s v="SK Tarapore"/>
  </r>
  <r>
    <n v="213"/>
    <s v="Kolkata"/>
    <d v="2010-04-07T00:00:00"/>
    <x v="8"/>
    <x v="140"/>
    <x v="1"/>
    <s v="Kolkata Knight Riders"/>
    <s v="Delhi Daredevils"/>
    <x v="1"/>
    <x v="1"/>
    <s v="normal"/>
    <x v="2"/>
    <n v="14"/>
    <n v="0"/>
    <s v="BG Jerling"/>
    <s v="RE Koertzen"/>
  </r>
  <r>
    <n v="211"/>
    <s v="Chennai"/>
    <d v="2010-04-06T00:00:00"/>
    <x v="8"/>
    <x v="60"/>
    <x v="9"/>
    <s v="Chennai Super Kings"/>
    <s v="Mumbai Indians"/>
    <x v="0"/>
    <x v="1"/>
    <s v="normal"/>
    <x v="0"/>
    <n v="24"/>
    <n v="0"/>
    <s v="S Asnani"/>
    <s v="DJ Harper"/>
  </r>
  <r>
    <n v="210"/>
    <s v="Nagpur"/>
    <d v="2010-04-05T00:00:00"/>
    <x v="8"/>
    <x v="163"/>
    <x v="26"/>
    <s v="Rajasthan Royals"/>
    <s v="Deccan Chargers"/>
    <x v="2"/>
    <x v="1"/>
    <s v="normal"/>
    <x v="4"/>
    <n v="2"/>
    <n v="0"/>
    <s v="HDPK Dharmasena"/>
    <s v="SJA Taufel"/>
  </r>
  <r>
    <n v="208"/>
    <s v="Kolkata"/>
    <d v="2010-04-04T00:00:00"/>
    <x v="8"/>
    <x v="164"/>
    <x v="1"/>
    <s v="Kolkata Knight Riders"/>
    <s v="Kings XI Punjab"/>
    <x v="1"/>
    <x v="1"/>
    <s v="normal"/>
    <x v="7"/>
    <n v="0"/>
    <n v="8"/>
    <s v="S Asnani"/>
    <s v="DJ Harper"/>
  </r>
  <r>
    <n v="209"/>
    <s v="Delhi"/>
    <d v="2010-04-04T00:00:00"/>
    <x v="8"/>
    <x v="178"/>
    <x v="2"/>
    <s v="Delhi Daredevils"/>
    <s v="Royal Challengers Bangalore"/>
    <x v="3"/>
    <x v="1"/>
    <s v="normal"/>
    <x v="3"/>
    <n v="37"/>
    <n v="0"/>
    <s v="BF Bowden"/>
    <s v="M Erasmus"/>
  </r>
  <r>
    <n v="206"/>
    <s v="Chennai"/>
    <d v="2010-04-03T00:00:00"/>
    <x v="8"/>
    <x v="111"/>
    <x v="9"/>
    <s v="Chennai Super Kings"/>
    <s v="Rajasthan Royals"/>
    <x v="0"/>
    <x v="1"/>
    <s v="normal"/>
    <x v="0"/>
    <n v="23"/>
    <n v="0"/>
    <s v="RE Koertzen"/>
    <s v="RB Tiffin"/>
  </r>
  <r>
    <n v="207"/>
    <s v="Mumbai"/>
    <d v="2010-04-03T00:00:00"/>
    <x v="8"/>
    <x v="13"/>
    <x v="16"/>
    <s v="Mumbai Indians"/>
    <s v="Deccan Chargers"/>
    <x v="7"/>
    <x v="1"/>
    <s v="normal"/>
    <x v="6"/>
    <n v="63"/>
    <n v="0"/>
    <s v="BR Doctrove"/>
    <s v="S Ravi"/>
  </r>
  <r>
    <n v="205"/>
    <s v="Chandigarh"/>
    <d v="2010-04-02T00:00:00"/>
    <x v="8"/>
    <x v="141"/>
    <x v="15"/>
    <s v="Kings XI Punjab"/>
    <s v="Royal Challengers Bangalore"/>
    <x v="5"/>
    <x v="1"/>
    <s v="normal"/>
    <x v="5"/>
    <n v="0"/>
    <n v="6"/>
    <s v="BF Bowden"/>
    <s v="M Erasmus"/>
  </r>
  <r>
    <n v="204"/>
    <s v="Kolkata"/>
    <d v="2010-04-01T00:00:00"/>
    <x v="8"/>
    <x v="140"/>
    <x v="1"/>
    <s v="Kolkata Knight Riders"/>
    <s v="Deccan Chargers"/>
    <x v="1"/>
    <x v="1"/>
    <s v="normal"/>
    <x v="2"/>
    <n v="24"/>
    <n v="0"/>
    <s v="K Hariharan"/>
    <s v="DJ Harper"/>
  </r>
  <r>
    <n v="202"/>
    <s v="Chennai"/>
    <d v="2010-03-31T00:00:00"/>
    <x v="8"/>
    <x v="111"/>
    <x v="9"/>
    <s v="Royal Challengers Bangalore"/>
    <s v="Chennai Super Kings"/>
    <x v="6"/>
    <x v="1"/>
    <s v="normal"/>
    <x v="0"/>
    <n v="0"/>
    <n v="5"/>
    <s v="BG Jerling"/>
    <s v="RE Koertzen"/>
  </r>
  <r>
    <n v="203"/>
    <s v="Delhi"/>
    <d v="2010-03-31T00:00:00"/>
    <x v="8"/>
    <x v="129"/>
    <x v="2"/>
    <s v="Delhi Daredevils"/>
    <s v="Rajasthan Royals"/>
    <x v="3"/>
    <x v="1"/>
    <s v="normal"/>
    <x v="3"/>
    <n v="67"/>
    <n v="0"/>
    <s v="HDPK Dharmasena"/>
    <s v="SJA Taufel"/>
  </r>
  <r>
    <n v="201"/>
    <s v="Mumbai"/>
    <d v="2010-03-30T00:00:00"/>
    <x v="8"/>
    <x v="96"/>
    <x v="16"/>
    <s v="Kings XI Punjab"/>
    <s v="Mumbai Indians"/>
    <x v="7"/>
    <x v="0"/>
    <s v="normal"/>
    <x v="6"/>
    <n v="0"/>
    <n v="4"/>
    <s v="BR Doctrove"/>
    <s v="SK Tarapore"/>
  </r>
  <r>
    <n v="200"/>
    <s v="Delhi"/>
    <d v="2010-03-29T00:00:00"/>
    <x v="8"/>
    <x v="53"/>
    <x v="2"/>
    <s v="Delhi Daredevils"/>
    <s v="Kolkata Knight Riders"/>
    <x v="3"/>
    <x v="1"/>
    <s v="normal"/>
    <x v="3"/>
    <n v="40"/>
    <n v="0"/>
    <s v="SS Hazare"/>
    <s v="SJA Taufel"/>
  </r>
  <r>
    <n v="198"/>
    <s v="Ahmedabad"/>
    <d v="2010-03-28T00:00:00"/>
    <x v="8"/>
    <x v="179"/>
    <x v="17"/>
    <s v="Rajasthan Royals"/>
    <s v="Chennai Super Kings"/>
    <x v="2"/>
    <x v="1"/>
    <s v="normal"/>
    <x v="4"/>
    <n v="17"/>
    <n v="0"/>
    <s v="SS Hazare"/>
    <s v="SJA Taufel"/>
  </r>
  <r>
    <n v="199"/>
    <s v="Mumbai"/>
    <d v="2010-03-28T00:00:00"/>
    <x v="8"/>
    <x v="92"/>
    <x v="24"/>
    <s v="Mumbai Indians"/>
    <s v="Deccan Chargers"/>
    <x v="11"/>
    <x v="0"/>
    <s v="normal"/>
    <x v="6"/>
    <n v="41"/>
    <n v="0"/>
    <s v="S Das"/>
    <s v="K Hariharan"/>
  </r>
  <r>
    <n v="196"/>
    <s v="Chandigarh"/>
    <d v="2010-03-27T00:00:00"/>
    <x v="8"/>
    <x v="161"/>
    <x v="15"/>
    <s v="Kolkata Knight Riders"/>
    <s v="Kings XI Punjab"/>
    <x v="1"/>
    <x v="1"/>
    <s v="normal"/>
    <x v="2"/>
    <n v="39"/>
    <n v="0"/>
    <s v="BR Doctrove"/>
    <s v="S Ravi"/>
  </r>
  <r>
    <n v="195"/>
    <s v="Ahmedabad"/>
    <d v="2010-03-26T00:00:00"/>
    <x v="8"/>
    <x v="71"/>
    <x v="17"/>
    <s v="Deccan Chargers"/>
    <s v="Rajasthan Royals"/>
    <x v="11"/>
    <x v="1"/>
    <s v="normal"/>
    <x v="4"/>
    <n v="0"/>
    <n v="8"/>
    <s v="HDPK Dharmasena"/>
    <s v="SJA Taufel"/>
  </r>
  <r>
    <n v="194"/>
    <s v="Mumbai"/>
    <d v="2010-03-25T00:00:00"/>
    <x v="8"/>
    <x v="122"/>
    <x v="16"/>
    <s v="Chennai Super Kings"/>
    <s v="Mumbai Indians"/>
    <x v="7"/>
    <x v="0"/>
    <s v="normal"/>
    <x v="6"/>
    <n v="0"/>
    <n v="5"/>
    <s v="BF Bowden"/>
    <s v="AM Saheba"/>
  </r>
  <r>
    <n v="197"/>
    <s v="Bangalore"/>
    <d v="2010-03-25T00:00:00"/>
    <x v="8"/>
    <x v="66"/>
    <x v="6"/>
    <s v="Delhi Daredevils"/>
    <s v="Royal Challengers Bangalore"/>
    <x v="6"/>
    <x v="0"/>
    <s v="normal"/>
    <x v="3"/>
    <n v="17"/>
    <n v="0"/>
    <s v="BG Jerling"/>
    <s v="RE Koertzen"/>
  </r>
  <r>
    <n v="193"/>
    <s v="Chandigarh"/>
    <d v="2010-03-24T00:00:00"/>
    <x v="8"/>
    <x v="180"/>
    <x v="15"/>
    <s v="Rajasthan Royals"/>
    <s v="Kings XI Punjab"/>
    <x v="5"/>
    <x v="0"/>
    <s v="normal"/>
    <x v="4"/>
    <n v="31"/>
    <n v="0"/>
    <s v="BR Doctrove"/>
    <s v="SK Tarapore"/>
  </r>
  <r>
    <n v="192"/>
    <s v="Bangalore"/>
    <d v="2010-03-23T00:00:00"/>
    <x v="8"/>
    <x v="57"/>
    <x v="6"/>
    <s v="Royal Challengers Bangalore"/>
    <s v="Chennai Super Kings"/>
    <x v="0"/>
    <x v="0"/>
    <s v="normal"/>
    <x v="5"/>
    <n v="36"/>
    <n v="0"/>
    <s v="RE Koertzen"/>
    <s v="RB Tiffin"/>
  </r>
  <r>
    <n v="191"/>
    <s v="Mumbai"/>
    <d v="2010-03-22T00:00:00"/>
    <x v="8"/>
    <x v="122"/>
    <x v="16"/>
    <s v="Kolkata Knight Riders"/>
    <s v="Mumbai Indians"/>
    <x v="1"/>
    <x v="1"/>
    <s v="normal"/>
    <x v="6"/>
    <n v="0"/>
    <n v="7"/>
    <s v="SS Hazare"/>
    <s v="SJA Taufel"/>
  </r>
  <r>
    <n v="189"/>
    <s v="Cuttack"/>
    <d v="2010-03-21T00:00:00"/>
    <x v="8"/>
    <x v="172"/>
    <x v="18"/>
    <s v="Deccan Chargers"/>
    <s v="Delhi Daredevils"/>
    <x v="11"/>
    <x v="1"/>
    <s v="normal"/>
    <x v="12"/>
    <n v="10"/>
    <n v="0"/>
    <s v="BF Bowden"/>
    <s v="M Erasmus"/>
  </r>
  <r>
    <n v="190"/>
    <s v="Chennai"/>
    <d v="2010-03-21T00:00:00"/>
    <x v="8"/>
    <x v="181"/>
    <x v="9"/>
    <s v="Kings XI Punjab"/>
    <s v="Chennai Super Kings"/>
    <x v="0"/>
    <x v="0"/>
    <s v="tie"/>
    <x v="7"/>
    <n v="0"/>
    <n v="0"/>
    <s v="K Hariharan"/>
    <s v="DJ Harper"/>
  </r>
  <r>
    <n v="187"/>
    <s v="Ahmedabad"/>
    <d v="2010-03-20T00:00:00"/>
    <x v="8"/>
    <x v="182"/>
    <x v="17"/>
    <s v="Rajasthan Royals"/>
    <s v="Kolkata Knight Riders"/>
    <x v="2"/>
    <x v="1"/>
    <s v="normal"/>
    <x v="4"/>
    <n v="34"/>
    <n v="0"/>
    <s v="RE Koertzen"/>
    <s v="RB Tiffin"/>
  </r>
  <r>
    <n v="188"/>
    <s v="Mumbai"/>
    <d v="2010-03-20T00:00:00"/>
    <x v="8"/>
    <x v="113"/>
    <x v="16"/>
    <s v="Mumbai Indians"/>
    <s v="Royal Challengers Bangalore"/>
    <x v="7"/>
    <x v="1"/>
    <s v="normal"/>
    <x v="5"/>
    <n v="0"/>
    <n v="7"/>
    <s v="HDPK Dharmasena"/>
    <s v="SS Hazare"/>
  </r>
  <r>
    <n v="185"/>
    <s v="Delhi"/>
    <d v="2010-03-19T00:00:00"/>
    <x v="8"/>
    <x v="183"/>
    <x v="2"/>
    <s v="Delhi Daredevils"/>
    <s v="Chennai Super Kings"/>
    <x v="3"/>
    <x v="1"/>
    <s v="normal"/>
    <x v="0"/>
    <n v="0"/>
    <n v="5"/>
    <s v="BR Doctrove"/>
    <s v="SK Tarapore"/>
  </r>
  <r>
    <n v="186"/>
    <s v="Cuttack"/>
    <d v="2010-03-19T00:00:00"/>
    <x v="8"/>
    <x v="172"/>
    <x v="18"/>
    <s v="Deccan Chargers"/>
    <s v="Kings XI Punjab"/>
    <x v="5"/>
    <x v="0"/>
    <s v="normal"/>
    <x v="12"/>
    <n v="6"/>
    <n v="0"/>
    <s v="BF Bowden"/>
    <s v="M Erasmus"/>
  </r>
  <r>
    <n v="184"/>
    <s v="Bangalore"/>
    <d v="2010-03-18T00:00:00"/>
    <x v="8"/>
    <x v="113"/>
    <x v="6"/>
    <s v="Rajasthan Royals"/>
    <s v="Royal Challengers Bangalore"/>
    <x v="6"/>
    <x v="0"/>
    <s v="normal"/>
    <x v="5"/>
    <n v="0"/>
    <n v="10"/>
    <s v="K Hariharan"/>
    <s v="DJ Harper"/>
  </r>
  <r>
    <n v="183"/>
    <s v="Delhi"/>
    <d v="2010-03-17T00:00:00"/>
    <x v="8"/>
    <x v="122"/>
    <x v="2"/>
    <s v="Mumbai Indians"/>
    <s v="Delhi Daredevils"/>
    <x v="3"/>
    <x v="0"/>
    <s v="normal"/>
    <x v="6"/>
    <n v="98"/>
    <n v="0"/>
    <s v="BR Doctrove"/>
    <s v="SK Tarapore"/>
  </r>
  <r>
    <n v="181"/>
    <s v="Bangalore"/>
    <d v="2010-03-16T00:00:00"/>
    <x v="8"/>
    <x v="113"/>
    <x v="6"/>
    <s v="Kings XI Punjab"/>
    <s v="Royal Challengers Bangalore"/>
    <x v="5"/>
    <x v="1"/>
    <s v="normal"/>
    <x v="5"/>
    <n v="0"/>
    <n v="8"/>
    <s v="S Das"/>
    <s v="DJ Harper"/>
  </r>
  <r>
    <n v="182"/>
    <s v="Kolkata"/>
    <d v="2010-03-16T00:00:00"/>
    <x v="8"/>
    <x v="28"/>
    <x v="1"/>
    <s v="Chennai Super Kings"/>
    <s v="Kolkata Knight Riders"/>
    <x v="0"/>
    <x v="1"/>
    <s v="normal"/>
    <x v="0"/>
    <n v="55"/>
    <n v="0"/>
    <s v="HDPK Dharmasena"/>
    <s v="AM Saheba"/>
  </r>
  <r>
    <n v="180"/>
    <s v="Ahmedabad"/>
    <d v="2010-03-15T00:00:00"/>
    <x v="8"/>
    <x v="107"/>
    <x v="17"/>
    <s v="Rajasthan Royals"/>
    <s v="Delhi Daredevils"/>
    <x v="3"/>
    <x v="0"/>
    <s v="normal"/>
    <x v="3"/>
    <n v="0"/>
    <n v="6"/>
    <s v="BG Jerling"/>
    <s v="RE Koertzen"/>
  </r>
  <r>
    <n v="178"/>
    <s v="Kolkata"/>
    <d v="2010-03-14T00:00:00"/>
    <x v="8"/>
    <x v="161"/>
    <x v="1"/>
    <s v="Royal Challengers Bangalore"/>
    <s v="Kolkata Knight Riders"/>
    <x v="1"/>
    <x v="0"/>
    <s v="normal"/>
    <x v="2"/>
    <n v="0"/>
    <n v="7"/>
    <s v="HDPK Dharmasena"/>
    <s v="AM Saheba"/>
  </r>
  <r>
    <n v="179"/>
    <s v="Chennai"/>
    <d v="2010-03-14T00:00:00"/>
    <x v="8"/>
    <x v="184"/>
    <x v="9"/>
    <s v="Deccan Chargers"/>
    <s v="Chennai Super Kings"/>
    <x v="11"/>
    <x v="1"/>
    <s v="normal"/>
    <x v="12"/>
    <n v="31"/>
    <n v="0"/>
    <s v="K Hariharan"/>
    <s v="DJ Harper"/>
  </r>
  <r>
    <n v="176"/>
    <s v="Mumbai"/>
    <d v="2010-03-13T00:00:00"/>
    <x v="8"/>
    <x v="71"/>
    <x v="16"/>
    <s v="Mumbai Indians"/>
    <s v="Rajasthan Royals"/>
    <x v="7"/>
    <x v="1"/>
    <s v="normal"/>
    <x v="6"/>
    <n v="4"/>
    <n v="0"/>
    <s v="RE Koertzen"/>
    <s v="RB Tiffin"/>
  </r>
  <r>
    <n v="177"/>
    <s v="Chandigarh"/>
    <d v="2010-03-13T00:00:00"/>
    <x v="8"/>
    <x v="55"/>
    <x v="15"/>
    <s v="Kings XI Punjab"/>
    <s v="Delhi Daredevils"/>
    <x v="3"/>
    <x v="0"/>
    <s v="normal"/>
    <x v="3"/>
    <n v="0"/>
    <n v="5"/>
    <s v="BR Doctrove"/>
    <s v="S Ravi"/>
  </r>
  <r>
    <n v="175"/>
    <s v="Mumbai"/>
    <d v="2010-03-12T00:00:00"/>
    <x v="8"/>
    <x v="185"/>
    <x v="24"/>
    <s v="Kolkata Knight Riders"/>
    <s v="Deccan Chargers"/>
    <x v="11"/>
    <x v="0"/>
    <s v="normal"/>
    <x v="2"/>
    <n v="11"/>
    <n v="0"/>
    <s v="RE Koertzen"/>
    <s v="RB Tiffin"/>
  </r>
  <r>
    <n v="174"/>
    <s v="Johannesburg"/>
    <d v="2009-05-24T00:00:00"/>
    <x v="9"/>
    <x v="170"/>
    <x v="27"/>
    <s v="Deccan Chargers"/>
    <s v="Royal Challengers Bangalore"/>
    <x v="6"/>
    <x v="0"/>
    <s v="normal"/>
    <x v="12"/>
    <n v="6"/>
    <n v="0"/>
    <s v="RE Koertzen"/>
    <s v="SJA Taufel"/>
  </r>
  <r>
    <n v="173"/>
    <s v="Johannesburg"/>
    <d v="2009-05-23T00:00:00"/>
    <x v="9"/>
    <x v="106"/>
    <x v="27"/>
    <s v="Chennai Super Kings"/>
    <s v="Royal Challengers Bangalore"/>
    <x v="6"/>
    <x v="0"/>
    <s v="normal"/>
    <x v="5"/>
    <n v="0"/>
    <n v="6"/>
    <s v="RE Koertzen"/>
    <s v="SJA Taufel"/>
  </r>
  <r>
    <n v="172"/>
    <s v="Centurion"/>
    <d v="2009-05-22T00:00:00"/>
    <x v="9"/>
    <x v="119"/>
    <x v="28"/>
    <s v="Delhi Daredevils"/>
    <s v="Deccan Chargers"/>
    <x v="11"/>
    <x v="0"/>
    <s v="normal"/>
    <x v="12"/>
    <n v="0"/>
    <n v="6"/>
    <s v="BR Doctrove"/>
    <s v="DJ Harper"/>
  </r>
  <r>
    <n v="170"/>
    <s v="Centurion"/>
    <d v="2009-05-21T00:00:00"/>
    <x v="9"/>
    <x v="107"/>
    <x v="28"/>
    <s v="Mumbai Indians"/>
    <s v="Delhi Daredevils"/>
    <x v="3"/>
    <x v="0"/>
    <s v="normal"/>
    <x v="3"/>
    <n v="0"/>
    <n v="4"/>
    <s v="IL Howell"/>
    <s v="S Ravi"/>
  </r>
  <r>
    <n v="171"/>
    <s v="Centurion"/>
    <d v="2009-05-21T00:00:00"/>
    <x v="9"/>
    <x v="106"/>
    <x v="28"/>
    <s v="Royal Challengers Bangalore"/>
    <s v="Deccan Chargers"/>
    <x v="6"/>
    <x v="1"/>
    <s v="normal"/>
    <x v="5"/>
    <n v="12"/>
    <n v="0"/>
    <s v="IL Howell"/>
    <s v="S Ravi"/>
  </r>
  <r>
    <n v="168"/>
    <s v="Durban"/>
    <d v="2009-05-20T00:00:00"/>
    <x v="9"/>
    <x v="186"/>
    <x v="29"/>
    <s v="Rajasthan Royals"/>
    <s v="Kolkata Knight Riders"/>
    <x v="1"/>
    <x v="0"/>
    <s v="normal"/>
    <x v="2"/>
    <n v="0"/>
    <n v="4"/>
    <s v="BG Jerling"/>
    <s v="SJA Taufel"/>
  </r>
  <r>
    <n v="169"/>
    <s v="Durban"/>
    <d v="2009-05-20T00:00:00"/>
    <x v="9"/>
    <x v="187"/>
    <x v="29"/>
    <s v="Chennai Super Kings"/>
    <s v="Kings XI Punjab"/>
    <x v="0"/>
    <x v="1"/>
    <s v="normal"/>
    <x v="0"/>
    <n v="24"/>
    <n v="0"/>
    <s v="BG Jerling"/>
    <s v="SJA Taufel"/>
  </r>
  <r>
    <n v="167"/>
    <s v="Johannesburg"/>
    <d v="2009-05-19T00:00:00"/>
    <x v="9"/>
    <x v="113"/>
    <x v="27"/>
    <s v="Delhi Daredevils"/>
    <s v="Royal Challengers Bangalore"/>
    <x v="3"/>
    <x v="1"/>
    <s v="normal"/>
    <x v="5"/>
    <n v="0"/>
    <n v="7"/>
    <s v="IL Howell"/>
    <s v="RB Tiffin"/>
  </r>
  <r>
    <n v="166"/>
    <s v="Centurion"/>
    <d v="2009-05-18T00:00:00"/>
    <x v="9"/>
    <x v="114"/>
    <x v="28"/>
    <s v="Chennai Super Kings"/>
    <s v="Kolkata Knight Riders"/>
    <x v="0"/>
    <x v="1"/>
    <s v="normal"/>
    <x v="2"/>
    <n v="0"/>
    <n v="7"/>
    <s v="SJA Taufel"/>
    <s v="RB Tiffin"/>
  </r>
  <r>
    <n v="164"/>
    <s v="Johannesburg"/>
    <d v="2009-05-17T00:00:00"/>
    <x v="9"/>
    <x v="68"/>
    <x v="27"/>
    <s v="Kings XI Punjab"/>
    <s v="Deccan Chargers"/>
    <x v="11"/>
    <x v="0"/>
    <s v="normal"/>
    <x v="7"/>
    <n v="1"/>
    <n v="0"/>
    <s v="S Ravi"/>
    <s v="RB Tiffin"/>
  </r>
  <r>
    <n v="165"/>
    <s v="Bloemfontein"/>
    <d v="2009-05-17T00:00:00"/>
    <x v="9"/>
    <x v="9"/>
    <x v="30"/>
    <s v="Delhi Daredevils"/>
    <s v="Rajasthan Royals"/>
    <x v="3"/>
    <x v="1"/>
    <s v="normal"/>
    <x v="3"/>
    <n v="14"/>
    <n v="0"/>
    <s v="SS Hazare"/>
    <s v="IL Howell"/>
  </r>
  <r>
    <n v="162"/>
    <s v="Port Elizabeth"/>
    <d v="2009-05-16T00:00:00"/>
    <x v="9"/>
    <x v="183"/>
    <x v="31"/>
    <s v="Mumbai Indians"/>
    <s v="Chennai Super Kings"/>
    <x v="7"/>
    <x v="1"/>
    <s v="normal"/>
    <x v="0"/>
    <n v="0"/>
    <n v="7"/>
    <s v="SK Tarapore"/>
    <s v="SJA Taufel"/>
  </r>
  <r>
    <n v="163"/>
    <s v="Johannesburg"/>
    <d v="2009-05-16T00:00:00"/>
    <x v="9"/>
    <x v="25"/>
    <x v="27"/>
    <s v="Kolkata Knight Riders"/>
    <s v="Deccan Chargers"/>
    <x v="11"/>
    <x v="0"/>
    <s v="normal"/>
    <x v="12"/>
    <n v="0"/>
    <n v="6"/>
    <s v="RE Koertzen"/>
    <s v="S Ravi"/>
  </r>
  <r>
    <n v="161"/>
    <s v="Bloemfontein"/>
    <d v="2009-05-15T00:00:00"/>
    <x v="9"/>
    <x v="139"/>
    <x v="30"/>
    <s v="Delhi Daredevils"/>
    <s v="Kings XI Punjab"/>
    <x v="5"/>
    <x v="0"/>
    <s v="normal"/>
    <x v="7"/>
    <n v="0"/>
    <n v="6"/>
    <s v="HDPK Dharmasena"/>
    <s v="IL Howell"/>
  </r>
  <r>
    <n v="159"/>
    <s v="Durban"/>
    <d v="2009-05-14T00:00:00"/>
    <x v="9"/>
    <x v="158"/>
    <x v="29"/>
    <s v="Chennai Super Kings"/>
    <s v="Royal Challengers Bangalore"/>
    <x v="0"/>
    <x v="1"/>
    <s v="normal"/>
    <x v="5"/>
    <n v="0"/>
    <n v="2"/>
    <s v="BR Doctrove"/>
    <s v="DJ Harper"/>
  </r>
  <r>
    <n v="160"/>
    <s v="Durban"/>
    <d v="2009-05-14T00:00:00"/>
    <x v="9"/>
    <x v="163"/>
    <x v="29"/>
    <s v="Rajasthan Royals"/>
    <s v="Mumbai Indians"/>
    <x v="2"/>
    <x v="1"/>
    <s v="normal"/>
    <x v="4"/>
    <n v="2"/>
    <n v="0"/>
    <s v="BR Doctrove"/>
    <s v="DJ Harper"/>
  </r>
  <r>
    <n v="158"/>
    <s v="Durban"/>
    <d v="2009-05-13T00:00:00"/>
    <x v="9"/>
    <x v="188"/>
    <x v="29"/>
    <s v="Delhi Daredevils"/>
    <s v="Deccan Chargers"/>
    <x v="11"/>
    <x v="0"/>
    <s v="normal"/>
    <x v="3"/>
    <n v="12"/>
    <n v="0"/>
    <s v="DJ Harper"/>
    <s v="SL Shastri"/>
  </r>
  <r>
    <n v="156"/>
    <s v="Centurion"/>
    <d v="2009-05-12T00:00:00"/>
    <x v="9"/>
    <x v="158"/>
    <x v="28"/>
    <s v="Kolkata Knight Riders"/>
    <s v="Royal Challengers Bangalore"/>
    <x v="6"/>
    <x v="0"/>
    <s v="normal"/>
    <x v="5"/>
    <n v="0"/>
    <n v="6"/>
    <s v="M Erasmus"/>
    <s v="SS Hazare"/>
  </r>
  <r>
    <n v="157"/>
    <s v="Centurion"/>
    <d v="2009-05-12T00:00:00"/>
    <x v="9"/>
    <x v="92"/>
    <x v="28"/>
    <s v="Kings XI Punjab"/>
    <s v="Mumbai Indians"/>
    <x v="5"/>
    <x v="1"/>
    <s v="normal"/>
    <x v="6"/>
    <n v="0"/>
    <n v="8"/>
    <s v="SS Hazare"/>
    <s v="RE Koertzen"/>
  </r>
  <r>
    <n v="155"/>
    <s v="Kimberley"/>
    <d v="2009-05-11T00:00:00"/>
    <x v="9"/>
    <x v="47"/>
    <x v="32"/>
    <s v="Deccan Chargers"/>
    <s v="Rajasthan Royals"/>
    <x v="11"/>
    <x v="1"/>
    <s v="normal"/>
    <x v="12"/>
    <n v="53"/>
    <n v="0"/>
    <s v="GAV Baxter"/>
    <s v="HDPK Dharmasena"/>
  </r>
  <r>
    <n v="153"/>
    <s v="Port Elizabeth"/>
    <d v="2009-05-10T00:00:00"/>
    <x v="9"/>
    <x v="100"/>
    <x v="31"/>
    <s v="Mumbai Indians"/>
    <s v="Royal Challengers Bangalore"/>
    <x v="7"/>
    <x v="1"/>
    <s v="normal"/>
    <x v="6"/>
    <n v="16"/>
    <n v="0"/>
    <s v="BR Doctrove"/>
    <s v="BG Jerling"/>
  </r>
  <r>
    <n v="154"/>
    <s v="Johannesburg"/>
    <d v="2009-05-10T00:00:00"/>
    <x v="9"/>
    <x v="4"/>
    <x v="27"/>
    <s v="Kolkata Knight Riders"/>
    <s v="Delhi Daredevils"/>
    <x v="3"/>
    <x v="0"/>
    <s v="normal"/>
    <x v="3"/>
    <n v="0"/>
    <n v="7"/>
    <s v="SL Shastri"/>
    <s v="RB Tiffin"/>
  </r>
  <r>
    <n v="151"/>
    <s v="Kimberley"/>
    <d v="2009-05-09T00:00:00"/>
    <x v="9"/>
    <x v="164"/>
    <x v="32"/>
    <s v="Deccan Chargers"/>
    <s v="Kings XI Punjab"/>
    <x v="5"/>
    <x v="0"/>
    <s v="normal"/>
    <x v="7"/>
    <n v="0"/>
    <n v="3"/>
    <s v="GAV Baxter"/>
    <s v="AM Saheba"/>
  </r>
  <r>
    <n v="152"/>
    <s v="Kimberley"/>
    <d v="2009-05-09T00:00:00"/>
    <x v="9"/>
    <x v="189"/>
    <x v="32"/>
    <s v="Rajasthan Royals"/>
    <s v="Chennai Super Kings"/>
    <x v="2"/>
    <x v="1"/>
    <s v="normal"/>
    <x v="0"/>
    <n v="0"/>
    <n v="7"/>
    <s v="GAV Baxter"/>
    <s v="HDPK Dharmasena"/>
  </r>
  <r>
    <n v="150"/>
    <s v="East London"/>
    <d v="2009-05-08T00:00:00"/>
    <x v="9"/>
    <x v="77"/>
    <x v="33"/>
    <s v="Mumbai Indians"/>
    <s v="Delhi Daredevils"/>
    <x v="7"/>
    <x v="1"/>
    <s v="normal"/>
    <x v="3"/>
    <n v="0"/>
    <n v="7"/>
    <s v="M Erasmus"/>
    <s v="SK Tarapore"/>
  </r>
  <r>
    <n v="148"/>
    <s v="Centurion"/>
    <d v="2009-05-07T00:00:00"/>
    <x v="9"/>
    <x v="190"/>
    <x v="28"/>
    <s v="Royal Challengers Bangalore"/>
    <s v="Rajasthan Royals"/>
    <x v="2"/>
    <x v="0"/>
    <s v="normal"/>
    <x v="4"/>
    <n v="0"/>
    <n v="7"/>
    <s v="K Hariharan"/>
    <s v="DJ Harper"/>
  </r>
  <r>
    <n v="149"/>
    <s v="Centurion"/>
    <d v="2009-05-07T00:00:00"/>
    <x v="9"/>
    <x v="183"/>
    <x v="28"/>
    <s v="Chennai Super Kings"/>
    <s v="Kings XI Punjab"/>
    <x v="0"/>
    <x v="1"/>
    <s v="normal"/>
    <x v="0"/>
    <n v="12"/>
    <n v="0"/>
    <s v="DJ Harper"/>
    <s v="TH Wijewardene"/>
  </r>
  <r>
    <n v="147"/>
    <s v="Centurion"/>
    <d v="2009-05-06T00:00:00"/>
    <x v="9"/>
    <x v="25"/>
    <x v="28"/>
    <s v="Deccan Chargers"/>
    <s v="Mumbai Indians"/>
    <x v="11"/>
    <x v="1"/>
    <s v="normal"/>
    <x v="12"/>
    <n v="19"/>
    <n v="0"/>
    <s v="MR Benson"/>
    <s v="HDPK Dharmasena"/>
  </r>
  <r>
    <n v="145"/>
    <s v="Durban"/>
    <d v="2009-05-05T00:00:00"/>
    <x v="9"/>
    <x v="191"/>
    <x v="29"/>
    <s v="Rajasthan Royals"/>
    <s v="Kings XI Punjab"/>
    <x v="5"/>
    <x v="0"/>
    <s v="normal"/>
    <x v="4"/>
    <n v="78"/>
    <n v="0"/>
    <s v="SS Hazare"/>
    <s v="IL Howell"/>
  </r>
  <r>
    <n v="146"/>
    <s v="Durban"/>
    <d v="2009-05-05T00:00:00"/>
    <x v="9"/>
    <x v="55"/>
    <x v="29"/>
    <s v="Kolkata Knight Riders"/>
    <s v="Delhi Daredevils"/>
    <x v="1"/>
    <x v="1"/>
    <s v="normal"/>
    <x v="3"/>
    <n v="0"/>
    <n v="9"/>
    <s v="GAV Baxter"/>
    <s v="IL Howell"/>
  </r>
  <r>
    <n v="144"/>
    <s v="East London"/>
    <d v="2009-05-04T00:00:00"/>
    <x v="9"/>
    <x v="28"/>
    <x v="33"/>
    <s v="Chennai Super Kings"/>
    <s v="Deccan Chargers"/>
    <x v="0"/>
    <x v="1"/>
    <s v="normal"/>
    <x v="0"/>
    <n v="78"/>
    <n v="0"/>
    <s v="BR Doctrove"/>
    <s v="M Erasmus"/>
  </r>
  <r>
    <n v="142"/>
    <s v="Port Elizabeth"/>
    <d v="2009-05-03T00:00:00"/>
    <x v="9"/>
    <x v="164"/>
    <x v="31"/>
    <s v="Kolkata Knight Riders"/>
    <s v="Kings XI Punjab"/>
    <x v="1"/>
    <x v="1"/>
    <s v="normal"/>
    <x v="7"/>
    <n v="0"/>
    <n v="6"/>
    <s v="S Asnani"/>
    <s v="MR Benson"/>
  </r>
  <r>
    <n v="143"/>
    <s v="Johannesburg"/>
    <d v="2009-05-03T00:00:00"/>
    <x v="9"/>
    <x v="113"/>
    <x v="27"/>
    <s v="Mumbai Indians"/>
    <s v="Royal Challengers Bangalore"/>
    <x v="7"/>
    <x v="1"/>
    <s v="normal"/>
    <x v="5"/>
    <n v="0"/>
    <n v="9"/>
    <s v="RE Koertzen"/>
    <s v="TH Wijewardene"/>
  </r>
  <r>
    <n v="140"/>
    <s v="Port Elizabeth"/>
    <d v="2009-05-02T00:00:00"/>
    <x v="9"/>
    <x v="71"/>
    <x v="31"/>
    <s v="Deccan Chargers"/>
    <s v="Rajasthan Royals"/>
    <x v="11"/>
    <x v="1"/>
    <s v="normal"/>
    <x v="4"/>
    <n v="0"/>
    <n v="3"/>
    <s v="S Asnani"/>
    <s v="BG Jerling"/>
  </r>
  <r>
    <n v="141"/>
    <s v="Johannesburg"/>
    <d v="2009-05-02T00:00:00"/>
    <x v="9"/>
    <x v="192"/>
    <x v="27"/>
    <s v="Chennai Super Kings"/>
    <s v="Delhi Daredevils"/>
    <x v="3"/>
    <x v="0"/>
    <s v="normal"/>
    <x v="0"/>
    <n v="18"/>
    <n v="0"/>
    <s v="DJ Harper"/>
    <s v="RE Koertzen"/>
  </r>
  <r>
    <n v="138"/>
    <s v="East London"/>
    <d v="2009-05-01T00:00:00"/>
    <x v="9"/>
    <x v="100"/>
    <x v="33"/>
    <s v="Mumbai Indians"/>
    <s v="Kolkata Knight Riders"/>
    <x v="7"/>
    <x v="1"/>
    <s v="normal"/>
    <x v="6"/>
    <n v="9"/>
    <n v="0"/>
    <s v="M Erasmus"/>
    <s v="SK Tarapore"/>
  </r>
  <r>
    <n v="139"/>
    <s v="Durban"/>
    <d v="2009-05-01T00:00:00"/>
    <x v="9"/>
    <x v="68"/>
    <x v="29"/>
    <s v="Royal Challengers Bangalore"/>
    <s v="Kings XI Punjab"/>
    <x v="6"/>
    <x v="1"/>
    <s v="normal"/>
    <x v="5"/>
    <n v="8"/>
    <n v="0"/>
    <s v="HDPK Dharmasena"/>
    <s v="S Ravi"/>
  </r>
  <r>
    <n v="136"/>
    <s v="Centurion"/>
    <d v="2009-04-30T00:00:00"/>
    <x v="9"/>
    <x v="193"/>
    <x v="28"/>
    <s v="Deccan Chargers"/>
    <s v="Delhi Daredevils"/>
    <x v="3"/>
    <x v="0"/>
    <s v="normal"/>
    <x v="3"/>
    <n v="0"/>
    <n v="6"/>
    <s v="GAV Baxter"/>
    <s v="AM Saheba"/>
  </r>
  <r>
    <n v="137"/>
    <s v="Centurion"/>
    <d v="2009-04-30T00:00:00"/>
    <x v="9"/>
    <x v="60"/>
    <x v="28"/>
    <s v="Chennai Super Kings"/>
    <s v="Rajasthan Royals"/>
    <x v="2"/>
    <x v="0"/>
    <s v="normal"/>
    <x v="0"/>
    <n v="38"/>
    <n v="0"/>
    <s v="GAV Baxter"/>
    <s v="RE Koertzen"/>
  </r>
  <r>
    <n v="134"/>
    <s v="Durban"/>
    <d v="2009-04-29T00:00:00"/>
    <x v="9"/>
    <x v="194"/>
    <x v="29"/>
    <s v="Kolkata Knight Riders"/>
    <s v="Royal Challengers Bangalore"/>
    <x v="1"/>
    <x v="1"/>
    <s v="normal"/>
    <x v="5"/>
    <n v="0"/>
    <n v="5"/>
    <s v="MR Benson"/>
    <s v="TH Wijewardene"/>
  </r>
  <r>
    <n v="135"/>
    <s v="Durban"/>
    <d v="2009-04-29T00:00:00"/>
    <x v="9"/>
    <x v="137"/>
    <x v="29"/>
    <s v="Kings XI Punjab"/>
    <s v="Mumbai Indians"/>
    <x v="5"/>
    <x v="1"/>
    <s v="normal"/>
    <x v="7"/>
    <n v="3"/>
    <n v="0"/>
    <s v="MR Benson"/>
    <s v="SL Shastri"/>
  </r>
  <r>
    <n v="133"/>
    <s v="Centurion"/>
    <d v="2009-04-28T00:00:00"/>
    <x v="9"/>
    <x v="71"/>
    <x v="28"/>
    <s v="Delhi Daredevils"/>
    <s v="Rajasthan Royals"/>
    <x v="3"/>
    <x v="1"/>
    <s v="normal"/>
    <x v="4"/>
    <n v="0"/>
    <n v="5"/>
    <s v="GAV Baxter"/>
    <s v="RE Koertzen"/>
  </r>
  <r>
    <n v="131"/>
    <s v="Durban"/>
    <d v="2009-04-27T00:00:00"/>
    <x v="9"/>
    <x v="195"/>
    <x v="29"/>
    <s v="Chennai Super Kings"/>
    <s v="Deccan Chargers"/>
    <x v="11"/>
    <x v="0"/>
    <s v="normal"/>
    <x v="12"/>
    <n v="0"/>
    <n v="6"/>
    <s v="IL Howell"/>
    <s v="TH Wijewardene"/>
  </r>
  <r>
    <n v="132"/>
    <s v="Port Elizabeth"/>
    <d v="2009-04-27T00:00:00"/>
    <x v="9"/>
    <x v="122"/>
    <x v="31"/>
    <s v="Mumbai Indians"/>
    <s v="Kolkata Knight Riders"/>
    <x v="7"/>
    <x v="1"/>
    <s v="normal"/>
    <x v="6"/>
    <n v="92"/>
    <n v="0"/>
    <s v="BG Jerling"/>
    <s v="RB Tiffin"/>
  </r>
  <r>
    <n v="129"/>
    <s v="Port Elizabeth"/>
    <d v="2009-04-26T00:00:00"/>
    <x v="9"/>
    <x v="196"/>
    <x v="31"/>
    <s v="Royal Challengers Bangalore"/>
    <s v="Delhi Daredevils"/>
    <x v="6"/>
    <x v="1"/>
    <s v="normal"/>
    <x v="3"/>
    <n v="0"/>
    <n v="6"/>
    <s v="S Asnani"/>
    <s v="BG Jerling"/>
  </r>
  <r>
    <n v="130"/>
    <s v="Cape Town"/>
    <d v="2009-04-26T00:00:00"/>
    <x v="9"/>
    <x v="137"/>
    <x v="34"/>
    <s v="Kings XI Punjab"/>
    <s v="Rajasthan Royals"/>
    <x v="5"/>
    <x v="1"/>
    <s v="normal"/>
    <x v="7"/>
    <n v="27"/>
    <n v="0"/>
    <s v="M Erasmus"/>
    <s v="K Hariharan"/>
  </r>
  <r>
    <n v="128"/>
    <s v="Durban"/>
    <d v="2009-04-25T00:00:00"/>
    <x v="9"/>
    <x v="197"/>
    <x v="29"/>
    <s v="Deccan Chargers"/>
    <s v="Mumbai Indians"/>
    <x v="11"/>
    <x v="1"/>
    <s v="normal"/>
    <x v="12"/>
    <n v="12"/>
    <n v="0"/>
    <s v="HDPK Dharmasena"/>
    <s v="SJA Taufel"/>
  </r>
  <r>
    <n v="127"/>
    <s v="Durban"/>
    <d v="2009-04-24T00:00:00"/>
    <x v="9"/>
    <x v="198"/>
    <x v="29"/>
    <s v="Royal Challengers Bangalore"/>
    <s v="Kings XI Punjab"/>
    <x v="6"/>
    <x v="1"/>
    <s v="normal"/>
    <x v="7"/>
    <n v="0"/>
    <n v="7"/>
    <s v="BR Doctrove"/>
    <s v="TH Wijewardene"/>
  </r>
  <r>
    <n v="125"/>
    <s v="Durban"/>
    <d v="2009-04-23T00:00:00"/>
    <x v="9"/>
    <x v="9"/>
    <x v="29"/>
    <s v="Delhi Daredevils"/>
    <s v="Chennai Super Kings"/>
    <x v="3"/>
    <x v="1"/>
    <s v="normal"/>
    <x v="3"/>
    <n v="9"/>
    <n v="0"/>
    <s v="BR Doctrove"/>
    <s v="SJA Taufel"/>
  </r>
  <r>
    <n v="126"/>
    <s v="Cape Town"/>
    <d v="2009-04-23T00:00:00"/>
    <x v="9"/>
    <x v="71"/>
    <x v="34"/>
    <s v="Rajasthan Royals"/>
    <s v="Kolkata Knight Riders"/>
    <x v="1"/>
    <x v="0"/>
    <s v="tie"/>
    <x v="4"/>
    <n v="0"/>
    <n v="0"/>
    <s v="MR Benson"/>
    <s v="M Erasmus"/>
  </r>
  <r>
    <n v="124"/>
    <s v="Cape Town"/>
    <d v="2009-04-22T00:00:00"/>
    <x v="9"/>
    <x v="119"/>
    <x v="34"/>
    <s v="Deccan Chargers"/>
    <s v="Royal Challengers Bangalore"/>
    <x v="11"/>
    <x v="1"/>
    <s v="normal"/>
    <x v="12"/>
    <n v="24"/>
    <n v="0"/>
    <s v="M Erasmus"/>
    <s v="AM Saheba"/>
  </r>
  <r>
    <n v="123"/>
    <s v="Durban"/>
    <d v="2009-04-21T00:00:00"/>
    <x v="9"/>
    <x v="31"/>
    <x v="29"/>
    <s v="Kings XI Punjab"/>
    <s v="Kolkata Knight Riders"/>
    <x v="1"/>
    <x v="0"/>
    <s v="normal"/>
    <x v="2"/>
    <n v="11"/>
    <n v="0"/>
    <s v="DJ Harper"/>
    <s v="SD Ranade"/>
  </r>
  <r>
    <n v="122"/>
    <s v="Port Elizabeth"/>
    <d v="2009-04-20T00:00:00"/>
    <x v="9"/>
    <x v="187"/>
    <x v="31"/>
    <s v="Chennai Super Kings"/>
    <s v="Royal Challengers Bangalore"/>
    <x v="0"/>
    <x v="1"/>
    <s v="normal"/>
    <x v="0"/>
    <n v="92"/>
    <n v="0"/>
    <s v="BG Jerling"/>
    <s v="SJA Taufel"/>
  </r>
  <r>
    <n v="120"/>
    <s v="Cape Town"/>
    <d v="2009-04-19T00:00:00"/>
    <x v="9"/>
    <x v="199"/>
    <x v="34"/>
    <s v="Kings XI Punjab"/>
    <s v="Delhi Daredevils"/>
    <x v="3"/>
    <x v="0"/>
    <s v="normal"/>
    <x v="3"/>
    <n v="0"/>
    <n v="10"/>
    <s v="MR Benson"/>
    <s v="SD Ranade"/>
  </r>
  <r>
    <n v="121"/>
    <s v="Cape Town"/>
    <d v="2009-04-19T00:00:00"/>
    <x v="9"/>
    <x v="200"/>
    <x v="34"/>
    <s v="Kolkata Knight Riders"/>
    <s v="Deccan Chargers"/>
    <x v="1"/>
    <x v="1"/>
    <s v="normal"/>
    <x v="12"/>
    <n v="0"/>
    <n v="8"/>
    <s v="MR Benson"/>
    <s v="BR Doctrove"/>
  </r>
  <r>
    <n v="118"/>
    <s v="Cape Town"/>
    <d v="2009-04-18T00:00:00"/>
    <x v="9"/>
    <x v="122"/>
    <x v="34"/>
    <s v="Mumbai Indians"/>
    <s v="Chennai Super Kings"/>
    <x v="0"/>
    <x v="0"/>
    <s v="normal"/>
    <x v="6"/>
    <n v="19"/>
    <n v="0"/>
    <s v="BR Doctrove"/>
    <s v="K Hariharan"/>
  </r>
  <r>
    <n v="119"/>
    <s v="Cape Town"/>
    <d v="2009-04-18T00:00:00"/>
    <x v="9"/>
    <x v="131"/>
    <x v="34"/>
    <s v="Royal Challengers Bangalore"/>
    <s v="Rajasthan Royals"/>
    <x v="6"/>
    <x v="1"/>
    <s v="normal"/>
    <x v="5"/>
    <n v="75"/>
    <n v="0"/>
    <s v="BR Doctrove"/>
    <s v="RB Tiffin"/>
  </r>
  <r>
    <n v="117"/>
    <s v="Mumbai"/>
    <d v="2008-06-01T00:00:00"/>
    <x v="10"/>
    <x v="71"/>
    <x v="24"/>
    <s v="Chennai Super Kings"/>
    <s v="Rajasthan Royals"/>
    <x v="2"/>
    <x v="0"/>
    <s v="normal"/>
    <x v="4"/>
    <n v="0"/>
    <n v="3"/>
    <s v="BF Bowden"/>
    <s v="RE Koertzen"/>
  </r>
  <r>
    <n v="116"/>
    <s v="Mumbai"/>
    <d v="2008-05-31T00:00:00"/>
    <x v="10"/>
    <x v="201"/>
    <x v="0"/>
    <s v="Kings XI Punjab"/>
    <s v="Chennai Super Kings"/>
    <x v="5"/>
    <x v="1"/>
    <s v="normal"/>
    <x v="0"/>
    <n v="0"/>
    <n v="9"/>
    <s v="Asad Rauf"/>
    <s v="DJ Harper"/>
  </r>
  <r>
    <n v="115"/>
    <s v="Mumbai"/>
    <d v="2008-05-30T00:00:00"/>
    <x v="10"/>
    <x v="0"/>
    <x v="0"/>
    <s v="Rajasthan Royals"/>
    <s v="Delhi Daredevils"/>
    <x v="3"/>
    <x v="0"/>
    <s v="normal"/>
    <x v="4"/>
    <n v="105"/>
    <n v="0"/>
    <s v="BF Bowden"/>
    <s v="RE Koertzen"/>
  </r>
  <r>
    <n v="90"/>
    <s v="Bangalore"/>
    <d v="2008-05-28T00:00:00"/>
    <x v="10"/>
    <x v="202"/>
    <x v="6"/>
    <s v="Royal Challengers Bangalore"/>
    <s v="Mumbai Indians"/>
    <x v="7"/>
    <x v="0"/>
    <s v="normal"/>
    <x v="6"/>
    <n v="0"/>
    <n v="9"/>
    <s v="BF Bowden"/>
    <s v="AV Jayaprakash"/>
  </r>
  <r>
    <n v="97"/>
    <s v="Chandigarh"/>
    <d v="2008-05-28T00:00:00"/>
    <x v="10"/>
    <x v="99"/>
    <x v="15"/>
    <s v="Kings XI Punjab"/>
    <s v="Rajasthan Royals"/>
    <x v="2"/>
    <x v="0"/>
    <s v="normal"/>
    <x v="7"/>
    <n v="41"/>
    <n v="0"/>
    <s v="SJ Davis"/>
    <s v="K Hariharan"/>
  </r>
  <r>
    <n v="114"/>
    <s v="Hyderabad"/>
    <d v="2008-05-27T00:00:00"/>
    <x v="10"/>
    <x v="60"/>
    <x v="5"/>
    <s v="Deccan Chargers"/>
    <s v="Chennai Super Kings"/>
    <x v="11"/>
    <x v="1"/>
    <s v="normal"/>
    <x v="0"/>
    <n v="0"/>
    <n v="7"/>
    <s v="BG Jerling"/>
    <s v="AM Saheba"/>
  </r>
  <r>
    <n v="113"/>
    <s v="Jaipur"/>
    <d v="2008-05-26T00:00:00"/>
    <x v="10"/>
    <x v="203"/>
    <x v="4"/>
    <s v="Mumbai Indians"/>
    <s v="Rajasthan Royals"/>
    <x v="2"/>
    <x v="0"/>
    <s v="normal"/>
    <x v="4"/>
    <n v="0"/>
    <n v="5"/>
    <s v="BF Bowden"/>
    <s v="K Hariharan"/>
  </r>
  <r>
    <n v="80"/>
    <s v="Hyderabad"/>
    <d v="2008-05-25T00:00:00"/>
    <x v="10"/>
    <x v="126"/>
    <x v="5"/>
    <s v="Deccan Chargers"/>
    <s v="Royal Challengers Bangalore"/>
    <x v="11"/>
    <x v="1"/>
    <s v="normal"/>
    <x v="5"/>
    <n v="0"/>
    <n v="5"/>
    <s v="Asad Rauf"/>
    <s v="RE Koertzen"/>
  </r>
  <r>
    <n v="112"/>
    <s v="Kolkata"/>
    <d v="2008-05-25T00:00:00"/>
    <x v="10"/>
    <x v="204"/>
    <x v="1"/>
    <s v="Kings XI Punjab"/>
    <s v="Kolkata Knight Riders"/>
    <x v="5"/>
    <x v="1"/>
    <s v="normal"/>
    <x v="2"/>
    <n v="0"/>
    <n v="3"/>
    <s v="SJ Davis"/>
    <s v="I Shivram"/>
  </r>
  <r>
    <n v="109"/>
    <s v="Delhi"/>
    <d v="2008-05-24T00:00:00"/>
    <x v="10"/>
    <x v="129"/>
    <x v="2"/>
    <s v="Mumbai Indians"/>
    <s v="Delhi Daredevils"/>
    <x v="3"/>
    <x v="0"/>
    <s v="normal"/>
    <x v="3"/>
    <n v="0"/>
    <n v="5"/>
    <s v="BF Bowden"/>
    <s v="K Hariharan"/>
  </r>
  <r>
    <n v="110"/>
    <s v="Chennai"/>
    <d v="2008-05-24T00:00:00"/>
    <x v="10"/>
    <x v="159"/>
    <x v="9"/>
    <s v="Rajasthan Royals"/>
    <s v="Chennai Super Kings"/>
    <x v="2"/>
    <x v="1"/>
    <s v="normal"/>
    <x v="4"/>
    <n v="10"/>
    <n v="0"/>
    <s v="DJ Harper"/>
    <s v="SL Shastri"/>
  </r>
  <r>
    <n v="108"/>
    <s v="Chandigarh"/>
    <d v="2008-05-23T00:00:00"/>
    <x v="10"/>
    <x v="99"/>
    <x v="15"/>
    <s v="Deccan Chargers"/>
    <s v="Kings XI Punjab"/>
    <x v="5"/>
    <x v="0"/>
    <s v="normal"/>
    <x v="7"/>
    <n v="0"/>
    <n v="6"/>
    <s v="Asad Rauf"/>
    <s v="SJ Davis"/>
  </r>
  <r>
    <n v="106"/>
    <s v="Mumbai"/>
    <d v="2008-05-21T00:00:00"/>
    <x v="10"/>
    <x v="99"/>
    <x v="0"/>
    <s v="Kings XI Punjab"/>
    <s v="Mumbai Indians"/>
    <x v="7"/>
    <x v="0"/>
    <s v="normal"/>
    <x v="7"/>
    <n v="1"/>
    <n v="0"/>
    <s v="BF Bowden"/>
    <s v="GA Pratapkumar"/>
  </r>
  <r>
    <n v="107"/>
    <s v="Chennai"/>
    <d v="2008-05-21T00:00:00"/>
    <x v="10"/>
    <x v="170"/>
    <x v="9"/>
    <s v="Royal Challengers Bangalore"/>
    <s v="Chennai Super Kings"/>
    <x v="6"/>
    <x v="1"/>
    <s v="normal"/>
    <x v="5"/>
    <n v="14"/>
    <n v="0"/>
    <s v="DJ Harper"/>
    <s v="I Shivram"/>
  </r>
  <r>
    <n v="105"/>
    <s v="Kolkata"/>
    <d v="2008-05-20T00:00:00"/>
    <x v="10"/>
    <x v="71"/>
    <x v="1"/>
    <s v="Kolkata Knight Riders"/>
    <s v="Rajasthan Royals"/>
    <x v="2"/>
    <x v="0"/>
    <s v="normal"/>
    <x v="4"/>
    <n v="0"/>
    <n v="6"/>
    <s v="BG Jerling"/>
    <s v="RE Koertzen"/>
  </r>
  <r>
    <n v="104"/>
    <s v="Bangalore"/>
    <d v="2008-05-19T00:00:00"/>
    <x v="10"/>
    <x v="205"/>
    <x v="6"/>
    <s v="Royal Challengers Bangalore"/>
    <s v="Delhi Daredevils"/>
    <x v="3"/>
    <x v="0"/>
    <s v="normal"/>
    <x v="3"/>
    <n v="0"/>
    <n v="5"/>
    <s v="SJ Davis"/>
    <s v="GA Pratapkumar"/>
  </r>
  <r>
    <n v="102"/>
    <s v="Hyderabad"/>
    <d v="2008-05-18T00:00:00"/>
    <x v="10"/>
    <x v="37"/>
    <x v="5"/>
    <s v="Mumbai Indians"/>
    <s v="Deccan Chargers"/>
    <x v="11"/>
    <x v="0"/>
    <s v="normal"/>
    <x v="6"/>
    <n v="25"/>
    <n v="0"/>
    <s v="BR Doctrove"/>
    <s v="DJ Harper"/>
  </r>
  <r>
    <n v="103"/>
    <s v="Kolkata"/>
    <d v="2008-05-18T00:00:00"/>
    <x v="10"/>
    <x v="201"/>
    <x v="1"/>
    <s v="Kolkata Knight Riders"/>
    <s v="Chennai Super Kings"/>
    <x v="1"/>
    <x v="1"/>
    <s v="normal"/>
    <x v="0"/>
    <n v="3"/>
    <n v="0"/>
    <s v="Asad Rauf"/>
    <s v="K Hariharan"/>
  </r>
  <r>
    <n v="100"/>
    <s v="Delhi"/>
    <d v="2008-05-17T00:00:00"/>
    <x v="10"/>
    <x v="164"/>
    <x v="2"/>
    <s v="Delhi Daredevils"/>
    <s v="Kings XI Punjab"/>
    <x v="3"/>
    <x v="1"/>
    <s v="normal"/>
    <x v="7"/>
    <n v="6"/>
    <n v="0"/>
    <s v="AV Jayaprakash"/>
    <s v="RE Koertzen"/>
  </r>
  <r>
    <n v="101"/>
    <s v="Jaipur"/>
    <d v="2008-05-17T00:00:00"/>
    <x v="10"/>
    <x v="191"/>
    <x v="4"/>
    <s v="Rajasthan Royals"/>
    <s v="Royal Challengers Bangalore"/>
    <x v="6"/>
    <x v="0"/>
    <s v="normal"/>
    <x v="4"/>
    <n v="65"/>
    <n v="0"/>
    <s v="BF Bowden"/>
    <s v="SL Shastri"/>
  </r>
  <r>
    <n v="99"/>
    <s v="Mumbai"/>
    <d v="2008-05-16T00:00:00"/>
    <x v="10"/>
    <x v="206"/>
    <x v="0"/>
    <s v="Kolkata Knight Riders"/>
    <s v="Mumbai Indians"/>
    <x v="7"/>
    <x v="0"/>
    <s v="normal"/>
    <x v="6"/>
    <n v="0"/>
    <n v="8"/>
    <s v="BR Doctrove"/>
    <s v="DJ Harper"/>
  </r>
  <r>
    <n v="98"/>
    <s v="Delhi"/>
    <d v="2008-05-15T00:00:00"/>
    <x v="10"/>
    <x v="4"/>
    <x v="2"/>
    <s v="Delhi Daredevils"/>
    <s v="Deccan Chargers"/>
    <x v="11"/>
    <x v="0"/>
    <s v="normal"/>
    <x v="3"/>
    <n v="12"/>
    <n v="0"/>
    <s v="BG Jerling"/>
    <s v="GA Pratapkumar"/>
  </r>
  <r>
    <n v="96"/>
    <s v="Mumbai"/>
    <d v="2008-05-14T00:00:00"/>
    <x v="10"/>
    <x v="207"/>
    <x v="0"/>
    <s v="Chennai Super Kings"/>
    <s v="Mumbai Indians"/>
    <x v="7"/>
    <x v="0"/>
    <s v="normal"/>
    <x v="6"/>
    <n v="0"/>
    <n v="9"/>
    <s v="BR Doctrove"/>
    <s v="AM Saheba"/>
  </r>
  <r>
    <n v="95"/>
    <s v="Kolkata"/>
    <d v="2008-05-13T00:00:00"/>
    <x v="10"/>
    <x v="208"/>
    <x v="1"/>
    <s v="Kolkata Knight Riders"/>
    <s v="Delhi Daredevils"/>
    <x v="1"/>
    <x v="1"/>
    <s v="normal"/>
    <x v="2"/>
    <n v="23"/>
    <n v="0"/>
    <s v="Asad Rauf"/>
    <s v="IL Howell"/>
  </r>
  <r>
    <n v="94"/>
    <s v="Chandigarh"/>
    <d v="2008-05-12T00:00:00"/>
    <x v="10"/>
    <x v="99"/>
    <x v="15"/>
    <s v="Royal Challengers Bangalore"/>
    <s v="Kings XI Punjab"/>
    <x v="6"/>
    <x v="1"/>
    <s v="normal"/>
    <x v="7"/>
    <n v="0"/>
    <n v="9"/>
    <s v="BR Doctrove"/>
    <s v="I Shivram"/>
  </r>
  <r>
    <n v="92"/>
    <s v="Hyderabad"/>
    <d v="2008-05-11T00:00:00"/>
    <x v="10"/>
    <x v="140"/>
    <x v="5"/>
    <s v="Kolkata Knight Riders"/>
    <s v="Deccan Chargers"/>
    <x v="1"/>
    <x v="1"/>
    <s v="normal"/>
    <x v="2"/>
    <n v="23"/>
    <n v="0"/>
    <s v="IL Howell"/>
    <s v="AM Saheba"/>
  </r>
  <r>
    <n v="93"/>
    <s v="Jaipur"/>
    <d v="2008-05-11T00:00:00"/>
    <x v="10"/>
    <x v="0"/>
    <x v="4"/>
    <s v="Delhi Daredevils"/>
    <s v="Rajasthan Royals"/>
    <x v="2"/>
    <x v="0"/>
    <s v="normal"/>
    <x v="4"/>
    <n v="0"/>
    <n v="3"/>
    <s v="SJ Davis"/>
    <s v="RE Koertzen"/>
  </r>
  <r>
    <n v="91"/>
    <s v="Chennai"/>
    <d v="2008-05-10T00:00:00"/>
    <x v="10"/>
    <x v="146"/>
    <x v="9"/>
    <s v="Chennai Super Kings"/>
    <s v="Kings XI Punjab"/>
    <x v="5"/>
    <x v="0"/>
    <s v="normal"/>
    <x v="0"/>
    <n v="18"/>
    <n v="0"/>
    <s v="AV Jayaprakash"/>
    <s v="BG Jerling"/>
  </r>
  <r>
    <n v="89"/>
    <s v="Jaipur"/>
    <d v="2008-05-09T00:00:00"/>
    <x v="10"/>
    <x v="71"/>
    <x v="4"/>
    <s v="Deccan Chargers"/>
    <s v="Rajasthan Royals"/>
    <x v="2"/>
    <x v="0"/>
    <s v="normal"/>
    <x v="4"/>
    <n v="0"/>
    <n v="8"/>
    <s v="MR Benson"/>
    <s v="AM Saheba"/>
  </r>
  <r>
    <n v="87"/>
    <s v="Delhi"/>
    <d v="2008-05-08T00:00:00"/>
    <x v="10"/>
    <x v="28"/>
    <x v="2"/>
    <s v="Delhi Daredevils"/>
    <s v="Chennai Super Kings"/>
    <x v="0"/>
    <x v="0"/>
    <s v="normal"/>
    <x v="0"/>
    <n v="0"/>
    <n v="4"/>
    <s v="Aleem Dar"/>
    <s v="RB Tiffin"/>
  </r>
  <r>
    <n v="88"/>
    <s v="Kolkata"/>
    <d v="2008-05-08T00:00:00"/>
    <x v="10"/>
    <x v="140"/>
    <x v="1"/>
    <s v="Kolkata Knight Riders"/>
    <s v="Royal Challengers Bangalore"/>
    <x v="1"/>
    <x v="1"/>
    <s v="normal"/>
    <x v="2"/>
    <n v="5"/>
    <n v="0"/>
    <s v="Asad Rauf"/>
    <s v="IL Howell"/>
  </r>
  <r>
    <n v="86"/>
    <s v="Mumbai"/>
    <d v="2008-05-07T00:00:00"/>
    <x v="10"/>
    <x v="77"/>
    <x v="24"/>
    <s v="Rajasthan Royals"/>
    <s v="Mumbai Indians"/>
    <x v="7"/>
    <x v="0"/>
    <s v="normal"/>
    <x v="6"/>
    <n v="0"/>
    <n v="7"/>
    <s v="DJ Harper"/>
    <s v="RE Koertzen"/>
  </r>
  <r>
    <n v="85"/>
    <s v="Chennai"/>
    <d v="2008-05-06T00:00:00"/>
    <x v="10"/>
    <x v="119"/>
    <x v="9"/>
    <s v="Chennai Super Kings"/>
    <s v="Deccan Chargers"/>
    <x v="11"/>
    <x v="0"/>
    <s v="normal"/>
    <x v="12"/>
    <n v="0"/>
    <n v="7"/>
    <s v="MR Benson"/>
    <s v="RB Tiffin"/>
  </r>
  <r>
    <n v="84"/>
    <s v="Bangalore"/>
    <d v="2008-05-05T00:00:00"/>
    <x v="10"/>
    <x v="209"/>
    <x v="6"/>
    <s v="Royal Challengers Bangalore"/>
    <s v="Kings XI Punjab"/>
    <x v="5"/>
    <x v="0"/>
    <s v="normal"/>
    <x v="7"/>
    <n v="0"/>
    <n v="6"/>
    <s v="SJ Davis"/>
    <s v="BR Doctrove"/>
  </r>
  <r>
    <n v="82"/>
    <s v="Mumbai"/>
    <d v="2008-05-04T00:00:00"/>
    <x v="10"/>
    <x v="206"/>
    <x v="24"/>
    <s v="Mumbai Indians"/>
    <s v="Delhi Daredevils"/>
    <x v="3"/>
    <x v="0"/>
    <s v="normal"/>
    <x v="6"/>
    <n v="29"/>
    <n v="0"/>
    <s v="IL Howell"/>
    <s v="RE Koertzen"/>
  </r>
  <r>
    <n v="83"/>
    <s v="Jaipur"/>
    <d v="2008-05-04T00:00:00"/>
    <x v="10"/>
    <x v="203"/>
    <x v="4"/>
    <s v="Chennai Super Kings"/>
    <s v="Rajasthan Royals"/>
    <x v="0"/>
    <x v="1"/>
    <s v="normal"/>
    <x v="4"/>
    <n v="0"/>
    <n v="8"/>
    <s v="Asad Rauf"/>
    <s v="AV Jayaprakash"/>
  </r>
  <r>
    <n v="81"/>
    <s v="Chandigarh"/>
    <d v="2008-05-03T00:00:00"/>
    <x v="10"/>
    <x v="148"/>
    <x v="15"/>
    <s v="Kings XI Punjab"/>
    <s v="Kolkata Knight Riders"/>
    <x v="5"/>
    <x v="1"/>
    <s v="normal"/>
    <x v="7"/>
    <n v="9"/>
    <n v="0"/>
    <s v="DJ Harper"/>
    <s v="I Shivram"/>
  </r>
  <r>
    <n v="111"/>
    <s v="Bangalore"/>
    <d v="2008-05-03T00:00:00"/>
    <x v="10"/>
    <x v="78"/>
    <x v="6"/>
    <s v="Royal Challengers Bangalore"/>
    <s v="Deccan Chargers"/>
    <x v="11"/>
    <x v="0"/>
    <s v="normal"/>
    <x v="5"/>
    <n v="3"/>
    <n v="0"/>
    <s v="BR Doctrove"/>
    <s v="SL Shastri"/>
  </r>
  <r>
    <n v="79"/>
    <s v="Chennai"/>
    <d v="2008-05-02T00:00:00"/>
    <x v="10"/>
    <x v="107"/>
    <x v="9"/>
    <s v="Chennai Super Kings"/>
    <s v="Delhi Daredevils"/>
    <x v="0"/>
    <x v="1"/>
    <s v="normal"/>
    <x v="3"/>
    <n v="0"/>
    <n v="8"/>
    <s v="BF Bowden"/>
    <s v="K Hariharan"/>
  </r>
  <r>
    <n v="77"/>
    <s v="Hyderabad"/>
    <d v="2008-05-01T00:00:00"/>
    <x v="10"/>
    <x v="99"/>
    <x v="5"/>
    <s v="Deccan Chargers"/>
    <s v="Kings XI Punjab"/>
    <x v="5"/>
    <x v="0"/>
    <s v="normal"/>
    <x v="7"/>
    <n v="0"/>
    <n v="7"/>
    <s v="BR Doctrove"/>
    <s v="RB Tiffin"/>
  </r>
  <r>
    <n v="78"/>
    <s v="Jaipur"/>
    <d v="2008-05-01T00:00:00"/>
    <x v="10"/>
    <x v="210"/>
    <x v="4"/>
    <s v="Rajasthan Royals"/>
    <s v="Kolkata Knight Riders"/>
    <x v="2"/>
    <x v="1"/>
    <s v="normal"/>
    <x v="4"/>
    <n v="45"/>
    <n v="0"/>
    <s v="RE Koertzen"/>
    <s v="GA Pratapkumar"/>
  </r>
  <r>
    <n v="76"/>
    <s v="Delhi"/>
    <d v="2008-04-30T00:00:00"/>
    <x v="10"/>
    <x v="211"/>
    <x v="2"/>
    <s v="Delhi Daredevils"/>
    <s v="Royal Challengers Bangalore"/>
    <x v="6"/>
    <x v="0"/>
    <s v="normal"/>
    <x v="3"/>
    <n v="10"/>
    <n v="0"/>
    <s v="Aleem Dar"/>
    <s v="I Shivram"/>
  </r>
  <r>
    <n v="75"/>
    <s v="Kolkata"/>
    <d v="2008-04-29T00:00:00"/>
    <x v="10"/>
    <x v="207"/>
    <x v="1"/>
    <s v="Kolkata Knight Riders"/>
    <s v="Mumbai Indians"/>
    <x v="1"/>
    <x v="1"/>
    <s v="normal"/>
    <x v="6"/>
    <n v="0"/>
    <n v="7"/>
    <s v="BF Bowden"/>
    <s v="AV Jayaprakash"/>
  </r>
  <r>
    <n v="74"/>
    <s v="Bangalore"/>
    <d v="2008-04-28T00:00:00"/>
    <x v="10"/>
    <x v="28"/>
    <x v="6"/>
    <s v="Chennai Super Kings"/>
    <s v="Royal Challengers Bangalore"/>
    <x v="0"/>
    <x v="1"/>
    <s v="normal"/>
    <x v="0"/>
    <n v="13"/>
    <n v="0"/>
    <s v="BR Doctrove"/>
    <s v="RB Tiffin"/>
  </r>
  <r>
    <n v="72"/>
    <s v="Mumbai"/>
    <d v="2008-04-27T00:00:00"/>
    <x v="10"/>
    <x v="119"/>
    <x v="24"/>
    <s v="Mumbai Indians"/>
    <s v="Deccan Chargers"/>
    <x v="11"/>
    <x v="0"/>
    <s v="normal"/>
    <x v="12"/>
    <n v="0"/>
    <n v="10"/>
    <s v="Asad Rauf"/>
    <s v="SL Shastri"/>
  </r>
  <r>
    <n v="73"/>
    <s v="Chandigarh"/>
    <d v="2008-04-27T00:00:00"/>
    <x v="10"/>
    <x v="212"/>
    <x v="15"/>
    <s v="Delhi Daredevils"/>
    <s v="Kings XI Punjab"/>
    <x v="3"/>
    <x v="1"/>
    <s v="normal"/>
    <x v="7"/>
    <n v="0"/>
    <n v="4"/>
    <s v="RE Koertzen"/>
    <s v="I Shivram"/>
  </r>
  <r>
    <n v="70"/>
    <s v="Bangalore"/>
    <d v="2008-04-26T00:00:00"/>
    <x v="10"/>
    <x v="0"/>
    <x v="6"/>
    <s v="Royal Challengers Bangalore"/>
    <s v="Rajasthan Royals"/>
    <x v="2"/>
    <x v="0"/>
    <s v="normal"/>
    <x v="4"/>
    <n v="0"/>
    <n v="7"/>
    <s v="MR Benson"/>
    <s v="IL Howell"/>
  </r>
  <r>
    <n v="71"/>
    <s v="Chennai"/>
    <d v="2008-04-26T00:00:00"/>
    <x v="10"/>
    <x v="213"/>
    <x v="9"/>
    <s v="Kolkata Knight Riders"/>
    <s v="Chennai Super Kings"/>
    <x v="1"/>
    <x v="1"/>
    <s v="normal"/>
    <x v="0"/>
    <n v="0"/>
    <n v="9"/>
    <s v="BF Bowden"/>
    <s v="AV Jayaprakash"/>
  </r>
  <r>
    <n v="69"/>
    <s v="Chandigarh"/>
    <d v="2008-04-25T00:00:00"/>
    <x v="10"/>
    <x v="137"/>
    <x v="15"/>
    <s v="Kings XI Punjab"/>
    <s v="Mumbai Indians"/>
    <x v="7"/>
    <x v="0"/>
    <s v="normal"/>
    <x v="7"/>
    <n v="66"/>
    <n v="0"/>
    <s v="Aleem Dar"/>
    <s v="AM Saheba"/>
  </r>
  <r>
    <n v="68"/>
    <s v="Hyderabad"/>
    <d v="2008-04-24T00:00:00"/>
    <x v="10"/>
    <x v="71"/>
    <x v="5"/>
    <s v="Deccan Chargers"/>
    <s v="Rajasthan Royals"/>
    <x v="2"/>
    <x v="0"/>
    <s v="normal"/>
    <x v="4"/>
    <n v="0"/>
    <n v="3"/>
    <s v="Asad Rauf"/>
    <s v="MR Benson"/>
  </r>
  <r>
    <n v="67"/>
    <s v="Chennai"/>
    <d v="2008-04-23T00:00:00"/>
    <x v="10"/>
    <x v="183"/>
    <x v="9"/>
    <s v="Chennai Super Kings"/>
    <s v="Mumbai Indians"/>
    <x v="7"/>
    <x v="0"/>
    <s v="normal"/>
    <x v="0"/>
    <n v="6"/>
    <n v="0"/>
    <s v="DJ Harper"/>
    <s v="GA Pratapkumar"/>
  </r>
  <r>
    <n v="66"/>
    <s v="Hyderabad"/>
    <d v="2008-04-22T00:00:00"/>
    <x v="10"/>
    <x v="107"/>
    <x v="5"/>
    <s v="Deccan Chargers"/>
    <s v="Delhi Daredevils"/>
    <x v="11"/>
    <x v="1"/>
    <s v="normal"/>
    <x v="3"/>
    <n v="0"/>
    <n v="9"/>
    <s v="IL Howell"/>
    <s v="AM Saheba"/>
  </r>
  <r>
    <n v="65"/>
    <s v="Jaipur"/>
    <d v="2008-04-21T00:00:00"/>
    <x v="10"/>
    <x v="0"/>
    <x v="4"/>
    <s v="Kings XI Punjab"/>
    <s v="Rajasthan Royals"/>
    <x v="5"/>
    <x v="1"/>
    <s v="normal"/>
    <x v="4"/>
    <n v="0"/>
    <n v="6"/>
    <s v="Aleem Dar"/>
    <s v="RB Tiffin"/>
  </r>
  <r>
    <n v="63"/>
    <s v="Mumbai"/>
    <d v="2008-04-20T00:00:00"/>
    <x v="10"/>
    <x v="194"/>
    <x v="0"/>
    <s v="Mumbai Indians"/>
    <s v="Royal Challengers Bangalore"/>
    <x v="7"/>
    <x v="1"/>
    <s v="normal"/>
    <x v="5"/>
    <n v="0"/>
    <n v="5"/>
    <s v="SJ Davis"/>
    <s v="DJ Harper"/>
  </r>
  <r>
    <n v="64"/>
    <s v="Kolkata"/>
    <d v="2008-04-20T00:00:00"/>
    <x v="10"/>
    <x v="135"/>
    <x v="1"/>
    <s v="Deccan Chargers"/>
    <s v="Kolkata Knight Riders"/>
    <x v="11"/>
    <x v="1"/>
    <s v="normal"/>
    <x v="2"/>
    <n v="0"/>
    <n v="5"/>
    <s v="BF Bowden"/>
    <s v="K Hariharan"/>
  </r>
  <r>
    <n v="61"/>
    <s v="Chandigarh"/>
    <d v="2008-04-19T00:00:00"/>
    <x v="10"/>
    <x v="108"/>
    <x v="15"/>
    <s v="Chennai Super Kings"/>
    <s v="Kings XI Punjab"/>
    <x v="0"/>
    <x v="1"/>
    <s v="normal"/>
    <x v="0"/>
    <n v="33"/>
    <n v="0"/>
    <s v="MR Benson"/>
    <s v="SL Shastri"/>
  </r>
  <r>
    <n v="62"/>
    <s v="Delhi"/>
    <d v="2008-04-19T00:00:00"/>
    <x v="10"/>
    <x v="214"/>
    <x v="2"/>
    <s v="Rajasthan Royals"/>
    <s v="Delhi Daredevils"/>
    <x v="2"/>
    <x v="1"/>
    <s v="normal"/>
    <x v="3"/>
    <n v="0"/>
    <n v="9"/>
    <s v="Aleem Dar"/>
    <s v="GA Pratapkumar"/>
  </r>
  <r>
    <n v="60"/>
    <s v="Bangalore"/>
    <d v="2008-04-18T00:00:00"/>
    <x v="1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1C835-BA28-4D31-9D4F-1F38739D8EE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6">
    <pivotField showAll="0"/>
    <pivotField showAll="0"/>
    <pivotField numFmtId="14" showAll="0"/>
    <pivotField showAll="0">
      <items count="12">
        <item x="10"/>
        <item x="9"/>
        <item x="8"/>
        <item x="7"/>
        <item x="6"/>
        <item x="5"/>
        <item x="4"/>
        <item x="3"/>
        <item x="2"/>
        <item x="1"/>
        <item x="0"/>
        <item t="default"/>
      </items>
    </pivotField>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3E049-0F06-4A50-AC37-FF8DA1C682DF}"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numFmtId="14" showAll="0"/>
    <pivotField showAll="0">
      <items count="12">
        <item x="10"/>
        <item x="9"/>
        <item x="8"/>
        <item x="7"/>
        <item x="6"/>
        <item x="5"/>
        <item x="4"/>
        <item x="3"/>
        <item x="2"/>
        <item x="1"/>
        <item x="0"/>
        <item t="default"/>
      </items>
    </pivotField>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334A3-DE76-4E52-80CC-8DD1E7D513D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16">
    <pivotField showAll="0"/>
    <pivotField showAll="0"/>
    <pivotField numFmtId="14" showAll="0"/>
    <pivotField showAll="0">
      <items count="12">
        <item x="10"/>
        <item x="9"/>
        <item x="8"/>
        <item x="7"/>
        <item x="6"/>
        <item x="5"/>
        <item x="4"/>
        <item x="3"/>
        <item x="2"/>
        <item x="1"/>
        <item x="0"/>
        <item t="default"/>
      </items>
    </pivotField>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2">
            <reference field="4294967294" count="1" selected="0">
              <x v="0"/>
            </reference>
            <reference field="9" count="1" selected="0">
              <x v="0"/>
            </reference>
          </references>
        </pivotArea>
      </autoSortScope>
    </pivotField>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15"/>
    </i>
    <i>
      <x v="7"/>
    </i>
    <i>
      <x v="8"/>
    </i>
    <i>
      <x v="23"/>
    </i>
    <i>
      <x v="34"/>
    </i>
    <i>
      <x v="26"/>
    </i>
    <i>
      <x v="31"/>
    </i>
    <i>
      <x v="22"/>
    </i>
    <i>
      <x v="14"/>
    </i>
    <i>
      <x v="4"/>
    </i>
    <i>
      <x v="16"/>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8CC94-2428-4D9D-B8F6-D6C1625306E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6">
    <pivotField showAll="0"/>
    <pivotField showAll="0"/>
    <pivotField numFmtId="14" showAll="0"/>
    <pivotField showAll="0">
      <items count="12">
        <item x="10"/>
        <item x="9"/>
        <item x="8"/>
        <item x="7"/>
        <item x="6"/>
        <item x="5"/>
        <item x="4"/>
        <item x="3"/>
        <item x="2"/>
        <item x="1"/>
        <item x="0"/>
        <item t="default"/>
      </items>
    </pivotField>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88F733-3800-4128-B219-60331859F4C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numFmtId="14" showAll="0"/>
    <pivotField axis="axisRow" showAll="0" sortType="descending">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26DED5-808E-4057-8B1D-75437DF210C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63C22FE-9ECC-4215-979D-57CC422C22FB}" sourceName="Season">
  <pivotTables>
    <pivotTable tabId="14" name="PivotTable3"/>
    <pivotTable tabId="7" name="PivotTable1"/>
    <pivotTable tabId="9" name="PivotTable3"/>
    <pivotTable tabId="4" name="PivotTable2"/>
    <pivotTable tabId="8" name="PivotTable2"/>
  </pivotTables>
  <data>
    <tabular pivotCacheId="192118560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18E9A09-06E6-4DF6-AD8A-F8598B1C6765}" cache="Slicer_Season" caption="Season" style="SlicerStyleDark5"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2A627EA-3E62-4E6D-B0F3-46D0BA2BF50B}" cache="Slicer_Season" caption="Season" columnCount="11" style="SlicerStyleOther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F673E7-D710-4D0C-BBA9-A41F18FA02C3}" name="Table24" displayName="Table24" ref="C24:G35" totalsRowShown="0" headerRowDxfId="10" headerRowBorderDxfId="8" tableBorderDxfId="9" totalsRowBorderDxfId="7">
  <autoFilter ref="C24:G35" xr:uid="{6BF673E7-D710-4D0C-BBA9-A41F18FA02C3}"/>
  <tableColumns count="5">
    <tableColumn id="1" xr3:uid="{3509FCF7-14EB-4677-B90A-3F9937D42C51}" name="Season" dataDxfId="6"/>
    <tableColumn id="2" xr3:uid="{601FDD2B-BC4C-4900-8BB3-A3467DBD98C4}" name="Winner" dataDxfId="5"/>
    <tableColumn id="3" xr3:uid="{4A3C2089-1D0A-4380-AD94-09549173C715}" name="Runner Up" dataDxfId="4"/>
    <tableColumn id="4" xr3:uid="{19E1A51A-F63C-40E2-81ED-5A29A21A8208}" name="Player of the Match" dataDxfId="3"/>
    <tableColumn id="5" xr3:uid="{8969B091-1997-4D04-B3BB-D95C10610D1C}" name="Player of the Serie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114535-D72B-4A34-A704-168C825FE46D}" name="Table1" displayName="Table1" ref="A1:P697" totalsRowShown="0" headerRowDxfId="41" dataDxfId="39" headerRowBorderDxfId="40" tableBorderDxfId="38" totalsRowBorderDxfId="37">
  <autoFilter ref="A1:P697" xr:uid="{CA114535-D72B-4A34-A704-168C825FE46D}"/>
  <tableColumns count="16">
    <tableColumn id="1" xr3:uid="{0299F813-BF91-4BD4-80AA-058AD0784793}" name="id" dataDxfId="36"/>
    <tableColumn id="2" xr3:uid="{2B4B2CAC-81A6-4171-838C-2567099013B7}" name="city" dataDxfId="35"/>
    <tableColumn id="3" xr3:uid="{0AD73075-B1E1-46E4-8CEC-8A238EEBB22F}" name="date" dataDxfId="34"/>
    <tableColumn id="4" xr3:uid="{C9329A93-8C44-488B-99AB-20265D718BDA}" name="Season" dataDxfId="33"/>
    <tableColumn id="5" xr3:uid="{A68754C5-B180-4104-8409-E503BB3457AC}" name="player_of_match" dataDxfId="32"/>
    <tableColumn id="6" xr3:uid="{8C5C9725-DEE1-4D2E-8671-7075FB88F446}" name="venue" dataDxfId="31"/>
    <tableColumn id="7" xr3:uid="{26DA3BC7-A392-4302-89B1-3B9C96BABB81}" name="team1" dataDxfId="30"/>
    <tableColumn id="8" xr3:uid="{25F783FF-9247-412E-8BBB-55BC6E3E46BE}" name="team2" dataDxfId="29"/>
    <tableColumn id="9" xr3:uid="{213632FB-8F94-4489-8D4F-7C5B90A1F1E4}" name="toss_winner" dataDxfId="28"/>
    <tableColumn id="10" xr3:uid="{7251E4CF-9934-4C67-AEA3-F332C7124A9B}" name="toss_decision" dataDxfId="27"/>
    <tableColumn id="11" xr3:uid="{0CAE6DB4-3724-4EB9-A778-DC511B4C642D}" name="result" dataDxfId="26"/>
    <tableColumn id="12" xr3:uid="{63F1F998-E8C7-41C9-94C8-15196CE7E23D}" name="winner" dataDxfId="25"/>
    <tableColumn id="13" xr3:uid="{5F09A864-2F85-4A91-9C1C-5222914C087A}" name="win_by_runs" dataDxfId="24"/>
    <tableColumn id="14" xr3:uid="{8E5C3E7B-EF50-433B-8E04-12E2880B458B}" name="win_by_wickets" dataDxfId="23"/>
    <tableColumn id="15" xr3:uid="{C552AD3C-B7A9-4888-BF4D-31F3B2017ACE}" name="umpire1" dataDxfId="22"/>
    <tableColumn id="16" xr3:uid="{0B659440-B413-401B-A17F-1045F7C3B39D}" name="umpire2"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CC4AC8-F005-4C31-B3FC-DA8A0B610F00}" name="Table2" displayName="Table2" ref="A1:E12" totalsRowShown="0" headerRowDxfId="20" headerRowBorderDxfId="19" tableBorderDxfId="18" totalsRowBorderDxfId="17">
  <autoFilter ref="A1:E12" xr:uid="{74CC4AC8-F005-4C31-B3FC-DA8A0B610F00}"/>
  <tableColumns count="5">
    <tableColumn id="1" xr3:uid="{40BD35B7-B7FB-4CE5-A91A-BEB44D16C59C}" name="Season" dataDxfId="16"/>
    <tableColumn id="2" xr3:uid="{50E344D0-1139-4E59-8DB9-1807E55B8070}" name="Winner" dataDxfId="15"/>
    <tableColumn id="3" xr3:uid="{266136FD-C29A-42DE-B8D8-19C700F41609}" name="Runner Up" dataDxfId="14"/>
    <tableColumn id="4" xr3:uid="{A68C2EEE-305B-4C94-8781-7D0386D508EE}" name="Player of the Match" dataDxfId="13"/>
    <tableColumn id="5" xr3:uid="{4807C88D-C66E-4F9E-B27F-9E9D2C77A30B}" name="Player of the Series" dataDxfId="1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06C4-4CA2-4661-B9AC-EFF29F47DCD6}">
  <dimension ref="A3:D19"/>
  <sheetViews>
    <sheetView workbookViewId="0">
      <selection activeCell="J21" sqref="J21"/>
    </sheetView>
  </sheetViews>
  <sheetFormatPr defaultRowHeight="15.6" x14ac:dyDescent="0.3"/>
  <cols>
    <col min="1" max="1" width="22.36328125" bestFit="1" customWidth="1"/>
    <col min="2" max="2" width="14.08984375" bestFit="1" customWidth="1"/>
    <col min="3" max="3" width="4.1796875" bestFit="1" customWidth="1"/>
    <col min="4" max="4" width="9.90625" bestFit="1" customWidth="1"/>
  </cols>
  <sheetData>
    <row r="3" spans="1:4" x14ac:dyDescent="0.3">
      <c r="A3" s="21" t="s">
        <v>422</v>
      </c>
      <c r="B3" s="21" t="s">
        <v>423</v>
      </c>
    </row>
    <row r="4" spans="1:4" x14ac:dyDescent="0.3">
      <c r="A4" s="21" t="s">
        <v>420</v>
      </c>
      <c r="B4" t="s">
        <v>40</v>
      </c>
      <c r="C4" t="s">
        <v>20</v>
      </c>
      <c r="D4" t="s">
        <v>421</v>
      </c>
    </row>
    <row r="5" spans="1:4" x14ac:dyDescent="0.3">
      <c r="A5" s="22" t="s">
        <v>39</v>
      </c>
      <c r="B5" s="34">
        <v>41</v>
      </c>
      <c r="C5" s="34">
        <v>57</v>
      </c>
      <c r="D5" s="34">
        <v>98</v>
      </c>
    </row>
    <row r="6" spans="1:4" x14ac:dyDescent="0.3">
      <c r="A6" s="22" t="s">
        <v>19</v>
      </c>
      <c r="B6" s="34">
        <v>50</v>
      </c>
      <c r="C6" s="34">
        <v>40</v>
      </c>
      <c r="D6" s="34">
        <v>90</v>
      </c>
    </row>
    <row r="7" spans="1:4" x14ac:dyDescent="0.3">
      <c r="A7" s="22" t="s">
        <v>27</v>
      </c>
      <c r="B7" s="34">
        <v>35</v>
      </c>
      <c r="C7" s="34">
        <v>51</v>
      </c>
      <c r="D7" s="34">
        <v>86</v>
      </c>
    </row>
    <row r="8" spans="1:4" x14ac:dyDescent="0.3">
      <c r="A8" s="22" t="s">
        <v>50</v>
      </c>
      <c r="B8" s="34">
        <v>26</v>
      </c>
      <c r="C8" s="34">
        <v>53</v>
      </c>
      <c r="D8" s="34">
        <v>79</v>
      </c>
    </row>
    <row r="9" spans="1:4" x14ac:dyDescent="0.3">
      <c r="A9" s="22" t="s">
        <v>45</v>
      </c>
      <c r="B9" s="34">
        <v>21</v>
      </c>
      <c r="C9" s="34">
        <v>55</v>
      </c>
      <c r="D9" s="34">
        <v>76</v>
      </c>
    </row>
    <row r="10" spans="1:4" x14ac:dyDescent="0.3">
      <c r="A10" s="22" t="s">
        <v>31</v>
      </c>
      <c r="B10" s="34">
        <v>34</v>
      </c>
      <c r="C10" s="34">
        <v>36</v>
      </c>
      <c r="D10" s="34">
        <v>70</v>
      </c>
    </row>
    <row r="11" spans="1:4" x14ac:dyDescent="0.3">
      <c r="A11" s="22" t="s">
        <v>38</v>
      </c>
      <c r="B11" s="34">
        <v>29</v>
      </c>
      <c r="C11" s="34">
        <v>38</v>
      </c>
      <c r="D11" s="34">
        <v>67</v>
      </c>
    </row>
    <row r="12" spans="1:4" x14ac:dyDescent="0.3">
      <c r="A12" s="22" t="s">
        <v>18</v>
      </c>
      <c r="B12" s="34">
        <v>19</v>
      </c>
      <c r="C12" s="34">
        <v>33</v>
      </c>
      <c r="D12" s="34">
        <v>52</v>
      </c>
    </row>
    <row r="13" spans="1:4" x14ac:dyDescent="0.3">
      <c r="A13" s="22" t="s">
        <v>260</v>
      </c>
      <c r="B13" s="34">
        <v>14</v>
      </c>
      <c r="C13" s="34">
        <v>15</v>
      </c>
      <c r="D13" s="34">
        <v>29</v>
      </c>
    </row>
    <row r="14" spans="1:4" x14ac:dyDescent="0.3">
      <c r="A14" s="22" t="s">
        <v>103</v>
      </c>
      <c r="B14" s="34">
        <v>2</v>
      </c>
      <c r="C14" s="34">
        <v>13</v>
      </c>
      <c r="D14" s="34">
        <v>15</v>
      </c>
    </row>
    <row r="15" spans="1:4" x14ac:dyDescent="0.3">
      <c r="A15" s="22" t="s">
        <v>117</v>
      </c>
      <c r="B15" s="34">
        <v>2</v>
      </c>
      <c r="C15" s="34">
        <v>11</v>
      </c>
      <c r="D15" s="34">
        <v>13</v>
      </c>
    </row>
    <row r="16" spans="1:4" x14ac:dyDescent="0.3">
      <c r="A16" s="22" t="s">
        <v>235</v>
      </c>
      <c r="B16" s="34">
        <v>9</v>
      </c>
      <c r="C16" s="34">
        <v>3</v>
      </c>
      <c r="D16" s="34">
        <v>12</v>
      </c>
    </row>
    <row r="17" spans="1:4" x14ac:dyDescent="0.3">
      <c r="A17" s="22" t="s">
        <v>286</v>
      </c>
      <c r="B17" s="34"/>
      <c r="C17" s="34">
        <v>6</v>
      </c>
      <c r="D17" s="34">
        <v>6</v>
      </c>
    </row>
    <row r="18" spans="1:4" x14ac:dyDescent="0.3">
      <c r="A18" s="22" t="s">
        <v>184</v>
      </c>
      <c r="B18" s="34">
        <v>1</v>
      </c>
      <c r="C18" s="34">
        <v>2</v>
      </c>
      <c r="D18" s="34">
        <v>3</v>
      </c>
    </row>
    <row r="19" spans="1:4" x14ac:dyDescent="0.3">
      <c r="A19" s="22" t="s">
        <v>421</v>
      </c>
      <c r="B19" s="34">
        <v>283</v>
      </c>
      <c r="C19" s="34">
        <v>413</v>
      </c>
      <c r="D19" s="3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F433-F0A8-44B4-BC92-F6B3E3D662B8}">
  <dimension ref="A3:B6"/>
  <sheetViews>
    <sheetView workbookViewId="0">
      <selection activeCell="M6" sqref="M6"/>
    </sheetView>
  </sheetViews>
  <sheetFormatPr defaultRowHeight="15.6" x14ac:dyDescent="0.3"/>
  <cols>
    <col min="1" max="1" width="11.6328125" bestFit="1" customWidth="1"/>
    <col min="2" max="2" width="13.26953125" bestFit="1" customWidth="1"/>
    <col min="3" max="3" width="4.54296875" customWidth="1"/>
    <col min="4" max="4" width="9.90625" bestFit="1" customWidth="1"/>
  </cols>
  <sheetData>
    <row r="3" spans="1:2" x14ac:dyDescent="0.3">
      <c r="A3" s="21" t="s">
        <v>420</v>
      </c>
      <c r="B3" t="s">
        <v>424</v>
      </c>
    </row>
    <row r="4" spans="1:2" x14ac:dyDescent="0.3">
      <c r="A4" s="22" t="s">
        <v>40</v>
      </c>
      <c r="B4" s="23">
        <v>0.40660919540229884</v>
      </c>
    </row>
    <row r="5" spans="1:2" x14ac:dyDescent="0.3">
      <c r="A5" s="22" t="s">
        <v>20</v>
      </c>
      <c r="B5" s="23">
        <v>0.5933908045977011</v>
      </c>
    </row>
    <row r="6" spans="1:2" x14ac:dyDescent="0.3">
      <c r="A6" s="22" t="s">
        <v>421</v>
      </c>
      <c r="B6" s="2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41C7-95E9-4A37-B040-B19C2EEEDB0C}">
  <dimension ref="A3:D16"/>
  <sheetViews>
    <sheetView workbookViewId="0">
      <selection activeCell="O9" sqref="O9"/>
    </sheetView>
  </sheetViews>
  <sheetFormatPr defaultRowHeight="15.6" x14ac:dyDescent="0.3"/>
  <cols>
    <col min="1" max="1" width="32.1796875" bestFit="1" customWidth="1"/>
    <col min="2" max="2" width="14.08984375" bestFit="1" customWidth="1"/>
    <col min="3" max="3" width="4.1796875" bestFit="1" customWidth="1"/>
    <col min="4" max="4" width="9.90625" bestFit="1" customWidth="1"/>
  </cols>
  <sheetData>
    <row r="3" spans="1:4" x14ac:dyDescent="0.3">
      <c r="A3" s="21" t="s">
        <v>422</v>
      </c>
      <c r="B3" s="21" t="s">
        <v>423</v>
      </c>
    </row>
    <row r="4" spans="1:4" x14ac:dyDescent="0.3">
      <c r="A4" s="21" t="s">
        <v>420</v>
      </c>
      <c r="B4" t="s">
        <v>40</v>
      </c>
      <c r="C4" t="s">
        <v>20</v>
      </c>
      <c r="D4" t="s">
        <v>421</v>
      </c>
    </row>
    <row r="5" spans="1:4" x14ac:dyDescent="0.3">
      <c r="A5" s="22" t="s">
        <v>100</v>
      </c>
      <c r="B5" s="34">
        <v>34</v>
      </c>
      <c r="C5" s="34">
        <v>15</v>
      </c>
      <c r="D5" s="34">
        <v>49</v>
      </c>
    </row>
    <row r="6" spans="1:4" x14ac:dyDescent="0.3">
      <c r="A6" s="22" t="s">
        <v>26</v>
      </c>
      <c r="B6" s="34">
        <v>28</v>
      </c>
      <c r="C6" s="34">
        <v>42</v>
      </c>
      <c r="D6" s="34">
        <v>70</v>
      </c>
    </row>
    <row r="7" spans="1:4" x14ac:dyDescent="0.3">
      <c r="A7" s="22" t="s">
        <v>37</v>
      </c>
      <c r="B7" s="34">
        <v>28</v>
      </c>
      <c r="C7" s="34">
        <v>39</v>
      </c>
      <c r="D7" s="34">
        <v>67</v>
      </c>
    </row>
    <row r="8" spans="1:4" x14ac:dyDescent="0.3">
      <c r="A8" s="22" t="s">
        <v>55</v>
      </c>
      <c r="B8" s="34">
        <v>25</v>
      </c>
      <c r="C8" s="34">
        <v>31</v>
      </c>
      <c r="D8" s="34">
        <v>56</v>
      </c>
    </row>
    <row r="9" spans="1:4" x14ac:dyDescent="0.3">
      <c r="A9" s="22" t="s">
        <v>17</v>
      </c>
      <c r="B9" s="34">
        <v>21</v>
      </c>
      <c r="C9" s="34">
        <v>45</v>
      </c>
      <c r="D9" s="34">
        <v>66</v>
      </c>
    </row>
    <row r="10" spans="1:4" x14ac:dyDescent="0.3">
      <c r="A10" s="22" t="s">
        <v>49</v>
      </c>
      <c r="B10" s="34">
        <v>19</v>
      </c>
      <c r="C10" s="34">
        <v>21</v>
      </c>
      <c r="D10" s="34">
        <v>40</v>
      </c>
    </row>
    <row r="11" spans="1:4" x14ac:dyDescent="0.3">
      <c r="A11" s="22" t="s">
        <v>234</v>
      </c>
      <c r="B11" s="34">
        <v>15</v>
      </c>
      <c r="C11" s="34">
        <v>2</v>
      </c>
      <c r="D11" s="34">
        <v>17</v>
      </c>
    </row>
    <row r="12" spans="1:4" x14ac:dyDescent="0.3">
      <c r="A12" s="22" t="s">
        <v>188</v>
      </c>
      <c r="B12" s="34">
        <v>14</v>
      </c>
      <c r="C12" s="34">
        <v>21</v>
      </c>
      <c r="D12" s="34">
        <v>35</v>
      </c>
    </row>
    <row r="13" spans="1:4" x14ac:dyDescent="0.3">
      <c r="A13" s="22" t="s">
        <v>60</v>
      </c>
      <c r="B13" s="34">
        <v>9</v>
      </c>
      <c r="C13" s="34">
        <v>64</v>
      </c>
      <c r="D13" s="34">
        <v>73</v>
      </c>
    </row>
    <row r="14" spans="1:4" x14ac:dyDescent="0.3">
      <c r="A14" s="22" t="s">
        <v>285</v>
      </c>
      <c r="B14" s="34">
        <v>7</v>
      </c>
      <c r="C14" s="34">
        <v>10</v>
      </c>
      <c r="D14" s="34">
        <v>17</v>
      </c>
    </row>
    <row r="15" spans="1:4" x14ac:dyDescent="0.3">
      <c r="A15" s="22" t="s">
        <v>44</v>
      </c>
      <c r="B15" s="34">
        <v>2</v>
      </c>
      <c r="C15" s="34">
        <v>19</v>
      </c>
      <c r="D15" s="34">
        <v>21</v>
      </c>
    </row>
    <row r="16" spans="1:4" x14ac:dyDescent="0.3">
      <c r="A16" s="22" t="s">
        <v>421</v>
      </c>
      <c r="B16" s="34">
        <v>202</v>
      </c>
      <c r="C16" s="34">
        <v>309</v>
      </c>
      <c r="D16" s="34">
        <v>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1BC4-ADC3-45B6-865A-DC4457D828A1}">
  <dimension ref="A3:B15"/>
  <sheetViews>
    <sheetView workbookViewId="0">
      <selection activeCell="K6" sqref="K6"/>
    </sheetView>
  </sheetViews>
  <sheetFormatPr defaultRowHeight="15.6" x14ac:dyDescent="0.3"/>
  <cols>
    <col min="1" max="1" width="11.6328125" bestFit="1" customWidth="1"/>
    <col min="2" max="2" width="20.90625" bestFit="1" customWidth="1"/>
  </cols>
  <sheetData>
    <row r="3" spans="1:2" x14ac:dyDescent="0.3">
      <c r="A3" s="21" t="s">
        <v>420</v>
      </c>
      <c r="B3" t="s">
        <v>425</v>
      </c>
    </row>
    <row r="4" spans="1:2" x14ac:dyDescent="0.3">
      <c r="A4" s="22" t="s">
        <v>92</v>
      </c>
      <c r="B4" s="34">
        <v>20</v>
      </c>
    </row>
    <row r="5" spans="1:2" x14ac:dyDescent="0.3">
      <c r="A5" s="22" t="s">
        <v>59</v>
      </c>
      <c r="B5" s="34">
        <v>18</v>
      </c>
    </row>
    <row r="6" spans="1:2" x14ac:dyDescent="0.3">
      <c r="A6" s="22" t="s">
        <v>83</v>
      </c>
      <c r="B6" s="34">
        <v>16</v>
      </c>
    </row>
    <row r="7" spans="1:2" x14ac:dyDescent="0.3">
      <c r="A7" s="22" t="s">
        <v>157</v>
      </c>
      <c r="B7" s="34">
        <v>16</v>
      </c>
    </row>
    <row r="8" spans="1:2" x14ac:dyDescent="0.3">
      <c r="A8" s="22" t="s">
        <v>134</v>
      </c>
      <c r="B8" s="34">
        <v>15</v>
      </c>
    </row>
    <row r="9" spans="1:2" x14ac:dyDescent="0.3">
      <c r="A9" s="22" t="s">
        <v>144</v>
      </c>
      <c r="B9" s="34">
        <v>14</v>
      </c>
    </row>
    <row r="10" spans="1:2" x14ac:dyDescent="0.3">
      <c r="A10" s="22" t="s">
        <v>87</v>
      </c>
      <c r="B10" s="34">
        <v>14</v>
      </c>
    </row>
    <row r="11" spans="1:2" x14ac:dyDescent="0.3">
      <c r="A11" s="22" t="s">
        <v>16</v>
      </c>
      <c r="B11" s="34">
        <v>13</v>
      </c>
    </row>
    <row r="12" spans="1:2" x14ac:dyDescent="0.3">
      <c r="A12" s="22" t="s">
        <v>139</v>
      </c>
      <c r="B12" s="34">
        <v>13</v>
      </c>
    </row>
    <row r="13" spans="1:2" x14ac:dyDescent="0.3">
      <c r="A13" s="22" t="s">
        <v>171</v>
      </c>
      <c r="B13" s="34">
        <v>12</v>
      </c>
    </row>
    <row r="14" spans="1:2" x14ac:dyDescent="0.3">
      <c r="A14" s="22" t="s">
        <v>215</v>
      </c>
      <c r="B14" s="34">
        <v>12</v>
      </c>
    </row>
    <row r="15" spans="1:2" x14ac:dyDescent="0.3">
      <c r="A15" s="22" t="s">
        <v>421</v>
      </c>
      <c r="B15" s="34">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06AF-9AD7-48D4-8CED-E3CD8D196134}">
  <dimension ref="A3:N35"/>
  <sheetViews>
    <sheetView workbookViewId="0">
      <selection activeCell="A3" sqref="A3"/>
    </sheetView>
  </sheetViews>
  <sheetFormatPr defaultRowHeight="15.6" x14ac:dyDescent="0.3"/>
  <cols>
    <col min="1" max="1" width="11.6328125" bestFit="1" customWidth="1"/>
    <col min="11" max="11" width="18.7265625" customWidth="1"/>
    <col min="12" max="12" width="18" customWidth="1"/>
    <col min="13" max="13" width="14.453125" customWidth="1"/>
    <col min="14" max="14" width="11" customWidth="1"/>
  </cols>
  <sheetData>
    <row r="3" spans="1:1" x14ac:dyDescent="0.3">
      <c r="A3" s="21" t="s">
        <v>420</v>
      </c>
    </row>
    <row r="4" spans="1:1" x14ac:dyDescent="0.3">
      <c r="A4" s="22" t="s">
        <v>390</v>
      </c>
    </row>
    <row r="5" spans="1:1" x14ac:dyDescent="0.3">
      <c r="A5" s="22" t="s">
        <v>393</v>
      </c>
    </row>
    <row r="6" spans="1:1" x14ac:dyDescent="0.3">
      <c r="A6" s="22" t="s">
        <v>397</v>
      </c>
    </row>
    <row r="7" spans="1:1" x14ac:dyDescent="0.3">
      <c r="A7" s="22" t="s">
        <v>400</v>
      </c>
    </row>
    <row r="8" spans="1:1" x14ac:dyDescent="0.3">
      <c r="A8" s="22" t="s">
        <v>402</v>
      </c>
    </row>
    <row r="9" spans="1:1" x14ac:dyDescent="0.3">
      <c r="A9" s="22" t="s">
        <v>405</v>
      </c>
    </row>
    <row r="10" spans="1:1" x14ac:dyDescent="0.3">
      <c r="A10" s="22" t="s">
        <v>407</v>
      </c>
    </row>
    <row r="11" spans="1:1" x14ac:dyDescent="0.3">
      <c r="A11" s="22" t="s">
        <v>409</v>
      </c>
    </row>
    <row r="12" spans="1:1" x14ac:dyDescent="0.3">
      <c r="A12" s="22" t="s">
        <v>412</v>
      </c>
    </row>
    <row r="13" spans="1:1" x14ac:dyDescent="0.3">
      <c r="A13" s="22" t="s">
        <v>415</v>
      </c>
    </row>
    <row r="14" spans="1:1" x14ac:dyDescent="0.3">
      <c r="A14" s="22" t="s">
        <v>418</v>
      </c>
    </row>
    <row r="15" spans="1:1" x14ac:dyDescent="0.3">
      <c r="A15" s="22" t="s">
        <v>421</v>
      </c>
    </row>
    <row r="24" spans="3:14" ht="27.6" x14ac:dyDescent="0.3">
      <c r="C24" s="27" t="s">
        <v>384</v>
      </c>
      <c r="D24" s="28" t="s">
        <v>385</v>
      </c>
      <c r="E24" s="28" t="s">
        <v>386</v>
      </c>
      <c r="F24" s="28" t="s">
        <v>387</v>
      </c>
      <c r="G24" s="29" t="s">
        <v>388</v>
      </c>
      <c r="J24" s="6" t="s">
        <v>384</v>
      </c>
      <c r="K24" s="6" t="s">
        <v>385</v>
      </c>
      <c r="L24" s="6" t="s">
        <v>386</v>
      </c>
      <c r="M24" s="6" t="s">
        <v>387</v>
      </c>
      <c r="N24" s="6" t="s">
        <v>388</v>
      </c>
    </row>
    <row r="25" spans="3:14" ht="41.4" x14ac:dyDescent="0.3">
      <c r="C25" s="24" t="s">
        <v>390</v>
      </c>
      <c r="D25" s="8" t="s">
        <v>19</v>
      </c>
      <c r="E25" s="7" t="s">
        <v>18</v>
      </c>
      <c r="F25" s="7" t="s">
        <v>391</v>
      </c>
      <c r="G25" s="25" t="s">
        <v>392</v>
      </c>
      <c r="J25" t="str">
        <f>A4</f>
        <v>IPL-2018</v>
      </c>
      <c r="K25" t="str">
        <f>VLOOKUP($J$25,Table24[#All],2,0)</f>
        <v>Chennai Super Kings</v>
      </c>
      <c r="L25" t="str">
        <f>VLOOKUP($J$25,Table24[#All],3,0)</f>
        <v>Sunrisers Hyderabad</v>
      </c>
      <c r="M25" t="str">
        <f>VLOOKUP($J$25,Table24[#All],4,0)</f>
        <v>Shane Watson</v>
      </c>
      <c r="N25" t="str">
        <f>VLOOKUP($J$25,Table24[#All],5,0)</f>
        <v>Sunil Narine</v>
      </c>
    </row>
    <row r="26" spans="3:14" ht="27.6" x14ac:dyDescent="0.3">
      <c r="C26" s="24" t="s">
        <v>393</v>
      </c>
      <c r="D26" s="6" t="s">
        <v>39</v>
      </c>
      <c r="E26" s="9" t="s">
        <v>394</v>
      </c>
      <c r="F26" s="9" t="s">
        <v>395</v>
      </c>
      <c r="G26" s="26" t="s">
        <v>396</v>
      </c>
    </row>
    <row r="27" spans="3:14" ht="41.4" x14ac:dyDescent="0.3">
      <c r="C27" s="24" t="s">
        <v>397</v>
      </c>
      <c r="D27" s="8" t="s">
        <v>18</v>
      </c>
      <c r="E27" s="7" t="s">
        <v>50</v>
      </c>
      <c r="F27" s="7" t="s">
        <v>398</v>
      </c>
      <c r="G27" s="25" t="s">
        <v>399</v>
      </c>
    </row>
    <row r="28" spans="3:14" ht="27.6" x14ac:dyDescent="0.3">
      <c r="C28" s="24" t="s">
        <v>400</v>
      </c>
      <c r="D28" s="6" t="s">
        <v>39</v>
      </c>
      <c r="E28" s="9" t="s">
        <v>19</v>
      </c>
      <c r="F28" s="9" t="s">
        <v>401</v>
      </c>
      <c r="G28" s="26" t="s">
        <v>389</v>
      </c>
    </row>
    <row r="29" spans="3:14" ht="41.4" x14ac:dyDescent="0.3">
      <c r="C29" s="24" t="s">
        <v>402</v>
      </c>
      <c r="D29" s="8" t="s">
        <v>27</v>
      </c>
      <c r="E29" s="7" t="s">
        <v>45</v>
      </c>
      <c r="F29" s="7" t="s">
        <v>403</v>
      </c>
      <c r="G29" s="25" t="s">
        <v>404</v>
      </c>
    </row>
    <row r="30" spans="3:14" ht="27.6" x14ac:dyDescent="0.3">
      <c r="C30" s="24" t="s">
        <v>405</v>
      </c>
      <c r="D30" s="6" t="s">
        <v>39</v>
      </c>
      <c r="E30" s="9" t="s">
        <v>19</v>
      </c>
      <c r="F30" s="9" t="s">
        <v>406</v>
      </c>
      <c r="G30" s="26" t="s">
        <v>391</v>
      </c>
    </row>
    <row r="31" spans="3:14" ht="41.4" x14ac:dyDescent="0.3">
      <c r="C31" s="24" t="s">
        <v>407</v>
      </c>
      <c r="D31" s="8" t="s">
        <v>27</v>
      </c>
      <c r="E31" s="7" t="s">
        <v>19</v>
      </c>
      <c r="F31" s="7" t="s">
        <v>408</v>
      </c>
      <c r="G31" s="25" t="s">
        <v>392</v>
      </c>
    </row>
    <row r="32" spans="3:14" ht="41.4" x14ac:dyDescent="0.3">
      <c r="C32" s="24" t="s">
        <v>409</v>
      </c>
      <c r="D32" s="6" t="s">
        <v>19</v>
      </c>
      <c r="E32" s="9" t="s">
        <v>50</v>
      </c>
      <c r="F32" s="9" t="s">
        <v>410</v>
      </c>
      <c r="G32" s="26" t="s">
        <v>411</v>
      </c>
    </row>
    <row r="33" spans="3:7" ht="41.4" x14ac:dyDescent="0.3">
      <c r="C33" s="24" t="s">
        <v>412</v>
      </c>
      <c r="D33" s="8" t="s">
        <v>19</v>
      </c>
      <c r="E33" s="7" t="s">
        <v>39</v>
      </c>
      <c r="F33" s="7" t="s">
        <v>413</v>
      </c>
      <c r="G33" s="25" t="s">
        <v>414</v>
      </c>
    </row>
    <row r="34" spans="3:7" ht="41.4" x14ac:dyDescent="0.3">
      <c r="C34" s="24" t="s">
        <v>415</v>
      </c>
      <c r="D34" s="6" t="s">
        <v>260</v>
      </c>
      <c r="E34" s="9" t="s">
        <v>50</v>
      </c>
      <c r="F34" s="9" t="s">
        <v>416</v>
      </c>
      <c r="G34" s="26" t="s">
        <v>417</v>
      </c>
    </row>
    <row r="35" spans="3:7" ht="27.6" x14ac:dyDescent="0.3">
      <c r="C35" s="30" t="s">
        <v>418</v>
      </c>
      <c r="D35" s="31" t="s">
        <v>31</v>
      </c>
      <c r="E35" s="32" t="s">
        <v>19</v>
      </c>
      <c r="F35" s="32" t="s">
        <v>419</v>
      </c>
      <c r="G35" s="33" t="s">
        <v>391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180B-A74D-4D8B-9D9F-4A20EEF64EE0}">
  <dimension ref="A1"/>
  <sheetViews>
    <sheetView showGridLines="0" tabSelected="1" zoomScale="80" zoomScaleNormal="80" workbookViewId="0">
      <selection activeCell="Y13" sqref="Y13"/>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2" sqref="A2:P697"/>
    </sheetView>
  </sheetViews>
  <sheetFormatPr defaultRowHeight="15.6" x14ac:dyDescent="0.3"/>
  <cols>
    <col min="2" max="2" width="13.1796875" customWidth="1"/>
    <col min="3" max="4" width="10" customWidth="1"/>
    <col min="5" max="5" width="16.7265625" customWidth="1"/>
    <col min="6" max="6" width="46.6328125" customWidth="1"/>
    <col min="7" max="9" width="23.81640625" customWidth="1"/>
    <col min="10" max="10" width="13.81640625" customWidth="1"/>
    <col min="12" max="12" width="23.81640625" customWidth="1"/>
    <col min="13" max="13" width="13.36328125" customWidth="1"/>
    <col min="14" max="14" width="15.90625" customWidth="1"/>
    <col min="15" max="15" width="9.54296875" customWidth="1"/>
    <col min="16" max="16" width="44.54296875" customWidth="1"/>
    <col min="17" max="17" width="21.90625" customWidth="1"/>
    <col min="18" max="18" width="20" bestFit="1" customWidth="1"/>
  </cols>
  <sheetData>
    <row r="1" spans="1:16" s="1" customFormat="1" x14ac:dyDescent="0.3">
      <c r="A1" s="14" t="s">
        <v>0</v>
      </c>
      <c r="B1" s="15" t="s">
        <v>1</v>
      </c>
      <c r="C1" s="15" t="s">
        <v>2</v>
      </c>
      <c r="D1" s="15" t="s">
        <v>384</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3">
        <v>43247</v>
      </c>
      <c r="D2" s="3" t="s">
        <v>390</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5">
        <v>43245</v>
      </c>
      <c r="D3" s="3" t="s">
        <v>390</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3">
        <v>43243</v>
      </c>
      <c r="D4" s="3" t="s">
        <v>390</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5">
        <v>43242</v>
      </c>
      <c r="D5" s="3" t="s">
        <v>390</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3">
        <v>43240</v>
      </c>
      <c r="D6" s="3" t="s">
        <v>390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5">
        <v>43240</v>
      </c>
      <c r="D7" s="3" t="s">
        <v>390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3">
        <v>43239</v>
      </c>
      <c r="D8" s="3" t="s">
        <v>390</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5">
        <v>43239</v>
      </c>
      <c r="D9" s="5" t="s">
        <v>390</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3">
        <v>43238</v>
      </c>
      <c r="D10" s="3" t="s">
        <v>390</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5">
        <v>43237</v>
      </c>
      <c r="D11" s="3" t="s">
        <v>390</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3">
        <v>43236</v>
      </c>
      <c r="D12" s="3" t="s">
        <v>390</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5">
        <v>43235</v>
      </c>
      <c r="D13" s="3" t="s">
        <v>390</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3">
        <v>43234</v>
      </c>
      <c r="D14" s="5" t="s">
        <v>390</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5">
        <v>43233</v>
      </c>
      <c r="D15" s="3" t="s">
        <v>390</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3">
        <v>43233</v>
      </c>
      <c r="D16" s="3" t="s">
        <v>390</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5">
        <v>43232</v>
      </c>
      <c r="D17" s="3" t="s">
        <v>390</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3">
        <v>43232</v>
      </c>
      <c r="D18" s="3" t="s">
        <v>390</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5">
        <v>43231</v>
      </c>
      <c r="D19" s="5" t="s">
        <v>390</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3">
        <v>43230</v>
      </c>
      <c r="D20" s="3" t="s">
        <v>390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5">
        <v>43229</v>
      </c>
      <c r="D21" s="5" t="s">
        <v>390</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3">
        <v>43228</v>
      </c>
      <c r="D22" s="3" t="s">
        <v>390</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5">
        <v>43227</v>
      </c>
      <c r="D23" s="5" t="s">
        <v>390</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3">
        <v>43226</v>
      </c>
      <c r="D24" s="3" t="s">
        <v>390</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5">
        <v>43226</v>
      </c>
      <c r="D25" s="5" t="s">
        <v>390</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3">
        <v>43225</v>
      </c>
      <c r="D26" s="3" t="s">
        <v>390</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5">
        <v>43225</v>
      </c>
      <c r="D27" s="5" t="s">
        <v>390</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3">
        <v>43224</v>
      </c>
      <c r="D28" s="3" t="s">
        <v>390</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5">
        <v>43223</v>
      </c>
      <c r="D29" s="5" t="s">
        <v>390</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3">
        <v>43222</v>
      </c>
      <c r="D30" s="3" t="s">
        <v>390</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5">
        <v>43221</v>
      </c>
      <c r="D31" s="5" t="s">
        <v>390</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3">
        <v>43220</v>
      </c>
      <c r="D32" s="3" t="s">
        <v>390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5">
        <v>43219</v>
      </c>
      <c r="D33" s="5" t="s">
        <v>390</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3">
        <v>43219</v>
      </c>
      <c r="D34" s="3" t="s">
        <v>390</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5">
        <v>43218</v>
      </c>
      <c r="D35" s="5" t="s">
        <v>390</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3">
        <v>43217</v>
      </c>
      <c r="D36" s="3" t="s">
        <v>390</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5">
        <v>43216</v>
      </c>
      <c r="D37" s="5" t="s">
        <v>390</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3">
        <v>43215</v>
      </c>
      <c r="D38" s="3" t="s">
        <v>390</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5">
        <v>43214</v>
      </c>
      <c r="D39" s="5" t="s">
        <v>390</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3">
        <v>43213</v>
      </c>
      <c r="D40" s="3" t="s">
        <v>390</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5">
        <v>43212</v>
      </c>
      <c r="D41" s="5" t="s">
        <v>390</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3">
        <v>43212</v>
      </c>
      <c r="D42" s="3" t="s">
        <v>390</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5">
        <v>43211</v>
      </c>
      <c r="D43" s="5" t="s">
        <v>390</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3">
        <v>43211</v>
      </c>
      <c r="D44" s="3" t="s">
        <v>390</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5">
        <v>43210</v>
      </c>
      <c r="D45" s="5" t="s">
        <v>390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3">
        <v>43209</v>
      </c>
      <c r="D46" s="3" t="s">
        <v>390</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5">
        <v>43208</v>
      </c>
      <c r="D47" s="5" t="s">
        <v>390</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3">
        <v>43207</v>
      </c>
      <c r="D48" s="3" t="s">
        <v>390</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5">
        <v>43206</v>
      </c>
      <c r="D49" s="5" t="s">
        <v>390</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3">
        <v>43205</v>
      </c>
      <c r="D50" s="3" t="s">
        <v>390</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5">
        <v>43205</v>
      </c>
      <c r="D51" s="5" t="s">
        <v>390</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3">
        <v>43204</v>
      </c>
      <c r="D52" s="3" t="s">
        <v>390</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5">
        <v>43204</v>
      </c>
      <c r="D53" s="5" t="s">
        <v>390</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3">
        <v>43203</v>
      </c>
      <c r="D54" s="3" t="s">
        <v>390</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5">
        <v>43202</v>
      </c>
      <c r="D55" s="5" t="s">
        <v>390</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3">
        <v>43201</v>
      </c>
      <c r="D56" s="3" t="s">
        <v>390</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5">
        <v>43200</v>
      </c>
      <c r="D57" s="5" t="s">
        <v>390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3">
        <v>43199</v>
      </c>
      <c r="D58" s="3" t="s">
        <v>390</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5">
        <v>43198</v>
      </c>
      <c r="D59" s="5" t="s">
        <v>390</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3">
        <v>43198</v>
      </c>
      <c r="D60" s="3" t="s">
        <v>390</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5">
        <v>43197</v>
      </c>
      <c r="D61" s="5" t="s">
        <v>390</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3">
        <v>42876</v>
      </c>
      <c r="D62" s="3" t="s">
        <v>393</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5">
        <v>42874</v>
      </c>
      <c r="D63" s="5" t="s">
        <v>393</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3">
        <v>42872</v>
      </c>
      <c r="D64" s="3" t="s">
        <v>393</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5">
        <v>42871</v>
      </c>
      <c r="D65" s="5" t="s">
        <v>393</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3">
        <v>42869</v>
      </c>
      <c r="D66" s="3" t="s">
        <v>393</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5">
        <v>42869</v>
      </c>
      <c r="D67" s="5" t="s">
        <v>393</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3">
        <v>42868</v>
      </c>
      <c r="D68" s="3" t="s">
        <v>393</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5">
        <v>42868</v>
      </c>
      <c r="D69" s="5" t="s">
        <v>393</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3">
        <v>42867</v>
      </c>
      <c r="D70" s="3" t="s">
        <v>393</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5">
        <v>42866</v>
      </c>
      <c r="D71" s="5" t="s">
        <v>393</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3">
        <v>42865</v>
      </c>
      <c r="D72" s="3" t="s">
        <v>393</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5">
        <v>42864</v>
      </c>
      <c r="D73" s="5" t="s">
        <v>393</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3">
        <v>42863</v>
      </c>
      <c r="D74" s="3" t="s">
        <v>393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5">
        <v>42862</v>
      </c>
      <c r="D75" s="5" t="s">
        <v>393</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3">
        <v>42862</v>
      </c>
      <c r="D76" s="3" t="s">
        <v>393</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5">
        <v>42861</v>
      </c>
      <c r="D77" s="5" t="s">
        <v>393</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3">
        <v>42861</v>
      </c>
      <c r="D78" s="3" t="s">
        <v>393</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5">
        <v>42860</v>
      </c>
      <c r="D79" s="5" t="s">
        <v>393</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3">
        <v>42859</v>
      </c>
      <c r="D80" s="3" t="s">
        <v>393</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5">
        <v>42858</v>
      </c>
      <c r="D81" s="5" t="s">
        <v>393</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3">
        <v>42857</v>
      </c>
      <c r="D82" s="3" t="s">
        <v>393</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5">
        <v>42856</v>
      </c>
      <c r="D83" s="5" t="s">
        <v>393</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3">
        <v>42856</v>
      </c>
      <c r="D84" s="3" t="s">
        <v>393</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5">
        <v>42855</v>
      </c>
      <c r="D85" s="5" t="s">
        <v>393</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3">
        <v>42855</v>
      </c>
      <c r="D86" s="3" t="s">
        <v>393</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5">
        <v>42854</v>
      </c>
      <c r="D87" s="5" t="s">
        <v>393</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3">
        <v>42854</v>
      </c>
      <c r="D88" s="3" t="s">
        <v>393</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5">
        <v>42853</v>
      </c>
      <c r="D89" s="5" t="s">
        <v>393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3">
        <v>42853</v>
      </c>
      <c r="D90" s="3" t="s">
        <v>393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5">
        <v>42852</v>
      </c>
      <c r="D91" s="5" t="s">
        <v>393</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3">
        <v>42851</v>
      </c>
      <c r="D92" s="3" t="s">
        <v>393</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5">
        <v>42849</v>
      </c>
      <c r="D93" s="5" t="s">
        <v>393</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3">
        <v>42848</v>
      </c>
      <c r="D94" s="3" t="s">
        <v>393</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5">
        <v>42848</v>
      </c>
      <c r="D95" s="5" t="s">
        <v>393</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3">
        <v>42847</v>
      </c>
      <c r="D96" s="3" t="s">
        <v>393</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5">
        <v>42847</v>
      </c>
      <c r="D97" s="5" t="s">
        <v>393</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3">
        <v>42846</v>
      </c>
      <c r="D98" s="3" t="s">
        <v>393</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5">
        <v>42845</v>
      </c>
      <c r="D99" s="5" t="s">
        <v>393</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3">
        <v>42844</v>
      </c>
      <c r="D100" s="3" t="s">
        <v>393</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5">
        <v>42843</v>
      </c>
      <c r="D101" s="5" t="s">
        <v>393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3">
        <v>42842</v>
      </c>
      <c r="D102" s="3" t="s">
        <v>393</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5">
        <v>42842</v>
      </c>
      <c r="D103" s="5" t="s">
        <v>393</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3">
        <v>42841</v>
      </c>
      <c r="D104" s="3" t="s">
        <v>393</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5">
        <v>42841</v>
      </c>
      <c r="D105" s="5" t="s">
        <v>393</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3">
        <v>42840</v>
      </c>
      <c r="D106" s="3" t="s">
        <v>393</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5">
        <v>42840</v>
      </c>
      <c r="D107" s="5" t="s">
        <v>393</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3">
        <v>42839</v>
      </c>
      <c r="D108" s="3" t="s">
        <v>393</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5">
        <v>42839</v>
      </c>
      <c r="D109" s="5" t="s">
        <v>393</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3">
        <v>42838</v>
      </c>
      <c r="D110" s="3" t="s">
        <v>393</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5">
        <v>42837</v>
      </c>
      <c r="D111" s="5" t="s">
        <v>393</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3">
        <v>42836</v>
      </c>
      <c r="D112" s="3" t="s">
        <v>393</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5">
        <v>42835</v>
      </c>
      <c r="D113" s="5" t="s">
        <v>393</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3">
        <v>42834</v>
      </c>
      <c r="D114" s="3" t="s">
        <v>393</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5">
        <v>42834</v>
      </c>
      <c r="D115" s="5" t="s">
        <v>393</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3">
        <v>42833</v>
      </c>
      <c r="D116" s="3" t="s">
        <v>393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5">
        <v>42833</v>
      </c>
      <c r="D117" s="5" t="s">
        <v>393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3">
        <v>42832</v>
      </c>
      <c r="D118" s="3" t="s">
        <v>393</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5">
        <v>42831</v>
      </c>
      <c r="D119" s="5" t="s">
        <v>393</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3">
        <v>42830</v>
      </c>
      <c r="D120" s="3" t="s">
        <v>393</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5">
        <v>42519</v>
      </c>
      <c r="D121" s="5" t="s">
        <v>397</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3">
        <v>42517</v>
      </c>
      <c r="D122" s="3" t="s">
        <v>397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5">
        <v>42515</v>
      </c>
      <c r="D123" s="5" t="s">
        <v>397</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3">
        <v>42514</v>
      </c>
      <c r="D124" s="3" t="s">
        <v>397</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5">
        <v>42512</v>
      </c>
      <c r="D125" s="5" t="s">
        <v>397</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3">
        <v>42512</v>
      </c>
      <c r="D126" s="3" t="s">
        <v>397</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5">
        <v>42511</v>
      </c>
      <c r="D127" s="5" t="s">
        <v>397</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3">
        <v>42511</v>
      </c>
      <c r="D128" s="3" t="s">
        <v>397</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5">
        <v>42510</v>
      </c>
      <c r="D129" s="5" t="s">
        <v>397</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3">
        <v>42509</v>
      </c>
      <c r="D130" s="3" t="s">
        <v>397</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5">
        <v>42508</v>
      </c>
      <c r="D131" s="5" t="s">
        <v>397</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3">
        <v>42507</v>
      </c>
      <c r="D132" s="3" t="s">
        <v>397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5">
        <v>42506</v>
      </c>
      <c r="D133" s="5" t="s">
        <v>397</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3">
        <v>42505</v>
      </c>
      <c r="D134" s="3" t="s">
        <v>397</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5">
        <v>42505</v>
      </c>
      <c r="D135" s="5" t="s">
        <v>397</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3">
        <v>42504</v>
      </c>
      <c r="D136" s="3" t="s">
        <v>397</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5">
        <v>42504</v>
      </c>
      <c r="D137" s="5" t="s">
        <v>397</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3">
        <v>42503</v>
      </c>
      <c r="D138" s="3" t="s">
        <v>397</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5">
        <v>42502</v>
      </c>
      <c r="D139" s="5" t="s">
        <v>397</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3">
        <v>42501</v>
      </c>
      <c r="D140" s="3" t="s">
        <v>397</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5">
        <v>42500</v>
      </c>
      <c r="D141" s="5" t="s">
        <v>397</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3">
        <v>42499</v>
      </c>
      <c r="D142" s="3" t="s">
        <v>397</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5">
        <v>42498</v>
      </c>
      <c r="D143" s="5" t="s">
        <v>397</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3">
        <v>42498</v>
      </c>
      <c r="D144" s="3" t="s">
        <v>397</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5">
        <v>42497</v>
      </c>
      <c r="D145" s="5" t="s">
        <v>397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3">
        <v>42497</v>
      </c>
      <c r="D146" s="3" t="s">
        <v>397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5">
        <v>42496</v>
      </c>
      <c r="D147" s="5" t="s">
        <v>397</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3">
        <v>42495</v>
      </c>
      <c r="D148" s="3" t="s">
        <v>397</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5">
        <v>42494</v>
      </c>
      <c r="D149" s="5" t="s">
        <v>397</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3">
        <v>42493</v>
      </c>
      <c r="D150" s="3" t="s">
        <v>397</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5">
        <v>42492</v>
      </c>
      <c r="D151" s="5" t="s">
        <v>397</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3">
        <v>42491</v>
      </c>
      <c r="D152" s="3" t="s">
        <v>397</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5">
        <v>42491</v>
      </c>
      <c r="D153" s="5" t="s">
        <v>397</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3">
        <v>42490</v>
      </c>
      <c r="D154" s="3" t="s">
        <v>397</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5">
        <v>42490</v>
      </c>
      <c r="D155" s="5" t="s">
        <v>397</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3">
        <v>42489</v>
      </c>
      <c r="D156" s="3" t="s">
        <v>397</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5">
        <v>42488</v>
      </c>
      <c r="D157" s="5" t="s">
        <v>397</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3">
        <v>42487</v>
      </c>
      <c r="D158" s="3" t="s">
        <v>397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5">
        <v>42486</v>
      </c>
      <c r="D159" s="5" t="s">
        <v>397</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3">
        <v>42485</v>
      </c>
      <c r="D160" s="3" t="s">
        <v>397</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5">
        <v>42484</v>
      </c>
      <c r="D161" s="5" t="s">
        <v>397</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3">
        <v>42484</v>
      </c>
      <c r="D162" s="3" t="s">
        <v>397</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5">
        <v>42483</v>
      </c>
      <c r="D163" s="5" t="s">
        <v>397</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3">
        <v>42483</v>
      </c>
      <c r="D164" s="3" t="s">
        <v>397</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5">
        <v>42482</v>
      </c>
      <c r="D165" s="5" t="s">
        <v>397</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3">
        <v>42481</v>
      </c>
      <c r="D166" s="3" t="s">
        <v>397</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5">
        <v>42480</v>
      </c>
      <c r="D167" s="5" t="s">
        <v>397</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3">
        <v>42479</v>
      </c>
      <c r="D168" s="3" t="s">
        <v>397</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5">
        <v>42478</v>
      </c>
      <c r="D169" s="5" t="s">
        <v>397</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3">
        <v>42477</v>
      </c>
      <c r="D170" s="3" t="s">
        <v>397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5">
        <v>42477</v>
      </c>
      <c r="D171" s="5" t="s">
        <v>397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3">
        <v>42476</v>
      </c>
      <c r="D172" s="3" t="s">
        <v>397</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5">
        <v>42476</v>
      </c>
      <c r="D173" s="5" t="s">
        <v>397</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3">
        <v>42475</v>
      </c>
      <c r="D174" s="3" t="s">
        <v>397</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5">
        <v>42474</v>
      </c>
      <c r="D175" s="5" t="s">
        <v>397</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3">
        <v>42473</v>
      </c>
      <c r="D176" s="3" t="s">
        <v>397</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5">
        <v>42472</v>
      </c>
      <c r="D177" s="5" t="s">
        <v>397</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3">
        <v>42471</v>
      </c>
      <c r="D178" s="3" t="s">
        <v>397</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5">
        <v>42470</v>
      </c>
      <c r="D179" s="5" t="s">
        <v>397</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3">
        <v>42469</v>
      </c>
      <c r="D180" s="3" t="s">
        <v>397</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5">
        <v>42148</v>
      </c>
      <c r="D181" s="5" t="s">
        <v>400</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3">
        <v>42146</v>
      </c>
      <c r="D182" s="3" t="s">
        <v>400</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5">
        <v>42144</v>
      </c>
      <c r="D183" s="5" t="s">
        <v>400</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3">
        <v>42143</v>
      </c>
      <c r="D184" s="3" t="s">
        <v>400</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5">
        <v>42141</v>
      </c>
      <c r="D185" s="5" t="s">
        <v>400</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3">
        <v>42141</v>
      </c>
      <c r="D186" s="3" t="s">
        <v>400</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5">
        <v>42140</v>
      </c>
      <c r="D187" s="5" t="s">
        <v>400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3">
        <v>42140</v>
      </c>
      <c r="D188" s="3" t="s">
        <v>400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5">
        <v>42139</v>
      </c>
      <c r="D189" s="5" t="s">
        <v>400</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3">
        <v>42138</v>
      </c>
      <c r="D190" s="3" t="s">
        <v>400</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5">
        <v>42137</v>
      </c>
      <c r="D191" s="5" t="s">
        <v>400</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3">
        <v>42136</v>
      </c>
      <c r="D192" s="3" t="s">
        <v>400</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5">
        <v>42135</v>
      </c>
      <c r="D193" s="5" t="s">
        <v>400</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3">
        <v>42134</v>
      </c>
      <c r="D194" s="3" t="s">
        <v>400</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5">
        <v>42134</v>
      </c>
      <c r="D195" s="5" t="s">
        <v>400</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3">
        <v>42133</v>
      </c>
      <c r="D196" s="3" t="s">
        <v>400</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5">
        <v>42133</v>
      </c>
      <c r="D197" s="5" t="s">
        <v>400</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3">
        <v>42132</v>
      </c>
      <c r="D198" s="3" t="s">
        <v>400</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5">
        <v>42131</v>
      </c>
      <c r="D199" s="5" t="s">
        <v>400</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3">
        <v>42131</v>
      </c>
      <c r="D200" s="3" t="s">
        <v>400</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5">
        <v>42130</v>
      </c>
      <c r="D201" s="5" t="s">
        <v>400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3">
        <v>42129</v>
      </c>
      <c r="D202" s="3" t="s">
        <v>400</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5">
        <v>42128</v>
      </c>
      <c r="D203" s="5" t="s">
        <v>400</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3">
        <v>42128</v>
      </c>
      <c r="D204" s="3" t="s">
        <v>400</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5">
        <v>42127</v>
      </c>
      <c r="D205" s="5" t="s">
        <v>400</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3">
        <v>42127</v>
      </c>
      <c r="D206" s="3" t="s">
        <v>400</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5">
        <v>42126</v>
      </c>
      <c r="D207" s="5" t="s">
        <v>400</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3">
        <v>42126</v>
      </c>
      <c r="D208" s="3" t="s">
        <v>400</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5">
        <v>42125</v>
      </c>
      <c r="D209" s="5" t="s">
        <v>400</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3">
        <v>42125</v>
      </c>
      <c r="D210" s="3" t="s">
        <v>400</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5">
        <v>42124</v>
      </c>
      <c r="D211" s="5" t="s">
        <v>400</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3">
        <v>42123</v>
      </c>
      <c r="D212" s="3" t="s">
        <v>400</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5">
        <v>42122</v>
      </c>
      <c r="D213" s="5" t="s">
        <v>400</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3">
        <v>42121</v>
      </c>
      <c r="D214" s="3" t="s">
        <v>400</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5">
        <v>42120</v>
      </c>
      <c r="D215" s="5" t="s">
        <v>400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3">
        <v>42119</v>
      </c>
      <c r="D216" s="3" t="s">
        <v>400</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5">
        <v>42119</v>
      </c>
      <c r="D217" s="5" t="s">
        <v>400</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3">
        <v>42118</v>
      </c>
      <c r="D218" s="3" t="s">
        <v>400</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5">
        <v>42117</v>
      </c>
      <c r="D219" s="5" t="s">
        <v>400</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3">
        <v>42116</v>
      </c>
      <c r="D220" s="3" t="s">
        <v>400</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5">
        <v>42116</v>
      </c>
      <c r="D221" s="5" t="s">
        <v>400</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3">
        <v>42115</v>
      </c>
      <c r="D222" s="3" t="s">
        <v>400</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5">
        <v>42114</v>
      </c>
      <c r="D223" s="5" t="s">
        <v>400</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3">
        <v>42113</v>
      </c>
      <c r="D224" s="3" t="s">
        <v>400</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5">
        <v>42113</v>
      </c>
      <c r="D225" s="5" t="s">
        <v>400</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3">
        <v>42112</v>
      </c>
      <c r="D226" s="3" t="s">
        <v>400</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5">
        <v>42112</v>
      </c>
      <c r="D227" s="5" t="s">
        <v>400</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3">
        <v>42111</v>
      </c>
      <c r="D228" s="3" t="s">
        <v>400</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5">
        <v>42110</v>
      </c>
      <c r="D229" s="5" t="s">
        <v>400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3">
        <v>42109</v>
      </c>
      <c r="D230" s="3" t="s">
        <v>400</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5">
        <v>42108</v>
      </c>
      <c r="D231" s="5" t="s">
        <v>400</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3">
        <v>42107</v>
      </c>
      <c r="D232" s="3" t="s">
        <v>400</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5">
        <v>42106</v>
      </c>
      <c r="D233" s="5" t="s">
        <v>400</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3">
        <v>42106</v>
      </c>
      <c r="D234" s="3" t="s">
        <v>400</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5">
        <v>42105</v>
      </c>
      <c r="D235" s="5" t="s">
        <v>400</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3">
        <v>42105</v>
      </c>
      <c r="D236" s="3" t="s">
        <v>400</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5">
        <v>42104</v>
      </c>
      <c r="D237" s="5" t="s">
        <v>400</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3">
        <v>42103</v>
      </c>
      <c r="D238" s="3" t="s">
        <v>400</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5">
        <v>42102</v>
      </c>
      <c r="D239" s="5" t="s">
        <v>400</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3">
        <v>41791</v>
      </c>
      <c r="D240" s="3" t="s">
        <v>402</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5">
        <v>41789</v>
      </c>
      <c r="D241" s="5" t="s">
        <v>402</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3">
        <v>41787</v>
      </c>
      <c r="D242" s="3" t="s">
        <v>402</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5">
        <v>41786</v>
      </c>
      <c r="D243" s="5" t="s">
        <v>402</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3">
        <v>41784</v>
      </c>
      <c r="D244" s="3" t="s">
        <v>402</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5">
        <v>41784</v>
      </c>
      <c r="D245" s="5" t="s">
        <v>402</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3">
        <v>41783</v>
      </c>
      <c r="D246" s="3" t="s">
        <v>402</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5">
        <v>41783</v>
      </c>
      <c r="D247" s="5" t="s">
        <v>402</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3">
        <v>41782</v>
      </c>
      <c r="D248" s="3" t="s">
        <v>402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5">
        <v>41782</v>
      </c>
      <c r="D249" s="5" t="s">
        <v>402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3">
        <v>41781</v>
      </c>
      <c r="D250" s="3" t="s">
        <v>402</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5">
        <v>41781</v>
      </c>
      <c r="D251" s="5" t="s">
        <v>402</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3">
        <v>41780</v>
      </c>
      <c r="D252" s="3" t="s">
        <v>402</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5">
        <v>41779</v>
      </c>
      <c r="D253" s="5" t="s">
        <v>402</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3">
        <v>41779</v>
      </c>
      <c r="D254" s="3" t="s">
        <v>402</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5">
        <v>41778</v>
      </c>
      <c r="D255" s="5" t="s">
        <v>402</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3">
        <v>41778</v>
      </c>
      <c r="D256" s="3" t="s">
        <v>402</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5">
        <v>41777</v>
      </c>
      <c r="D257" s="5" t="s">
        <v>402</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3">
        <v>41777</v>
      </c>
      <c r="D258" s="3" t="s">
        <v>402</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5">
        <v>41774</v>
      </c>
      <c r="D259" s="5" t="s">
        <v>402</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3">
        <v>41773</v>
      </c>
      <c r="D260" s="3" t="s">
        <v>402</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5">
        <v>41773</v>
      </c>
      <c r="D261" s="5" t="s">
        <v>402</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3">
        <v>41772</v>
      </c>
      <c r="D262" s="3" t="s">
        <v>402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5">
        <v>41772</v>
      </c>
      <c r="D263" s="5" t="s">
        <v>402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3">
        <v>41771</v>
      </c>
      <c r="D264" s="3" t="s">
        <v>402</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5">
        <v>41770</v>
      </c>
      <c r="D265" s="5" t="s">
        <v>402</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3">
        <v>41770</v>
      </c>
      <c r="D266" s="3" t="s">
        <v>402</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5">
        <v>41769</v>
      </c>
      <c r="D267" s="5" t="s">
        <v>402</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3">
        <v>41769</v>
      </c>
      <c r="D268" s="3" t="s">
        <v>402</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5">
        <v>41768</v>
      </c>
      <c r="D269" s="5" t="s">
        <v>402</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3">
        <v>41767</v>
      </c>
      <c r="D270" s="3" t="s">
        <v>402</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5">
        <v>41766</v>
      </c>
      <c r="D271" s="5" t="s">
        <v>402</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3">
        <v>41766</v>
      </c>
      <c r="D272" s="3" t="s">
        <v>402</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5">
        <v>41765</v>
      </c>
      <c r="D273" s="5" t="s">
        <v>402</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3">
        <v>41764</v>
      </c>
      <c r="D274" s="3" t="s">
        <v>402</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5">
        <v>41764</v>
      </c>
      <c r="D275" s="5" t="s">
        <v>402</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3">
        <v>41763</v>
      </c>
      <c r="D276" s="3" t="s">
        <v>402</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5">
        <v>41762</v>
      </c>
      <c r="D277" s="5" t="s">
        <v>402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3">
        <v>41762</v>
      </c>
      <c r="D278" s="3" t="s">
        <v>402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5">
        <v>41761</v>
      </c>
      <c r="D279" s="5" t="s">
        <v>402</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3">
        <v>41759</v>
      </c>
      <c r="D280" s="3" t="s">
        <v>402</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5">
        <v>41758</v>
      </c>
      <c r="D281" s="5" t="s">
        <v>402</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3">
        <v>41757</v>
      </c>
      <c r="D282" s="3" t="s">
        <v>402</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5">
        <v>41756</v>
      </c>
      <c r="D283" s="5" t="s">
        <v>402</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3">
        <v>41756</v>
      </c>
      <c r="D284" s="3" t="s">
        <v>402</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5">
        <v>41755</v>
      </c>
      <c r="D285" s="5" t="s">
        <v>402</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3">
        <v>41755</v>
      </c>
      <c r="D286" s="3" t="s">
        <v>402</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5">
        <v>41754</v>
      </c>
      <c r="D287" s="5" t="s">
        <v>402</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3">
        <v>41754</v>
      </c>
      <c r="D288" s="3" t="s">
        <v>402</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5">
        <v>41753</v>
      </c>
      <c r="D289" s="5" t="s">
        <v>402</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3">
        <v>41752</v>
      </c>
      <c r="D290" s="3" t="s">
        <v>402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5">
        <v>41751</v>
      </c>
      <c r="D291" s="5" t="s">
        <v>402</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3">
        <v>41750</v>
      </c>
      <c r="D292" s="3" t="s">
        <v>402</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5">
        <v>41749</v>
      </c>
      <c r="D293" s="5" t="s">
        <v>402</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3">
        <v>41748</v>
      </c>
      <c r="D294" s="3" t="s">
        <v>402</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5">
        <v>41748</v>
      </c>
      <c r="D295" s="5" t="s">
        <v>402</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3">
        <v>41747</v>
      </c>
      <c r="D296" s="3" t="s">
        <v>402</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5">
        <v>41747</v>
      </c>
      <c r="D297" s="5" t="s">
        <v>402</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3">
        <v>41746</v>
      </c>
      <c r="D298" s="3" t="s">
        <v>402</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5">
        <v>41745</v>
      </c>
      <c r="D299" s="5" t="s">
        <v>402</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3">
        <v>41420</v>
      </c>
      <c r="D300" s="3" t="s">
        <v>405</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5">
        <v>41418</v>
      </c>
      <c r="D301" s="5" t="s">
        <v>405</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3">
        <v>41416</v>
      </c>
      <c r="D302" s="3" t="s">
        <v>405</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5">
        <v>41415</v>
      </c>
      <c r="D303" s="5" t="s">
        <v>405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3">
        <v>41413</v>
      </c>
      <c r="D304" s="3" t="s">
        <v>405</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5">
        <v>41413</v>
      </c>
      <c r="D305" s="5" t="s">
        <v>405</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3">
        <v>41412</v>
      </c>
      <c r="D306" s="3" t="s">
        <v>405</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5">
        <v>41412</v>
      </c>
      <c r="D307" s="5" t="s">
        <v>405</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3">
        <v>41411</v>
      </c>
      <c r="D308" s="3" t="s">
        <v>405</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5">
        <v>41410</v>
      </c>
      <c r="D309" s="5" t="s">
        <v>405</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3">
        <v>41409</v>
      </c>
      <c r="D310" s="3" t="s">
        <v>405</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5">
        <v>41409</v>
      </c>
      <c r="D311" s="5" t="s">
        <v>405</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3">
        <v>41408</v>
      </c>
      <c r="D312" s="3" t="s">
        <v>405</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5">
        <v>41408</v>
      </c>
      <c r="D313" s="5" t="s">
        <v>405</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3">
        <v>41407</v>
      </c>
      <c r="D314" s="3" t="s">
        <v>405</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5">
        <v>41406</v>
      </c>
      <c r="D315" s="5" t="s">
        <v>405</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3">
        <v>41406</v>
      </c>
      <c r="D316" s="3" t="s">
        <v>405</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5">
        <v>41405</v>
      </c>
      <c r="D317" s="5" t="s">
        <v>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3">
        <v>41405</v>
      </c>
      <c r="D318" s="3" t="s">
        <v>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5">
        <v>41404</v>
      </c>
      <c r="D319" s="5" t="s">
        <v>405</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3">
        <v>41403</v>
      </c>
      <c r="D320" s="3" t="s">
        <v>405</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5">
        <v>41403</v>
      </c>
      <c r="D321" s="5" t="s">
        <v>405</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3">
        <v>41402</v>
      </c>
      <c r="D322" s="3" t="s">
        <v>405</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5">
        <v>41401</v>
      </c>
      <c r="D323" s="5" t="s">
        <v>405</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3">
        <v>41401</v>
      </c>
      <c r="D324" s="3" t="s">
        <v>405</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5">
        <v>41400</v>
      </c>
      <c r="D325" s="5" t="s">
        <v>405</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3">
        <v>41399</v>
      </c>
      <c r="D326" s="3" t="s">
        <v>405</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5">
        <v>41399</v>
      </c>
      <c r="D327" s="5" t="s">
        <v>405</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3">
        <v>41398</v>
      </c>
      <c r="D328" s="3" t="s">
        <v>405</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5">
        <v>41397</v>
      </c>
      <c r="D329" s="5" t="s">
        <v>405</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3">
        <v>41396</v>
      </c>
      <c r="D330" s="3" t="s">
        <v>405</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5">
        <v>41396</v>
      </c>
      <c r="D331" s="5" t="s">
        <v>405</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3">
        <v>41395</v>
      </c>
      <c r="D332" s="3" t="s">
        <v>405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5">
        <v>41395</v>
      </c>
      <c r="D333" s="5" t="s">
        <v>405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3">
        <v>41394</v>
      </c>
      <c r="D334" s="3" t="s">
        <v>405</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5">
        <v>41393</v>
      </c>
      <c r="D335" s="5" t="s">
        <v>405</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3">
        <v>41393</v>
      </c>
      <c r="D336" s="3" t="s">
        <v>405</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5">
        <v>41392</v>
      </c>
      <c r="D337" s="5" t="s">
        <v>405</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3">
        <v>41392</v>
      </c>
      <c r="D338" s="3" t="s">
        <v>405</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5">
        <v>41391</v>
      </c>
      <c r="D339" s="5" t="s">
        <v>405</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3">
        <v>41391</v>
      </c>
      <c r="D340" s="3" t="s">
        <v>405</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5">
        <v>41390</v>
      </c>
      <c r="D341" s="5" t="s">
        <v>405</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3">
        <v>41389</v>
      </c>
      <c r="D342" s="3" t="s">
        <v>405</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5">
        <v>41388</v>
      </c>
      <c r="D343" s="5" t="s">
        <v>405</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3">
        <v>41387</v>
      </c>
      <c r="D344" s="3" t="s">
        <v>405</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5">
        <v>41387</v>
      </c>
      <c r="D345" s="5" t="s">
        <v>405</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3">
        <v>41386</v>
      </c>
      <c r="D346" s="3" t="s">
        <v>405</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5">
        <v>41385</v>
      </c>
      <c r="D347" s="5" t="s">
        <v>405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3">
        <v>41385</v>
      </c>
      <c r="D348" s="3" t="s">
        <v>405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5">
        <v>41384</v>
      </c>
      <c r="D349" s="5" t="s">
        <v>405</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3">
        <v>41384</v>
      </c>
      <c r="D350" s="3" t="s">
        <v>405</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5">
        <v>41383</v>
      </c>
      <c r="D351" s="5" t="s">
        <v>405</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3">
        <v>41382</v>
      </c>
      <c r="D352" s="3" t="s">
        <v>405</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5">
        <v>41381</v>
      </c>
      <c r="D353" s="5" t="s">
        <v>405</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3">
        <v>41381</v>
      </c>
      <c r="D354" s="3" t="s">
        <v>405</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5">
        <v>41380</v>
      </c>
      <c r="D355" s="5" t="s">
        <v>405</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3">
        <v>41380</v>
      </c>
      <c r="D356" s="3" t="s">
        <v>405</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5">
        <v>41379</v>
      </c>
      <c r="D357" s="5" t="s">
        <v>405</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3">
        <v>41378</v>
      </c>
      <c r="D358" s="3" t="s">
        <v>405</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5">
        <v>41378</v>
      </c>
      <c r="D359" s="5" t="s">
        <v>405</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3">
        <v>41377</v>
      </c>
      <c r="D360" s="3" t="s">
        <v>405</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5">
        <v>41377</v>
      </c>
      <c r="D361" s="5" t="s">
        <v>405</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3">
        <v>41376</v>
      </c>
      <c r="D362" s="3" t="s">
        <v>405</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5">
        <v>41375</v>
      </c>
      <c r="D363" s="5" t="s">
        <v>405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3">
        <v>41375</v>
      </c>
      <c r="D364" s="3" t="s">
        <v>405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5">
        <v>41374</v>
      </c>
      <c r="D365" s="5" t="s">
        <v>405</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3">
        <v>41373</v>
      </c>
      <c r="D366" s="3" t="s">
        <v>405</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5">
        <v>41373</v>
      </c>
      <c r="D367" s="5" t="s">
        <v>405</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3">
        <v>41372</v>
      </c>
      <c r="D368" s="3" t="s">
        <v>405</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5">
        <v>41371</v>
      </c>
      <c r="D369" s="5" t="s">
        <v>405</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3">
        <v>41371</v>
      </c>
      <c r="D370" s="3" t="s">
        <v>405</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5">
        <v>41370</v>
      </c>
      <c r="D371" s="5" t="s">
        <v>405</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3">
        <v>41370</v>
      </c>
      <c r="D372" s="3" t="s">
        <v>405</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5">
        <v>41369</v>
      </c>
      <c r="D373" s="5" t="s">
        <v>405</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3">
        <v>41368</v>
      </c>
      <c r="D374" s="3" t="s">
        <v>405</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5">
        <v>41367</v>
      </c>
      <c r="D375" s="5" t="s">
        <v>405</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3">
        <v>41056</v>
      </c>
      <c r="D376" s="3" t="s">
        <v>407</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5">
        <v>41054</v>
      </c>
      <c r="D377" s="5" t="s">
        <v>407</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3">
        <v>41052</v>
      </c>
      <c r="D378" s="3" t="s">
        <v>407</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5">
        <v>41051</v>
      </c>
      <c r="D379" s="5" t="s">
        <v>407</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3">
        <v>41049</v>
      </c>
      <c r="D380" s="3" t="s">
        <v>407</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5">
        <v>41049</v>
      </c>
      <c r="D381" s="5" t="s">
        <v>407</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3">
        <v>41048</v>
      </c>
      <c r="D382" s="3" t="s">
        <v>407</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5">
        <v>41048</v>
      </c>
      <c r="D383" s="5" t="s">
        <v>407</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3">
        <v>41047</v>
      </c>
      <c r="D384" s="3" t="s">
        <v>407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5">
        <v>41046</v>
      </c>
      <c r="D385" s="5" t="s">
        <v>407</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3">
        <v>41046</v>
      </c>
      <c r="D386" s="3" t="s">
        <v>407</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5">
        <v>41045</v>
      </c>
      <c r="D387" s="5" t="s">
        <v>407</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3">
        <v>41044</v>
      </c>
      <c r="D388" s="3" t="s">
        <v>407</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5">
        <v>41043</v>
      </c>
      <c r="D389" s="5" t="s">
        <v>407</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3">
        <v>41043</v>
      </c>
      <c r="D390" s="3" t="s">
        <v>407</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5">
        <v>41042</v>
      </c>
      <c r="D391" s="5" t="s">
        <v>407</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3">
        <v>41042</v>
      </c>
      <c r="D392" s="3" t="s">
        <v>407</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5">
        <v>41041</v>
      </c>
      <c r="D393" s="5" t="s">
        <v>407</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3">
        <v>41041</v>
      </c>
      <c r="D394" s="3" t="s">
        <v>407</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5">
        <v>41040</v>
      </c>
      <c r="D395" s="5" t="s">
        <v>407</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3">
        <v>41039</v>
      </c>
      <c r="D396" s="3" t="s">
        <v>407</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5">
        <v>41039</v>
      </c>
      <c r="D397" s="5" t="s">
        <v>407</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3">
        <v>41038</v>
      </c>
      <c r="D398" s="3" t="s">
        <v>407</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5">
        <v>41037</v>
      </c>
      <c r="D399" s="5" t="s">
        <v>407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3">
        <v>41037</v>
      </c>
      <c r="D400" s="3" t="s">
        <v>407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5">
        <v>41036</v>
      </c>
      <c r="D401" s="5" t="s">
        <v>407</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3">
        <v>41035</v>
      </c>
      <c r="D402" s="3" t="s">
        <v>407</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5">
        <v>41035</v>
      </c>
      <c r="D403" s="5" t="s">
        <v>407</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3">
        <v>41034</v>
      </c>
      <c r="D404" s="3" t="s">
        <v>407</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5">
        <v>41034</v>
      </c>
      <c r="D405" s="5" t="s">
        <v>407</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3">
        <v>41033</v>
      </c>
      <c r="D406" s="3" t="s">
        <v>407</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5">
        <v>41032</v>
      </c>
      <c r="D407" s="5" t="s">
        <v>407</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3">
        <v>41031</v>
      </c>
      <c r="D408" s="3" t="s">
        <v>407</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5">
        <v>41030</v>
      </c>
      <c r="D409" s="5" t="s">
        <v>407</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3">
        <v>41030</v>
      </c>
      <c r="D410" s="3" t="s">
        <v>407</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5">
        <v>41029</v>
      </c>
      <c r="D411" s="5" t="s">
        <v>407</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3">
        <v>41028</v>
      </c>
      <c r="D412" s="3" t="s">
        <v>407</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5">
        <v>41028</v>
      </c>
      <c r="D413" s="5" t="s">
        <v>407</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3">
        <v>41027</v>
      </c>
      <c r="D414" s="3" t="s">
        <v>407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5">
        <v>41027</v>
      </c>
      <c r="D415" s="5" t="s">
        <v>407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3">
        <v>41026</v>
      </c>
      <c r="D416" s="3" t="s">
        <v>407</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5">
        <v>41025</v>
      </c>
      <c r="D417" s="5" t="s">
        <v>407</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3">
        <v>41024</v>
      </c>
      <c r="D418" s="3" t="s">
        <v>407</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5">
        <v>41023</v>
      </c>
      <c r="D419" s="5" t="s">
        <v>407</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3">
        <v>41022</v>
      </c>
      <c r="D420" s="3" t="s">
        <v>407</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5">
        <v>41021</v>
      </c>
      <c r="D421" s="5" t="s">
        <v>407</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3">
        <v>41021</v>
      </c>
      <c r="D422" s="3" t="s">
        <v>407</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5">
        <v>41020</v>
      </c>
      <c r="D423" s="5" t="s">
        <v>407</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3">
        <v>41020</v>
      </c>
      <c r="D424" s="3" t="s">
        <v>407</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5">
        <v>41019</v>
      </c>
      <c r="D425" s="5" t="s">
        <v>407</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3">
        <v>41018</v>
      </c>
      <c r="D426" s="3" t="s">
        <v>407</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5">
        <v>41018</v>
      </c>
      <c r="D427" s="5" t="s">
        <v>407</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3">
        <v>41017</v>
      </c>
      <c r="D428" s="3" t="s">
        <v>407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5">
        <v>41016</v>
      </c>
      <c r="D429" s="5" t="s">
        <v>407</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3">
        <v>41016</v>
      </c>
      <c r="D430" s="3" t="s">
        <v>407</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5">
        <v>41015</v>
      </c>
      <c r="D431" s="5" t="s">
        <v>407</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3">
        <v>41014</v>
      </c>
      <c r="D432" s="3" t="s">
        <v>407</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5">
        <v>41014</v>
      </c>
      <c r="D433" s="5" t="s">
        <v>407</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3">
        <v>41013</v>
      </c>
      <c r="D434" s="3" t="s">
        <v>407</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5">
        <v>41012</v>
      </c>
      <c r="D435" s="5" t="s">
        <v>407</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3">
        <v>41011</v>
      </c>
      <c r="D436" s="3" t="s">
        <v>407</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5">
        <v>41011</v>
      </c>
      <c r="D437" s="5" t="s">
        <v>407</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3">
        <v>41010</v>
      </c>
      <c r="D438" s="3" t="s">
        <v>407</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5">
        <v>41009</v>
      </c>
      <c r="D439" s="5" t="s">
        <v>407</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3">
        <v>41009</v>
      </c>
      <c r="D440" s="3" t="s">
        <v>407</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5">
        <v>41008</v>
      </c>
      <c r="D441" s="5" t="s">
        <v>407</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3">
        <v>41007</v>
      </c>
      <c r="D442" s="3" t="s">
        <v>407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5">
        <v>41007</v>
      </c>
      <c r="D443" s="5" t="s">
        <v>407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3">
        <v>41006</v>
      </c>
      <c r="D444" s="3" t="s">
        <v>407</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5">
        <v>41006</v>
      </c>
      <c r="D445" s="5" t="s">
        <v>407</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3">
        <v>41005</v>
      </c>
      <c r="D446" s="3" t="s">
        <v>407</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5">
        <v>41005</v>
      </c>
      <c r="D447" s="5" t="s">
        <v>407</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3">
        <v>41004</v>
      </c>
      <c r="D448" s="3" t="s">
        <v>407</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5">
        <v>41003</v>
      </c>
      <c r="D449" s="5" t="s">
        <v>407</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3">
        <v>40691</v>
      </c>
      <c r="D450" s="3" t="s">
        <v>409</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5">
        <v>40690</v>
      </c>
      <c r="D451" s="5" t="s">
        <v>409</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3">
        <v>40688</v>
      </c>
      <c r="D452" s="3" t="s">
        <v>409</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5">
        <v>40687</v>
      </c>
      <c r="D453" s="5" t="s">
        <v>409</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3">
        <v>40685</v>
      </c>
      <c r="D454" s="3" t="s">
        <v>409</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5">
        <v>40685</v>
      </c>
      <c r="D455" s="5" t="s">
        <v>409</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3">
        <v>40684</v>
      </c>
      <c r="D456" s="3" t="s">
        <v>409</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5">
        <v>40684</v>
      </c>
      <c r="D457" s="5" t="s">
        <v>409</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3">
        <v>40683</v>
      </c>
      <c r="D458" s="3" t="s">
        <v>409</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5">
        <v>40682</v>
      </c>
      <c r="D459" s="5" t="s">
        <v>409</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3">
        <v>40681</v>
      </c>
      <c r="D460" s="3" t="s">
        <v>409</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5">
        <v>40680</v>
      </c>
      <c r="D461" s="5" t="s">
        <v>409</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3">
        <v>40679</v>
      </c>
      <c r="D462" s="3" t="s">
        <v>409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5">
        <v>40678</v>
      </c>
      <c r="D463" s="5" t="s">
        <v>409</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3">
        <v>40678</v>
      </c>
      <c r="D464" s="3" t="s">
        <v>409</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5">
        <v>40677</v>
      </c>
      <c r="D465" s="5" t="s">
        <v>409</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3">
        <v>40677</v>
      </c>
      <c r="D466" s="3" t="s">
        <v>409</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5">
        <v>40676</v>
      </c>
      <c r="D467" s="5" t="s">
        <v>409</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3">
        <v>40675</v>
      </c>
      <c r="D468" s="3" t="s">
        <v>409</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5">
        <v>40674</v>
      </c>
      <c r="D469" s="5" t="s">
        <v>409</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3">
        <v>40673</v>
      </c>
      <c r="D470" s="3" t="s">
        <v>409</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5">
        <v>40673</v>
      </c>
      <c r="D471" s="5" t="s">
        <v>409</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3">
        <v>40672</v>
      </c>
      <c r="D472" s="3" t="s">
        <v>409</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5">
        <v>40671</v>
      </c>
      <c r="D473" s="5" t="s">
        <v>409</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3">
        <v>40671</v>
      </c>
      <c r="D474" s="3" t="s">
        <v>409</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5">
        <v>40670</v>
      </c>
      <c r="D475" s="5" t="s">
        <v>409</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3">
        <v>40670</v>
      </c>
      <c r="D476" s="3" t="s">
        <v>409</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5">
        <v>40669</v>
      </c>
      <c r="D477" s="5" t="s">
        <v>409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3">
        <v>40668</v>
      </c>
      <c r="D478" s="3" t="s">
        <v>409</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5">
        <v>40668</v>
      </c>
      <c r="D479" s="5" t="s">
        <v>409</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3">
        <v>40667</v>
      </c>
      <c r="D480" s="3" t="s">
        <v>409</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5">
        <v>40667</v>
      </c>
      <c r="D481" s="5" t="s">
        <v>409</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3">
        <v>40666</v>
      </c>
      <c r="D482" s="3" t="s">
        <v>409</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5">
        <v>40665</v>
      </c>
      <c r="D483" s="5" t="s">
        <v>409</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3">
        <v>40665</v>
      </c>
      <c r="D484" s="3" t="s">
        <v>409</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5">
        <v>40664</v>
      </c>
      <c r="D485" s="5" t="s">
        <v>409</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3">
        <v>40664</v>
      </c>
      <c r="D486" s="3" t="s">
        <v>409</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5">
        <v>40663</v>
      </c>
      <c r="D487" s="5" t="s">
        <v>409</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3">
        <v>40663</v>
      </c>
      <c r="D488" s="3" t="s">
        <v>409</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5">
        <v>40662</v>
      </c>
      <c r="D489" s="5" t="s">
        <v>409</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3">
        <v>40662</v>
      </c>
      <c r="D490" s="3" t="s">
        <v>409</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5">
        <v>40661</v>
      </c>
      <c r="D491" s="5" t="s">
        <v>409</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3">
        <v>40660</v>
      </c>
      <c r="D492" s="3" t="s">
        <v>409</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5">
        <v>40660</v>
      </c>
      <c r="D493" s="5" t="s">
        <v>409</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3">
        <v>40659</v>
      </c>
      <c r="D494" s="3" t="s">
        <v>409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5">
        <v>40658</v>
      </c>
      <c r="D495" s="5" t="s">
        <v>409</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3">
        <v>40657</v>
      </c>
      <c r="D496" s="3" t="s">
        <v>409</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5">
        <v>40657</v>
      </c>
      <c r="D497" s="5" t="s">
        <v>409</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3">
        <v>40656</v>
      </c>
      <c r="D498" s="3" t="s">
        <v>409</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5">
        <v>40655</v>
      </c>
      <c r="D499" s="5" t="s">
        <v>409</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3">
        <v>40655</v>
      </c>
      <c r="D500" s="3" t="s">
        <v>409</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5">
        <v>40654</v>
      </c>
      <c r="D501" s="5" t="s">
        <v>409</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3">
        <v>40653</v>
      </c>
      <c r="D502" s="3" t="s">
        <v>409</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5">
        <v>40653</v>
      </c>
      <c r="D503" s="5" t="s">
        <v>409</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3">
        <v>40652</v>
      </c>
      <c r="D504" s="3" t="s">
        <v>409</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5">
        <v>40651</v>
      </c>
      <c r="D505" s="5" t="s">
        <v>409</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3">
        <v>40650</v>
      </c>
      <c r="D506" s="3" t="s">
        <v>409</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5">
        <v>40650</v>
      </c>
      <c r="D507" s="5" t="s">
        <v>409</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3">
        <v>40649</v>
      </c>
      <c r="D508" s="3" t="s">
        <v>409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5">
        <v>40649</v>
      </c>
      <c r="D509" s="5" t="s">
        <v>409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3">
        <v>40648</v>
      </c>
      <c r="D510" s="3" t="s">
        <v>409</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5">
        <v>40648</v>
      </c>
      <c r="D511" s="5" t="s">
        <v>409</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3">
        <v>40647</v>
      </c>
      <c r="D512" s="3" t="s">
        <v>409</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5">
        <v>40646</v>
      </c>
      <c r="D513" s="5" t="s">
        <v>409</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3">
        <v>40646</v>
      </c>
      <c r="D514" s="3" t="s">
        <v>409</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5">
        <v>40645</v>
      </c>
      <c r="D515" s="5" t="s">
        <v>409</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3">
        <v>40645</v>
      </c>
      <c r="D516" s="3" t="s">
        <v>409</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5">
        <v>40644</v>
      </c>
      <c r="D517" s="5" t="s">
        <v>409</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3">
        <v>40643</v>
      </c>
      <c r="D518" s="3" t="s">
        <v>409</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5">
        <v>40643</v>
      </c>
      <c r="D519" s="5" t="s">
        <v>409</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3">
        <v>40642</v>
      </c>
      <c r="D520" s="3" t="s">
        <v>409</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5">
        <v>40642</v>
      </c>
      <c r="D521" s="5" t="s">
        <v>409</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3">
        <v>40641</v>
      </c>
      <c r="D522" s="3" t="s">
        <v>409</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5">
        <v>40293</v>
      </c>
      <c r="D523" s="5" t="s">
        <v>412</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3">
        <v>40292</v>
      </c>
      <c r="D524" s="3" t="s">
        <v>412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5">
        <v>40290</v>
      </c>
      <c r="D525" s="5" t="s">
        <v>412</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3">
        <v>40289</v>
      </c>
      <c r="D526" s="3" t="s">
        <v>412</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5">
        <v>40287</v>
      </c>
      <c r="D527" s="5" t="s">
        <v>412</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3">
        <v>40286</v>
      </c>
      <c r="D528" s="3" t="s">
        <v>412</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5">
        <v>40286</v>
      </c>
      <c r="D529" s="5" t="s">
        <v>412</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3">
        <v>40285</v>
      </c>
      <c r="D530" s="3" t="s">
        <v>412</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5">
        <v>40285</v>
      </c>
      <c r="D531" s="5" t="s">
        <v>412</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3">
        <v>40284</v>
      </c>
      <c r="D532" s="3" t="s">
        <v>412</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5">
        <v>40283</v>
      </c>
      <c r="D533" s="5" t="s">
        <v>412</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3">
        <v>40282</v>
      </c>
      <c r="D534" s="3" t="s">
        <v>412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5">
        <v>40281</v>
      </c>
      <c r="D535" s="5" t="s">
        <v>412</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3">
        <v>40281</v>
      </c>
      <c r="D536" s="3" t="s">
        <v>412</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5">
        <v>40280</v>
      </c>
      <c r="D537" s="5" t="s">
        <v>412</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3">
        <v>40279</v>
      </c>
      <c r="D538" s="3" t="s">
        <v>412</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5">
        <v>40279</v>
      </c>
      <c r="D539" s="5" t="s">
        <v>412</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3">
        <v>40278</v>
      </c>
      <c r="D540" s="3" t="s">
        <v>412</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5">
        <v>40278</v>
      </c>
      <c r="D541" s="5" t="s">
        <v>412</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3">
        <v>40277</v>
      </c>
      <c r="D542" s="3" t="s">
        <v>412</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5">
        <v>40276</v>
      </c>
      <c r="D543" s="5" t="s">
        <v>412</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3">
        <v>40275</v>
      </c>
      <c r="D544" s="3" t="s">
        <v>412</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5">
        <v>40275</v>
      </c>
      <c r="D545" s="5" t="s">
        <v>412</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3">
        <v>40274</v>
      </c>
      <c r="D546" s="3" t="s">
        <v>412</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5">
        <v>40273</v>
      </c>
      <c r="D547" s="5" t="s">
        <v>412</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3">
        <v>40272</v>
      </c>
      <c r="D548" s="3" t="s">
        <v>412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5">
        <v>40272</v>
      </c>
      <c r="D549" s="5" t="s">
        <v>412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3">
        <v>40271</v>
      </c>
      <c r="D550" s="3" t="s">
        <v>412</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5">
        <v>40271</v>
      </c>
      <c r="D551" s="5" t="s">
        <v>412</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3">
        <v>40270</v>
      </c>
      <c r="D552" s="3" t="s">
        <v>412</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5">
        <v>40269</v>
      </c>
      <c r="D553" s="5" t="s">
        <v>412</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3">
        <v>40268</v>
      </c>
      <c r="D554" s="3" t="s">
        <v>412</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5">
        <v>40268</v>
      </c>
      <c r="D555" s="5" t="s">
        <v>412</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3">
        <v>40267</v>
      </c>
      <c r="D556" s="3" t="s">
        <v>412</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5">
        <v>40266</v>
      </c>
      <c r="D557" s="5" t="s">
        <v>412</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3">
        <v>40265</v>
      </c>
      <c r="D558" s="3" t="s">
        <v>412</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5">
        <v>40265</v>
      </c>
      <c r="D559" s="5" t="s">
        <v>412</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3">
        <v>40264</v>
      </c>
      <c r="D560" s="3" t="s">
        <v>412</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5">
        <v>40263</v>
      </c>
      <c r="D561" s="5" t="s">
        <v>412</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3">
        <v>40262</v>
      </c>
      <c r="D562" s="3" t="s">
        <v>412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5">
        <v>40262</v>
      </c>
      <c r="D563" s="5" t="s">
        <v>412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3">
        <v>40261</v>
      </c>
      <c r="D564" s="3" t="s">
        <v>412</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5">
        <v>40260</v>
      </c>
      <c r="D565" s="5" t="s">
        <v>412</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3">
        <v>40259</v>
      </c>
      <c r="D566" s="3" t="s">
        <v>412</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5">
        <v>40258</v>
      </c>
      <c r="D567" s="5" t="s">
        <v>412</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3">
        <v>40258</v>
      </c>
      <c r="D568" s="3" t="s">
        <v>412</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5">
        <v>40257</v>
      </c>
      <c r="D569" s="5" t="s">
        <v>412</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3">
        <v>40257</v>
      </c>
      <c r="D570" s="3" t="s">
        <v>412</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5">
        <v>40256</v>
      </c>
      <c r="D571" s="5" t="s">
        <v>412</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3">
        <v>40256</v>
      </c>
      <c r="D572" s="3" t="s">
        <v>412</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5">
        <v>40255</v>
      </c>
      <c r="D573" s="5" t="s">
        <v>412</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3">
        <v>40254</v>
      </c>
      <c r="D574" s="3" t="s">
        <v>412</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5">
        <v>40253</v>
      </c>
      <c r="D575" s="5" t="s">
        <v>412</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3">
        <v>40253</v>
      </c>
      <c r="D576" s="3" t="s">
        <v>412</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5">
        <v>40252</v>
      </c>
      <c r="D577" s="5" t="s">
        <v>412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3">
        <v>40251</v>
      </c>
      <c r="D578" s="3" t="s">
        <v>412</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5">
        <v>40251</v>
      </c>
      <c r="D579" s="5" t="s">
        <v>412</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3">
        <v>40250</v>
      </c>
      <c r="D580" s="3" t="s">
        <v>412</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5">
        <v>40250</v>
      </c>
      <c r="D581" s="5" t="s">
        <v>412</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3">
        <v>40249</v>
      </c>
      <c r="D582" s="3" t="s">
        <v>412</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5">
        <v>39957</v>
      </c>
      <c r="D583" s="5" t="s">
        <v>415</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3">
        <v>39956</v>
      </c>
      <c r="D584" s="3" t="s">
        <v>415</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5">
        <v>39955</v>
      </c>
      <c r="D585" s="5" t="s">
        <v>415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3">
        <v>39954</v>
      </c>
      <c r="D586" s="3" t="s">
        <v>415</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5">
        <v>39954</v>
      </c>
      <c r="D587" s="5" t="s">
        <v>415</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3">
        <v>39953</v>
      </c>
      <c r="D588" s="3" t="s">
        <v>415</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5">
        <v>39953</v>
      </c>
      <c r="D589" s="5" t="s">
        <v>415</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3">
        <v>39952</v>
      </c>
      <c r="D590" s="3" t="s">
        <v>415</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5">
        <v>39951</v>
      </c>
      <c r="D591" s="5" t="s">
        <v>415</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3">
        <v>39950</v>
      </c>
      <c r="D592" s="3" t="s">
        <v>415</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5">
        <v>39950</v>
      </c>
      <c r="D593" s="5" t="s">
        <v>415</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3">
        <v>39949</v>
      </c>
      <c r="D594" s="3" t="s">
        <v>415</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5">
        <v>39949</v>
      </c>
      <c r="D595" s="5" t="s">
        <v>415</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3">
        <v>39948</v>
      </c>
      <c r="D596" s="3" t="s">
        <v>415</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5">
        <v>39947</v>
      </c>
      <c r="D597" s="5" t="s">
        <v>415</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3">
        <v>39947</v>
      </c>
      <c r="D598" s="3" t="s">
        <v>415</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5">
        <v>39946</v>
      </c>
      <c r="D599" s="5" t="s">
        <v>415</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3">
        <v>39945</v>
      </c>
      <c r="D600" s="3" t="s">
        <v>415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5">
        <v>39945</v>
      </c>
      <c r="D601" s="5" t="s">
        <v>415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3">
        <v>39944</v>
      </c>
      <c r="D602" s="3" t="s">
        <v>415</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5">
        <v>39943</v>
      </c>
      <c r="D603" s="5" t="s">
        <v>415</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3">
        <v>39943</v>
      </c>
      <c r="D604" s="3" t="s">
        <v>415</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5">
        <v>39942</v>
      </c>
      <c r="D605" s="5" t="s">
        <v>415</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3">
        <v>39942</v>
      </c>
      <c r="D606" s="3" t="s">
        <v>415</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5">
        <v>39941</v>
      </c>
      <c r="D607" s="5" t="s">
        <v>415</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3">
        <v>39940</v>
      </c>
      <c r="D608" s="3" t="s">
        <v>415</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5">
        <v>39940</v>
      </c>
      <c r="D609" s="5" t="s">
        <v>415</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3">
        <v>39939</v>
      </c>
      <c r="D610" s="3" t="s">
        <v>415</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5">
        <v>39938</v>
      </c>
      <c r="D611" s="5" t="s">
        <v>415</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3">
        <v>39938</v>
      </c>
      <c r="D612" s="3" t="s">
        <v>415</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5">
        <v>39937</v>
      </c>
      <c r="D613" s="5" t="s">
        <v>415</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3">
        <v>39936</v>
      </c>
      <c r="D614" s="3" t="s">
        <v>415</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5">
        <v>39936</v>
      </c>
      <c r="D615" s="5" t="s">
        <v>415</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3">
        <v>39935</v>
      </c>
      <c r="D616" s="3" t="s">
        <v>415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5">
        <v>39935</v>
      </c>
      <c r="D617" s="5" t="s">
        <v>415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3">
        <v>39934</v>
      </c>
      <c r="D618" s="3" t="s">
        <v>415</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5">
        <v>39934</v>
      </c>
      <c r="D619" s="5" t="s">
        <v>415</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3">
        <v>39933</v>
      </c>
      <c r="D620" s="3" t="s">
        <v>415</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5">
        <v>39933</v>
      </c>
      <c r="D621" s="5" t="s">
        <v>415</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3">
        <v>39932</v>
      </c>
      <c r="D622" s="3" t="s">
        <v>415</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5">
        <v>39932</v>
      </c>
      <c r="D623" s="5" t="s">
        <v>415</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3">
        <v>39931</v>
      </c>
      <c r="D624" s="3" t="s">
        <v>415</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5">
        <v>39930</v>
      </c>
      <c r="D625" s="5" t="s">
        <v>415</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3">
        <v>39930</v>
      </c>
      <c r="D626" s="3" t="s">
        <v>415</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5">
        <v>39929</v>
      </c>
      <c r="D627" s="5" t="s">
        <v>415</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3">
        <v>39929</v>
      </c>
      <c r="D628" s="3" t="s">
        <v>415</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5">
        <v>39928</v>
      </c>
      <c r="D629" s="5" t="s">
        <v>415</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3">
        <v>39927</v>
      </c>
      <c r="D630" s="3" t="s">
        <v>415</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5">
        <v>39926</v>
      </c>
      <c r="D631" s="5" t="s">
        <v>415</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3">
        <v>39926</v>
      </c>
      <c r="D632" s="3" t="s">
        <v>415</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5">
        <v>39925</v>
      </c>
      <c r="D633" s="5" t="s">
        <v>415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3">
        <v>39924</v>
      </c>
      <c r="D634" s="3" t="s">
        <v>415</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5">
        <v>39923</v>
      </c>
      <c r="D635" s="5" t="s">
        <v>415</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3">
        <v>39922</v>
      </c>
      <c r="D636" s="3" t="s">
        <v>415</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5">
        <v>39922</v>
      </c>
      <c r="D637" s="5" t="s">
        <v>415</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3">
        <v>39921</v>
      </c>
      <c r="D638" s="3" t="s">
        <v>415</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5">
        <v>39921</v>
      </c>
      <c r="D639" s="5" t="s">
        <v>415</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3">
        <v>39600</v>
      </c>
      <c r="D640" s="3" t="s">
        <v>418</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5">
        <v>39599</v>
      </c>
      <c r="D641" s="5" t="s">
        <v>418</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3">
        <v>39598</v>
      </c>
      <c r="D642" s="3" t="s">
        <v>418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5">
        <v>39596</v>
      </c>
      <c r="D643" s="5" t="s">
        <v>418</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3">
        <v>39596</v>
      </c>
      <c r="D644" s="3" t="s">
        <v>418</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5">
        <v>39595</v>
      </c>
      <c r="D645" s="5" t="s">
        <v>418</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3">
        <v>39594</v>
      </c>
      <c r="D646" s="3" t="s">
        <v>418</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5">
        <v>39593</v>
      </c>
      <c r="D647" s="5" t="s">
        <v>418</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3">
        <v>39593</v>
      </c>
      <c r="D648" s="3" t="s">
        <v>418</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5">
        <v>39592</v>
      </c>
      <c r="D649" s="5" t="s">
        <v>418</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3">
        <v>39592</v>
      </c>
      <c r="D650" s="3" t="s">
        <v>418</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5">
        <v>39591</v>
      </c>
      <c r="D651" s="5" t="s">
        <v>418</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3">
        <v>39589</v>
      </c>
      <c r="D652" s="3" t="s">
        <v>418</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5">
        <v>39589</v>
      </c>
      <c r="D653" s="5" t="s">
        <v>418</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3">
        <v>39588</v>
      </c>
      <c r="D654" s="3" t="s">
        <v>418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5">
        <v>39587</v>
      </c>
      <c r="D655" s="5" t="s">
        <v>418</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3">
        <v>39586</v>
      </c>
      <c r="D656" s="3" t="s">
        <v>418</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5">
        <v>39586</v>
      </c>
      <c r="D657" s="5" t="s">
        <v>418</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3">
        <v>39585</v>
      </c>
      <c r="D658" s="3" t="s">
        <v>418</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5">
        <v>39585</v>
      </c>
      <c r="D659" s="5" t="s">
        <v>418</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3">
        <v>39584</v>
      </c>
      <c r="D660" s="3" t="s">
        <v>418</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5">
        <v>39583</v>
      </c>
      <c r="D661" s="5" t="s">
        <v>418</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3">
        <v>39582</v>
      </c>
      <c r="D662" s="3" t="s">
        <v>418</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5">
        <v>39581</v>
      </c>
      <c r="D663" s="5" t="s">
        <v>418</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3">
        <v>39580</v>
      </c>
      <c r="D664" s="3" t="s">
        <v>418</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5">
        <v>39579</v>
      </c>
      <c r="D665" s="5" t="s">
        <v>418</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3">
        <v>39579</v>
      </c>
      <c r="D666" s="3" t="s">
        <v>418</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5">
        <v>39578</v>
      </c>
      <c r="D667" s="5" t="s">
        <v>418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3">
        <v>39577</v>
      </c>
      <c r="D668" s="3" t="s">
        <v>418</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5">
        <v>39576</v>
      </c>
      <c r="D669" s="5" t="s">
        <v>418</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3">
        <v>39576</v>
      </c>
      <c r="D670" s="3" t="s">
        <v>418</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5">
        <v>39575</v>
      </c>
      <c r="D671" s="5" t="s">
        <v>418</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3">
        <v>39574</v>
      </c>
      <c r="D672" s="3" t="s">
        <v>418</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5">
        <v>39573</v>
      </c>
      <c r="D673" s="5" t="s">
        <v>418</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3">
        <v>39572</v>
      </c>
      <c r="D674" s="3" t="s">
        <v>418</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5">
        <v>39572</v>
      </c>
      <c r="D675" s="5" t="s">
        <v>418</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3">
        <v>39571</v>
      </c>
      <c r="D676" s="3" t="s">
        <v>418</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5">
        <v>39571</v>
      </c>
      <c r="D677" s="5" t="s">
        <v>418</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3">
        <v>39570</v>
      </c>
      <c r="D678" s="3" t="s">
        <v>418</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5">
        <v>39569</v>
      </c>
      <c r="D679" s="5" t="s">
        <v>418</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3">
        <v>39569</v>
      </c>
      <c r="D680" s="3" t="s">
        <v>418</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5">
        <v>39568</v>
      </c>
      <c r="D681" s="5" t="s">
        <v>418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3">
        <v>39567</v>
      </c>
      <c r="D682" s="3" t="s">
        <v>418</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5">
        <v>39566</v>
      </c>
      <c r="D683" s="5" t="s">
        <v>418</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3">
        <v>39565</v>
      </c>
      <c r="D684" s="3" t="s">
        <v>418</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5">
        <v>39565</v>
      </c>
      <c r="D685" s="5" t="s">
        <v>418</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3">
        <v>39564</v>
      </c>
      <c r="D686" s="3" t="s">
        <v>418</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5">
        <v>39564</v>
      </c>
      <c r="D687" s="5" t="s">
        <v>418</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3">
        <v>39563</v>
      </c>
      <c r="D688" s="3" t="s">
        <v>418</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5">
        <v>39562</v>
      </c>
      <c r="D689" s="5" t="s">
        <v>418</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3">
        <v>39561</v>
      </c>
      <c r="D690" s="3" t="s">
        <v>418</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5">
        <v>39560</v>
      </c>
      <c r="D691" s="5" t="s">
        <v>418</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3">
        <v>39559</v>
      </c>
      <c r="D692" s="3" t="s">
        <v>418</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5">
        <v>39558</v>
      </c>
      <c r="D693" s="5" t="s">
        <v>418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3">
        <v>39558</v>
      </c>
      <c r="D694" s="3" t="s">
        <v>418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5">
        <v>39557</v>
      </c>
      <c r="D695" s="5" t="s">
        <v>418</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3">
        <v>39557</v>
      </c>
      <c r="D696" s="3" t="s">
        <v>418</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v>39556</v>
      </c>
      <c r="D697" s="19" t="s">
        <v>418</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7B03-CFEC-4B36-A112-4B266CF15465}">
  <dimension ref="A3:F10"/>
  <sheetViews>
    <sheetView workbookViewId="0">
      <selection activeCell="F16" sqref="F16"/>
    </sheetView>
  </sheetViews>
  <sheetFormatPr defaultRowHeight="15.6" x14ac:dyDescent="0.3"/>
  <cols>
    <col min="1" max="1" width="18.7265625" customWidth="1"/>
    <col min="2" max="2" width="14.90625" customWidth="1"/>
    <col min="5" max="5" width="18.7265625" customWidth="1"/>
  </cols>
  <sheetData>
    <row r="3" spans="1:6" x14ac:dyDescent="0.3">
      <c r="A3" s="21" t="s">
        <v>420</v>
      </c>
      <c r="B3" t="s">
        <v>426</v>
      </c>
    </row>
    <row r="4" spans="1:6" x14ac:dyDescent="0.3">
      <c r="A4" s="22" t="s">
        <v>19</v>
      </c>
      <c r="B4">
        <v>3</v>
      </c>
      <c r="E4" s="22" t="str">
        <f t="shared" ref="E4:E9" si="0">A4</f>
        <v>Chennai Super Kings</v>
      </c>
      <c r="F4">
        <f t="shared" ref="F4:F9" si="1">GETPIVOTDATA("Winner",$A$3,"Winner",A4)</f>
        <v>3</v>
      </c>
    </row>
    <row r="5" spans="1:6" x14ac:dyDescent="0.3">
      <c r="A5" s="22" t="s">
        <v>39</v>
      </c>
      <c r="B5">
        <v>3</v>
      </c>
      <c r="E5" s="22" t="str">
        <f t="shared" si="0"/>
        <v>Mumbai Indians</v>
      </c>
      <c r="F5">
        <f t="shared" si="1"/>
        <v>3</v>
      </c>
    </row>
    <row r="6" spans="1:6" x14ac:dyDescent="0.3">
      <c r="A6" s="22" t="s">
        <v>27</v>
      </c>
      <c r="B6">
        <v>2</v>
      </c>
      <c r="E6" s="22" t="str">
        <f t="shared" si="0"/>
        <v>Kolkata Knight Riders</v>
      </c>
      <c r="F6">
        <f t="shared" si="1"/>
        <v>2</v>
      </c>
    </row>
    <row r="7" spans="1:6" x14ac:dyDescent="0.3">
      <c r="A7" s="22" t="s">
        <v>260</v>
      </c>
      <c r="B7">
        <v>1</v>
      </c>
      <c r="E7" s="22" t="str">
        <f t="shared" si="0"/>
        <v>Deccan Chargers</v>
      </c>
      <c r="F7">
        <f t="shared" si="1"/>
        <v>1</v>
      </c>
    </row>
    <row r="8" spans="1:6" x14ac:dyDescent="0.3">
      <c r="A8" s="22" t="s">
        <v>18</v>
      </c>
      <c r="B8">
        <v>1</v>
      </c>
      <c r="E8" s="22" t="str">
        <f t="shared" si="0"/>
        <v>Sunrisers Hyderabad</v>
      </c>
      <c r="F8">
        <f t="shared" si="1"/>
        <v>1</v>
      </c>
    </row>
    <row r="9" spans="1:6" x14ac:dyDescent="0.3">
      <c r="A9" s="22" t="s">
        <v>31</v>
      </c>
      <c r="B9">
        <v>1</v>
      </c>
      <c r="E9" s="22" t="str">
        <f t="shared" si="0"/>
        <v>Rajasthan Royals</v>
      </c>
      <c r="F9">
        <f t="shared" si="1"/>
        <v>1</v>
      </c>
    </row>
    <row r="10" spans="1:6" x14ac:dyDescent="0.3">
      <c r="A10" s="22"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12" sqref="A1:E12"/>
    </sheetView>
  </sheetViews>
  <sheetFormatPr defaultRowHeight="15.6" x14ac:dyDescent="0.3"/>
  <cols>
    <col min="2" max="2" width="26.90625" customWidth="1"/>
    <col min="3" max="3" width="22.7265625" customWidth="1"/>
    <col min="4" max="4" width="17.453125" customWidth="1"/>
    <col min="5" max="5" width="18"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DOnut Chart</vt:lpstr>
      <vt:lpstr>Top 10 Venue</vt:lpstr>
      <vt:lpstr>Man of match</vt:lpstr>
      <vt:lpstr>Sheet2</vt:lpstr>
      <vt:lpstr>DashBoard</vt:lpstr>
      <vt:lpstr>IPL Matches 2008-2018</vt:lpstr>
      <vt:lpstr>Sheet6</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Rohit kumar</cp:lastModifiedBy>
  <dcterms:created xsi:type="dcterms:W3CDTF">2023-05-25T13:59:02Z</dcterms:created>
  <dcterms:modified xsi:type="dcterms:W3CDTF">2023-09-01T16:44:22Z</dcterms:modified>
</cp:coreProperties>
</file>