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ETSAP_DemoS_VFE\DemoS_Adv_Xlsx\SubRES_TMPL\"/>
    </mc:Choice>
  </mc:AlternateContent>
  <bookViews>
    <workbookView xWindow="1455" yWindow="1365" windowWidth="17940" windowHeight="9855"/>
  </bookViews>
  <sheets>
    <sheet name="TRA_NST-Cars" sheetId="8" r:id="rId1"/>
  </sheets>
  <externalReferences>
    <externalReference r:id="rId2"/>
  </externalReferences>
  <definedNames>
    <definedName name="FID_1">[1]AGR_Fuels!$A$2</definedName>
  </definedNames>
  <calcPr calcId="152511"/>
</workbook>
</file>

<file path=xl/calcChain.xml><?xml version="1.0" encoding="utf-8"?>
<calcChain xmlns="http://schemas.openxmlformats.org/spreadsheetml/2006/main">
  <c r="E11" i="8" l="1"/>
  <c r="C10" i="8"/>
  <c r="B11" i="8"/>
  <c r="B10" i="8"/>
</calcChain>
</file>

<file path=xl/comments1.xml><?xml version="1.0" encoding="utf-8"?>
<comments xmlns="http://schemas.openxmlformats.org/spreadsheetml/2006/main">
  <authors>
    <author>Maurizio Gargiulo</author>
    <author>Amit Kanudia</author>
    <author>Gary Goldstein</author>
  </authors>
  <commentList>
    <comment ref="AA7" authorId="0"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B7"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C7" authorId="0"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8" authorId="0"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B30" authorId="2"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3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30" authorId="0"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30" authorId="0"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30" authorId="0"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<sst xmlns="http://schemas.openxmlformats.org/spreadsheetml/2006/main" count="104" uniqueCount="93">
  <si>
    <t>~FI_T</t>
  </si>
  <si>
    <t>TechName</t>
  </si>
  <si>
    <t>TechDesc</t>
  </si>
  <si>
    <t>Comm-IN</t>
  </si>
  <si>
    <t>Comm-OUT</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</si>
  <si>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</si>
  <si>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</si>
  <si>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</si>
  <si>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</si>
  <si>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</si>
  <si>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</si>
  <si>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</si>
  <si>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</si>
  <si>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</si>
  <si>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</si>
  <si>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</si>
  <si>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</si>
  <si>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</si>
  <si>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</si>
  <si>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</si>
  <si>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</si>
  <si>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</si>
  <si>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</si>
  <si>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</si>
  <si>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</si>
  <si>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</si>
  <si>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</si>
  <si>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</si>
  <si>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</si>
  <si>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</si>
  <si>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</si>
  <si>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</si>
  <si>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</si>
  <si>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</si>
  <si>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Efficiency</t>
  </si>
  <si>
    <t>INVCOST</t>
  </si>
  <si>
    <t>Fixed O&amp;M Cost</t>
  </si>
  <si>
    <t>Region</t>
  </si>
  <si>
    <t>*Commodity Set Membership</t>
  </si>
  <si>
    <t>Region Name</t>
  </si>
  <si>
    <t>Sense of the Balance EQN.</t>
  </si>
  <si>
    <t>Timeslice Level</t>
  </si>
  <si>
    <t>LIFE</t>
  </si>
  <si>
    <t>PRC_CAPACT</t>
  </si>
  <si>
    <t>*Technology Name</t>
  </si>
  <si>
    <t>Utilisation Factor</t>
  </si>
  <si>
    <t>Remaining Lifetime</t>
  </si>
  <si>
    <t>*Process Set Membership</t>
  </si>
  <si>
    <t>TimeSlice level of Process Activity</t>
  </si>
  <si>
    <t>Primary Commodity Group</t>
  </si>
  <si>
    <t>*Units</t>
  </si>
  <si>
    <t>Years</t>
  </si>
  <si>
    <t>TRAELC</t>
  </si>
  <si>
    <t>000_Units</t>
  </si>
  <si>
    <t>Activity to Flo</t>
  </si>
  <si>
    <t>Investment Cost</t>
  </si>
  <si>
    <t>MVkm/PJ</t>
  </si>
  <si>
    <t>'000 km</t>
  </si>
  <si>
    <t>Passenger/Car</t>
  </si>
  <si>
    <t>M€/000_Units/a</t>
  </si>
  <si>
    <t>DTCAR</t>
  </si>
  <si>
    <t>Timeslices</t>
  </si>
  <si>
    <t>Timeslices Definition</t>
  </si>
  <si>
    <t>STG_EFF</t>
  </si>
  <si>
    <t>DAYNITE</t>
  </si>
  <si>
    <t>Demand Technologies Transport Sector - Cars - Electricity Night Storage technology</t>
  </si>
  <si>
    <t>ACTFLO</t>
  </si>
  <si>
    <t>RN,SN,FN,WN</t>
  </si>
  <si>
    <t>PRC_NSTTS</t>
  </si>
  <si>
    <t>Switch for the Charging timeslices</t>
  </si>
  <si>
    <t>NCAP_AFC</t>
  </si>
  <si>
    <t>BPkm</t>
  </si>
  <si>
    <t>M€/000_Units</t>
  </si>
  <si>
    <t>Night storage electric car</t>
  </si>
  <si>
    <t>INVCOST~2020</t>
  </si>
  <si>
    <t>INVCOST~2030</t>
  </si>
  <si>
    <t>Investment Cost 2030</t>
  </si>
  <si>
    <t>Investment Cost 2020</t>
  </si>
  <si>
    <t>Investment Cost 2050</t>
  </si>
  <si>
    <t>INVCOST~2050</t>
  </si>
  <si>
    <t>DMD</t>
  </si>
  <si>
    <t>Battery-TRA_NST</t>
  </si>
  <si>
    <t>Car electric battery</t>
  </si>
  <si>
    <t>TCARNSTNELC</t>
  </si>
  <si>
    <t>NRG</t>
  </si>
  <si>
    <t>TRABAT</t>
  </si>
  <si>
    <t>PJ</t>
  </si>
  <si>
    <t>EFF</t>
  </si>
  <si>
    <t>AF</t>
  </si>
  <si>
    <t>Availability Factor</t>
  </si>
  <si>
    <t>Pja</t>
  </si>
  <si>
    <t>Battery output for EV</t>
  </si>
  <si>
    <t>NST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</si>
</sst>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78" formatCode="0.000"/>
    <numFmt numFmtId="179" formatCode="0.0"/>
    <numFmt numFmtId="200" formatCode="\Te\x\t"/>
  </numFmts>
  <fonts count="19" x14ac:knownFonts="1">
    <font>
      <sz val="10"/>
      <name val="Arial"/>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8"/>
      <color indexed="81"/>
      <name val="Tahoma"/>
      <family val="2"/>
    </font>
    <font>
      <b/>
      <sz val="8"/>
      <color indexed="81"/>
      <name val="Tahoma"/>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sz val="11"/>
      <color rgb="FF006100"/>
      <name val="Calibri"/>
      <family val="2"/>
      <scheme val="minor"/>
    </font>
    <font>
      <u/>
      <sz val="11"/>
      <color theme="10"/>
      <name val="Calibri"/>
      <family val="2"/>
    </font>
    <font>
      <sz val="10"/>
      <color rgb="FFFF0000"/>
      <name val="Arial"/>
      <family val="2"/>
    </font>
    <font>
      <b/>
      <sz val="12"/>
      <color rgb="FFFF0000"/>
      <name val="Calibri"/>
      <family val="2"/>
      <scheme val="minor"/>
    </font>
    <font>
      <sz val="8"/>
      <color theme="1"/>
      <name val="Arial"/>
      <family val="2"/>
    </font>
    <font>
      <b/>
      <sz val="14"/>
      <color rgb="FFFF0000"/>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rgb="FFC6EFCE"/>
      </patternFill>
    </fill>
    <fill>
      <patternFill patternType="solid">
        <fgColor rgb="FFFFFFCC"/>
      </patternFill>
    </fill>
  </fills>
  <borders count="7">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9">
    <xf numFmtId="0" fontId="0" fillId="0" borderId="0"/>
    <xf numFmtId="0" fontId="10" fillId="3" borderId="0" applyNumberFormat="0" applyBorder="0" applyAlignment="0" applyProtection="0"/>
    <xf numFmtId="1" fontId="11" fillId="0" borderId="0" applyNumberFormat="0" applyAlignment="0" applyProtection="0">
      <alignment horizontal="center"/>
    </xf>
    <xf numFmtId="0" fontId="12" fillId="0" borderId="5" applyNumberFormat="0" applyFill="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0" fontId="13" fillId="4" borderId="0" applyNumberFormat="0" applyBorder="0" applyAlignment="0" applyProtection="0"/>
    <xf numFmtId="0" fontId="14" fillId="0" borderId="0" applyNumberFormat="0" applyFill="0" applyBorder="0" applyAlignment="0" applyProtection="0">
      <alignment vertical="top"/>
      <protection locked="0"/>
    </xf>
    <xf numFmtId="43" fontId="3" fillId="0" borderId="0" applyFont="0" applyFill="0" applyBorder="0" applyAlignment="0" applyProtection="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3" fillId="0" borderId="0"/>
    <xf numFmtId="0" fontId="1" fillId="0" borderId="0"/>
    <xf numFmtId="0" fontId="3" fillId="5" borderId="6" applyNumberFormat="0" applyFont="0" applyAlignment="0" applyProtection="0"/>
    <xf numFmtId="9" fontId="5"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0" fontId="3" fillId="0" borderId="0"/>
  </cellStyleXfs>
  <cellXfs count="37">
    <xf numFmtId="0" fontId="0" fillId="0" borderId="0" xfId="0"/>
    <xf numFmtId="0" fontId="3" fillId="0" borderId="0" xfId="31" applyFill="1" applyBorder="1" applyAlignment="1">
      <alignment horizontal="right"/>
    </xf>
    <xf numFmtId="0" fontId="2" fillId="0" borderId="0" xfId="31" applyFont="1" applyFill="1" applyAlignment="1">
      <alignment horizontal="left"/>
    </xf>
    <xf numFmtId="0" fontId="4" fillId="2" borderId="1" xfId="31" applyFont="1" applyFill="1" applyBorder="1" applyAlignment="1">
      <alignment horizontal="left" vertical="center"/>
    </xf>
    <xf numFmtId="0" fontId="3" fillId="0" borderId="0" xfId="16"/>
    <xf numFmtId="0" fontId="3" fillId="0" borderId="0" xfId="16" applyFill="1"/>
    <xf numFmtId="0" fontId="15" fillId="0" borderId="0" xfId="16" applyFont="1" applyFill="1" applyBorder="1"/>
    <xf numFmtId="0" fontId="4" fillId="0" borderId="0" xfId="31" applyFont="1" applyFill="1" applyBorder="1" applyAlignment="1">
      <alignment horizontal="right" vertical="center" wrapText="1"/>
    </xf>
    <xf numFmtId="1" fontId="3" fillId="0" borderId="0" xfId="16" applyNumberFormat="1"/>
    <xf numFmtId="2" fontId="3" fillId="0" borderId="0" xfId="16" applyNumberFormat="1"/>
    <xf numFmtId="179" fontId="3" fillId="0" borderId="0" xfId="16" applyNumberFormat="1"/>
    <xf numFmtId="0" fontId="16" fillId="0" borderId="0" xfId="13" applyFont="1" applyFill="1"/>
    <xf numFmtId="0" fontId="17" fillId="3" borderId="2" xfId="1" applyFont="1" applyBorder="1" applyAlignment="1">
      <alignment horizontal="left" wrapText="1"/>
    </xf>
    <xf numFmtId="0" fontId="17" fillId="3" borderId="1" xfId="1" applyFont="1" applyBorder="1" applyAlignment="1">
      <alignment horizontal="left" wrapText="1"/>
    </xf>
    <xf numFmtId="0" fontId="17" fillId="3" borderId="1" xfId="1" applyFont="1" applyBorder="1" applyAlignment="1">
      <alignment horizontal="right" wrapText="1"/>
    </xf>
    <xf numFmtId="0" fontId="17" fillId="3" borderId="3" xfId="1" applyFont="1" applyBorder="1" applyAlignment="1">
      <alignment horizontal="right" wrapText="1"/>
    </xf>
    <xf numFmtId="0" fontId="17" fillId="3" borderId="2" xfId="1" applyFont="1" applyBorder="1" applyAlignment="1">
      <alignment horizontal="right" wrapText="1"/>
    </xf>
    <xf numFmtId="0" fontId="17" fillId="3" borderId="4" xfId="1" applyFont="1" applyBorder="1" applyAlignment="1">
      <alignment horizontal="right" wrapText="1"/>
    </xf>
    <xf numFmtId="0" fontId="2" fillId="0" borderId="0" xfId="16" applyFont="1"/>
    <xf numFmtId="0" fontId="3" fillId="0" borderId="0" xfId="16" applyFill="1" applyBorder="1"/>
    <xf numFmtId="0" fontId="3" fillId="0" borderId="0" xfId="16" applyFont="1" applyFill="1"/>
    <xf numFmtId="0" fontId="3" fillId="0" borderId="0" xfId="16" applyFill="1" applyAlignment="1">
      <alignment wrapText="1"/>
    </xf>
    <xf numFmtId="0" fontId="17" fillId="0" borderId="0" xfId="1" applyFont="1" applyFill="1" applyBorder="1" applyAlignment="1">
      <alignment horizontal="right" wrapText="1"/>
    </xf>
    <xf numFmtId="0" fontId="17" fillId="3" borderId="4" xfId="1" quotePrefix="1" applyFont="1" applyBorder="1" applyAlignment="1">
      <alignment horizontal="right" wrapText="1"/>
    </xf>
    <xf numFmtId="178" fontId="3" fillId="0" borderId="0" xfId="16" applyNumberFormat="1"/>
    <xf numFmtId="0" fontId="17" fillId="3" borderId="3" xfId="1" applyFont="1" applyBorder="1" applyAlignment="1">
      <alignment horizontal="left" wrapText="1"/>
    </xf>
    <xf numFmtId="0" fontId="17" fillId="3" borderId="4" xfId="1" applyFont="1" applyBorder="1" applyAlignment="1">
      <alignment horizontal="left" wrapText="1"/>
    </xf>
    <xf numFmtId="0" fontId="3" fillId="0" borderId="0" xfId="31"/>
    <xf numFmtId="200" fontId="3" fillId="0" borderId="0" xfId="16" applyNumberFormat="1"/>
    <xf numFmtId="200" fontId="2" fillId="0" borderId="0" xfId="16" applyNumberFormat="1" applyFont="1"/>
    <xf numFmtId="200" fontId="3" fillId="0" borderId="0" xfId="16" applyNumberFormat="1" applyFont="1"/>
    <xf numFmtId="200" fontId="4" fillId="2" borderId="1" xfId="16" applyNumberFormat="1" applyFont="1" applyFill="1" applyBorder="1" applyAlignment="1">
      <alignment horizontal="left"/>
    </xf>
    <xf numFmtId="200" fontId="4" fillId="2" borderId="3" xfId="16" applyNumberFormat="1" applyFont="1" applyFill="1" applyBorder="1" applyAlignment="1">
      <alignment horizontal="left"/>
    </xf>
    <xf numFmtId="200" fontId="17" fillId="3" borderId="2" xfId="1" applyNumberFormat="1" applyFont="1" applyBorder="1" applyAlignment="1">
      <alignment horizontal="left" wrapText="1"/>
    </xf>
    <xf numFmtId="0" fontId="18" fillId="0" borderId="0" xfId="13" applyFont="1" applyFill="1"/>
    <xf numFmtId="0" fontId="4" fillId="2" borderId="1" xfId="31" applyNumberFormat="1" applyFont="1" applyFill="1" applyBorder="1" applyAlignment="1">
      <alignment horizontal="left" vertical="center" wrapText="1"/>
    </xf>
    <xf numFmtId="0" fontId="4" fillId="2" borderId="1" xfId="31" applyNumberFormat="1" applyFont="1" applyFill="1" applyBorder="1" applyAlignment="1">
      <alignment horizontal="right" vertical="center" wrapText="1"/>
    </xf>
  </cellXfs>
  <cellStyles count="59">
    <cellStyle name="20% - Accent5" xfId="1" builtinId="46"/>
    <cellStyle name="calculated" xfId="2"/>
    <cellStyle name="Calculation 2" xfId="3"/>
    <cellStyle name="Comma 10" xfId="4"/>
    <cellStyle name="Comma 11" xfId="5"/>
    <cellStyle name="Comma 2" xfId="6"/>
    <cellStyle name="Comma 2 2" xfId="7"/>
    <cellStyle name="Comma 2 3" xfId="8"/>
    <cellStyle name="Comma 2 4" xfId="9"/>
    <cellStyle name="Comma 2 5" xfId="10"/>
    <cellStyle name="Comma 2 6" xfId="11"/>
    <cellStyle name="Comma 3" xfId="12"/>
    <cellStyle name="Good" xfId="13" builtinId="26"/>
    <cellStyle name="Hyperlink 3" xfId="14"/>
    <cellStyle name="Migliaia_tab emissioni" xfId="15"/>
    <cellStyle name="Normal" xfId="0" builtinId="0"/>
    <cellStyle name="Normal 10" xfId="16"/>
    <cellStyle name="Normal 11" xfId="17"/>
    <cellStyle name="Normal 11 2" xfId="18"/>
    <cellStyle name="Normal 11 3" xfId="19"/>
    <cellStyle name="Normal 11 4" xfId="20"/>
    <cellStyle name="Normal 12" xfId="21"/>
    <cellStyle name="Normal 12 2" xfId="22"/>
    <cellStyle name="Normal 12 3" xfId="23"/>
    <cellStyle name="Normal 12 4" xfId="24"/>
    <cellStyle name="Normal 2" xfId="25"/>
    <cellStyle name="Normal 2 2" xfId="26"/>
    <cellStyle name="Normal 2 3" xfId="27"/>
    <cellStyle name="Normal 2 4" xfId="28"/>
    <cellStyle name="Normal 3" xfId="29"/>
    <cellStyle name="Normal 39" xfId="30"/>
    <cellStyle name="Normal 4" xfId="31"/>
    <cellStyle name="Normal 4 2" xfId="32"/>
    <cellStyle name="Normal 8" xfId="33"/>
    <cellStyle name="Normal 9 2" xfId="34"/>
    <cellStyle name="Normale_B2020" xfId="35"/>
    <cellStyle name="Note 2" xfId="36"/>
    <cellStyle name="Percent 2" xfId="37"/>
    <cellStyle name="Percent 2 2" xfId="38"/>
    <cellStyle name="Percent 2 2 2" xfId="39"/>
    <cellStyle name="Percent 2 3" xfId="40"/>
    <cellStyle name="Percent 2 4" xfId="41"/>
    <cellStyle name="Percent 3" xfId="42"/>
    <cellStyle name="Percent 3 2" xfId="43"/>
    <cellStyle name="Percent 3 2 2" xfId="44"/>
    <cellStyle name="Percent 3 3" xfId="45"/>
    <cellStyle name="Percent 3 4" xfId="46"/>
    <cellStyle name="Percent 3 5" xfId="47"/>
    <cellStyle name="Percent 4" xfId="48"/>
    <cellStyle name="Percent 4 2" xfId="49"/>
    <cellStyle name="Percent 4 3" xfId="50"/>
    <cellStyle name="Percent 4 4" xfId="51"/>
    <cellStyle name="Percent 5" xfId="52"/>
    <cellStyle name="Percent 5 2" xfId="53"/>
    <cellStyle name="Percent 6" xfId="54"/>
    <cellStyle name="Percent 6 2" xfId="55"/>
    <cellStyle name="Percent 7" xfId="56"/>
    <cellStyle name="Percent 8" xfId="57"/>
    <cellStyle name="Standard_Sce_D_Extraction"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13334</xdr:colOff>
      <xdr:row>20</xdr:row>
      <xdr:rowOff>1904</xdr:rowOff>
    </xdr:from>
    <xdr:to>
      <xdr:col>19</xdr:col>
      <xdr:colOff>0</xdr:colOff>
      <xdr:row>25</xdr:row>
      <xdr:rowOff>0</xdr:rowOff>
    </xdr:to>
    <xdr:sp macro="" textlink="">
      <xdr:nvSpPr>
        <xdr:cNvPr id="2" name="TextBox 1"/>
        <xdr:cNvSpPr txBox="1"/>
      </xdr:nvSpPr>
      <xdr:spPr>
        <a:xfrm>
          <a:off x="214417" y="3928321"/>
          <a:ext cx="11977583" cy="79184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night storage electric car is defined with the STG_EFF (storage efficiency in the charging/discharging</a:t>
          </a:r>
          <a:r>
            <a:rPr lang="en-GB" sz="1100" baseline="0">
              <a:solidFill>
                <a:schemeClr val="dk1"/>
              </a:solidFill>
              <a:effectLst/>
              <a:latin typeface="+mn-lt"/>
              <a:ea typeface="+mn-ea"/>
              <a:cs typeface="+mn-cs"/>
            </a:rPr>
            <a:t> operation), NSTTS, the NCAP_AFC for defining the output flow as basis for the capacity calculation, the investment and operating costs and the CAP2ACT parameter for representing the capacity in GW. More information available on the TIMES manuals and on the VEDA forum (e.g. supported attributes and description of the different storage sets).</a:t>
          </a:r>
          <a:endParaRPr lang="en-GB">
            <a:effectLst/>
          </a:endParaRPr>
        </a:p>
        <a:p>
          <a:pPr lvl="0"/>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48"/>
  <sheetViews>
    <sheetView tabSelected="1" zoomScale="90" zoomScaleNormal="90" workbookViewId="0">
      <selection activeCell="Y22" sqref="Y22"/>
    </sheetView>
  </sheetViews>
  <sheetFormatPr defaultColWidth="8.85546875" defaultRowHeight="12.75" x14ac:dyDescent="0.2"/>
  <cols>
    <col min="1" max="1" width="3" style="4" customWidth="1"/>
    <col min="2" max="2" width="16.85546875" style="4" customWidth="1"/>
    <col min="3" max="3" width="11.7109375" style="4" bestFit="1" customWidth="1"/>
    <col min="4" max="4" width="14.140625" style="4" bestFit="1" customWidth="1"/>
    <col min="5" max="5" width="18.7109375" style="4" bestFit="1" customWidth="1"/>
    <col min="6" max="6" width="9.140625" style="4" customWidth="1"/>
    <col min="7" max="7" width="12.42578125" style="4" customWidth="1"/>
    <col min="8" max="8" width="9.140625" style="4" customWidth="1"/>
    <col min="9" max="9" width="13.85546875" style="4" customWidth="1"/>
    <col min="10" max="10" width="9.28515625" style="4" bestFit="1" customWidth="1"/>
    <col min="11" max="11" width="10.85546875" style="4" bestFit="1" customWidth="1"/>
    <col min="12" max="12" width="10.140625" style="4" customWidth="1"/>
    <col min="13" max="13" width="9.42578125" style="4" customWidth="1"/>
    <col min="14" max="14" width="9.7109375" style="4" customWidth="1"/>
    <col min="15" max="15" width="10.42578125" style="4" customWidth="1"/>
    <col min="16" max="16" width="9.5703125" style="4" customWidth="1"/>
    <col min="17" max="17" width="9.42578125" style="4" customWidth="1"/>
    <col min="18" max="18" width="8.85546875" style="4" customWidth="1"/>
    <col min="19" max="19" width="13.42578125" style="4" bestFit="1" customWidth="1"/>
    <col min="20" max="20" width="2" style="19" bestFit="1" customWidth="1"/>
    <col min="21" max="21" width="11.85546875" style="4" bestFit="1" customWidth="1"/>
    <col min="22" max="22" width="7.140625" style="4" customWidth="1"/>
    <col min="23" max="23" width="16.42578125" style="4" bestFit="1" customWidth="1"/>
    <col min="24" max="24" width="41.42578125" style="4" customWidth="1"/>
    <col min="25" max="25" width="7.85546875" style="4" customWidth="1"/>
    <col min="26" max="26" width="10.85546875" style="4" customWidth="1"/>
    <col min="27" max="27" width="15.140625" style="4" customWidth="1"/>
    <col min="28" max="28" width="13.5703125" style="4" customWidth="1"/>
    <col min="29" max="29" width="7.5703125" style="4" bestFit="1" customWidth="1"/>
    <col min="30" max="16384" width="8.85546875" style="4"/>
  </cols>
  <sheetData>
    <row r="2" spans="2:29" s="5" customFormat="1" ht="18.75" x14ac:dyDescent="0.3">
      <c r="B2" s="34" t="s">
        <v>73</v>
      </c>
      <c r="C2" s="11"/>
      <c r="D2" s="11"/>
      <c r="E2" s="11"/>
      <c r="F2" s="11"/>
      <c r="G2" s="11"/>
      <c r="H2" s="11"/>
      <c r="I2" s="11"/>
      <c r="J2" s="11"/>
      <c r="T2" s="19"/>
    </row>
    <row r="3" spans="2:29" s="5" customFormat="1" ht="15.75" x14ac:dyDescent="0.25">
      <c r="B3" s="11"/>
      <c r="C3" s="11"/>
      <c r="D3" s="11"/>
      <c r="E3" s="11"/>
      <c r="F3" s="11"/>
      <c r="G3" s="11"/>
      <c r="H3" s="11"/>
      <c r="I3" s="11"/>
      <c r="J3" s="11"/>
      <c r="T3" s="19"/>
      <c r="U3" s="20"/>
      <c r="W3" s="20"/>
      <c r="X3" s="20"/>
      <c r="Y3" s="20"/>
      <c r="Z3" s="20"/>
      <c r="AA3" s="20"/>
      <c r="AB3" s="20"/>
      <c r="AC3" s="20"/>
    </row>
    <row r="6" spans="2:29" x14ac:dyDescent="0.2">
      <c r="E6" s="2" t="s">
        <v>0</v>
      </c>
      <c r="F6" s="2"/>
      <c r="G6" s="2"/>
      <c r="H6" s="2"/>
      <c r="I6" s="2"/>
      <c r="K6" s="2"/>
      <c r="Q6" s="1"/>
      <c r="R6" s="6"/>
      <c r="U6" s="18" t="s">
        <v>17</v>
      </c>
      <c r="V6" s="18"/>
    </row>
    <row r="7" spans="2:29" ht="25.5" x14ac:dyDescent="0.2">
      <c r="B7" s="35" t="s">
        <v>1</v>
      </c>
      <c r="C7" s="35" t="s">
        <v>3</v>
      </c>
      <c r="D7" s="35" t="s">
        <v>61</v>
      </c>
      <c r="E7" s="35" t="s">
        <v>4</v>
      </c>
      <c r="F7" s="35" t="s">
        <v>15</v>
      </c>
      <c r="G7" s="35" t="s">
        <v>87</v>
      </c>
      <c r="H7" s="35" t="s">
        <v>88</v>
      </c>
      <c r="I7" s="35" t="s">
        <v>68</v>
      </c>
      <c r="J7" s="36" t="s">
        <v>63</v>
      </c>
      <c r="K7" s="36" t="s">
        <v>70</v>
      </c>
      <c r="L7" s="36" t="s">
        <v>66</v>
      </c>
      <c r="M7" s="36" t="s">
        <v>35</v>
      </c>
      <c r="N7" s="36" t="s">
        <v>74</v>
      </c>
      <c r="O7" s="36" t="s">
        <v>75</v>
      </c>
      <c r="P7" s="36" t="s">
        <v>79</v>
      </c>
      <c r="Q7" s="36" t="s">
        <v>5</v>
      </c>
      <c r="R7" s="36" t="s">
        <v>42</v>
      </c>
      <c r="S7" s="36" t="s">
        <v>43</v>
      </c>
      <c r="T7" s="7"/>
      <c r="U7" s="3" t="s">
        <v>16</v>
      </c>
      <c r="V7" s="3" t="s">
        <v>37</v>
      </c>
      <c r="W7" s="3" t="s">
        <v>1</v>
      </c>
      <c r="X7" s="3" t="s">
        <v>2</v>
      </c>
      <c r="Y7" s="3" t="s">
        <v>18</v>
      </c>
      <c r="Z7" s="3" t="s">
        <v>19</v>
      </c>
      <c r="AA7" s="3" t="s">
        <v>20</v>
      </c>
      <c r="AB7" s="3" t="s">
        <v>21</v>
      </c>
      <c r="AC7" s="3" t="s">
        <v>22</v>
      </c>
    </row>
    <row r="8" spans="2:29" ht="34.5" thickBot="1" x14ac:dyDescent="0.25">
      <c r="B8" s="13" t="s">
        <v>44</v>
      </c>
      <c r="C8" s="13" t="s">
        <v>32</v>
      </c>
      <c r="D8" s="13" t="s">
        <v>62</v>
      </c>
      <c r="E8" s="13" t="s">
        <v>33</v>
      </c>
      <c r="F8" s="13"/>
      <c r="G8" s="25" t="s">
        <v>34</v>
      </c>
      <c r="H8" s="25" t="s">
        <v>89</v>
      </c>
      <c r="I8" s="25" t="s">
        <v>69</v>
      </c>
      <c r="J8" s="14" t="s">
        <v>34</v>
      </c>
      <c r="K8" s="15" t="s">
        <v>45</v>
      </c>
      <c r="L8" s="15" t="s">
        <v>54</v>
      </c>
      <c r="M8" s="15" t="s">
        <v>55</v>
      </c>
      <c r="N8" s="15" t="s">
        <v>77</v>
      </c>
      <c r="O8" s="15" t="s">
        <v>76</v>
      </c>
      <c r="P8" s="15" t="s">
        <v>78</v>
      </c>
      <c r="Q8" s="14" t="s">
        <v>36</v>
      </c>
      <c r="R8" s="14" t="s">
        <v>46</v>
      </c>
      <c r="S8" s="14"/>
      <c r="T8" s="22"/>
      <c r="U8" s="12" t="s">
        <v>47</v>
      </c>
      <c r="V8" s="12" t="s">
        <v>39</v>
      </c>
      <c r="W8" s="12" t="s">
        <v>27</v>
      </c>
      <c r="X8" s="12" t="s">
        <v>28</v>
      </c>
      <c r="Y8" s="12" t="s">
        <v>29</v>
      </c>
      <c r="Z8" s="12" t="s">
        <v>30</v>
      </c>
      <c r="AA8" s="12" t="s">
        <v>48</v>
      </c>
      <c r="AB8" s="12" t="s">
        <v>49</v>
      </c>
      <c r="AC8" s="12" t="s">
        <v>31</v>
      </c>
    </row>
    <row r="9" spans="2:29" ht="26.25" thickBot="1" x14ac:dyDescent="0.25">
      <c r="B9" s="12" t="s">
        <v>50</v>
      </c>
      <c r="C9" s="12"/>
      <c r="D9" s="12"/>
      <c r="E9" s="12"/>
      <c r="F9" s="12"/>
      <c r="G9" s="26"/>
      <c r="H9" s="26"/>
      <c r="I9" s="26"/>
      <c r="J9" s="16" t="s">
        <v>56</v>
      </c>
      <c r="K9" s="23" t="s">
        <v>57</v>
      </c>
      <c r="L9" s="17" t="s">
        <v>58</v>
      </c>
      <c r="M9" s="17" t="s">
        <v>72</v>
      </c>
      <c r="N9" s="17" t="s">
        <v>72</v>
      </c>
      <c r="O9" s="17" t="s">
        <v>72</v>
      </c>
      <c r="P9" s="17" t="s">
        <v>72</v>
      </c>
      <c r="Q9" s="16" t="s">
        <v>59</v>
      </c>
      <c r="R9" s="16" t="s">
        <v>51</v>
      </c>
      <c r="S9" s="16"/>
      <c r="T9" s="22"/>
      <c r="U9" s="20" t="s">
        <v>80</v>
      </c>
      <c r="V9" s="5"/>
      <c r="W9" s="4" t="s">
        <v>83</v>
      </c>
      <c r="X9" s="21" t="s">
        <v>65</v>
      </c>
      <c r="Y9" s="28" t="s">
        <v>71</v>
      </c>
      <c r="Z9" s="28" t="s">
        <v>53</v>
      </c>
      <c r="AA9" s="5" t="s">
        <v>64</v>
      </c>
      <c r="AB9" s="28"/>
      <c r="AC9" s="5"/>
    </row>
    <row r="10" spans="2:29" x14ac:dyDescent="0.2">
      <c r="B10" s="4" t="str">
        <f>W9</f>
        <v>TCARNSTNELC</v>
      </c>
      <c r="C10" s="4" t="str">
        <f>E11</f>
        <v>TRABAT</v>
      </c>
      <c r="E10" s="4" t="s">
        <v>60</v>
      </c>
      <c r="F10" s="4">
        <v>2010</v>
      </c>
      <c r="G10" s="9">
        <v>1.25</v>
      </c>
      <c r="H10" s="8">
        <v>12</v>
      </c>
      <c r="L10" s="9">
        <v>1.25</v>
      </c>
      <c r="M10" s="10">
        <v>25</v>
      </c>
      <c r="N10" s="10">
        <v>20</v>
      </c>
      <c r="O10" s="10">
        <v>17.5</v>
      </c>
      <c r="P10" s="10">
        <v>15</v>
      </c>
      <c r="Q10" s="9">
        <v>0.25</v>
      </c>
      <c r="R10" s="4">
        <v>10</v>
      </c>
      <c r="S10" s="24">
        <v>1E-3</v>
      </c>
      <c r="U10" s="5" t="s">
        <v>92</v>
      </c>
      <c r="V10" s="5"/>
      <c r="W10" s="5" t="s">
        <v>81</v>
      </c>
      <c r="X10" s="21" t="s">
        <v>82</v>
      </c>
      <c r="Y10" s="4" t="s">
        <v>86</v>
      </c>
      <c r="Z10" s="4" t="s">
        <v>90</v>
      </c>
      <c r="AA10" s="5" t="s">
        <v>64</v>
      </c>
      <c r="AB10" s="20"/>
      <c r="AC10" s="5"/>
    </row>
    <row r="11" spans="2:29" x14ac:dyDescent="0.2">
      <c r="B11" s="4" t="str">
        <f>W10</f>
        <v>Battery-TRA_NST</v>
      </c>
      <c r="C11" s="4" t="s">
        <v>52</v>
      </c>
      <c r="E11" s="4" t="str">
        <f>D32</f>
        <v>TRABAT</v>
      </c>
      <c r="F11" s="4">
        <v>2010</v>
      </c>
      <c r="J11" s="4">
        <v>0.95</v>
      </c>
      <c r="K11" s="4">
        <v>1</v>
      </c>
      <c r="Q11" s="6"/>
      <c r="R11" s="4">
        <v>10</v>
      </c>
      <c r="U11" s="5"/>
      <c r="V11" s="5"/>
      <c r="W11" s="5"/>
      <c r="X11" s="5"/>
      <c r="Y11" s="5"/>
      <c r="Z11" s="5"/>
      <c r="AA11" s="5"/>
      <c r="AB11" s="5"/>
      <c r="AC11" s="5"/>
    </row>
    <row r="12" spans="2:29" x14ac:dyDescent="0.2">
      <c r="D12" s="4" t="s">
        <v>67</v>
      </c>
      <c r="I12" s="4">
        <v>1</v>
      </c>
      <c r="Q12" s="6"/>
      <c r="U12" s="5"/>
      <c r="V12" s="5"/>
      <c r="W12" s="5"/>
      <c r="X12" s="5"/>
      <c r="Y12" s="5"/>
      <c r="Z12" s="5"/>
      <c r="AA12" s="5"/>
      <c r="AB12" s="5"/>
      <c r="AC12" s="5"/>
    </row>
    <row r="13" spans="2:29" x14ac:dyDescent="0.2">
      <c r="U13" s="5"/>
      <c r="V13" s="5"/>
      <c r="W13" s="5"/>
      <c r="X13" s="5"/>
      <c r="Y13" s="5"/>
      <c r="Z13" s="5"/>
      <c r="AA13" s="5"/>
      <c r="AB13" s="5"/>
      <c r="AC13" s="5"/>
    </row>
    <row r="27" spans="2:20" x14ac:dyDescent="0.2">
      <c r="R27" s="19"/>
      <c r="T27" s="4"/>
    </row>
    <row r="28" spans="2:20" x14ac:dyDescent="0.2">
      <c r="R28" s="19"/>
      <c r="T28" s="4"/>
    </row>
    <row r="29" spans="2:20" x14ac:dyDescent="0.2">
      <c r="B29" s="29" t="s">
        <v>7</v>
      </c>
      <c r="C29" s="29"/>
      <c r="D29" s="30"/>
      <c r="E29" s="30"/>
      <c r="F29" s="30"/>
      <c r="G29" s="30"/>
      <c r="H29" s="30"/>
      <c r="I29" s="30"/>
      <c r="J29" s="30"/>
      <c r="R29" s="19"/>
      <c r="T29" s="4"/>
    </row>
    <row r="30" spans="2:20" x14ac:dyDescent="0.2">
      <c r="B30" s="31" t="s">
        <v>8</v>
      </c>
      <c r="C30" s="32" t="s">
        <v>37</v>
      </c>
      <c r="D30" s="31" t="s">
        <v>6</v>
      </c>
      <c r="E30" s="31" t="s">
        <v>9</v>
      </c>
      <c r="F30" s="31" t="s">
        <v>10</v>
      </c>
      <c r="G30" s="31" t="s">
        <v>11</v>
      </c>
      <c r="H30" s="31" t="s">
        <v>12</v>
      </c>
      <c r="I30" s="31" t="s">
        <v>13</v>
      </c>
      <c r="J30" s="31" t="s">
        <v>14</v>
      </c>
      <c r="R30" s="19"/>
      <c r="T30" s="4"/>
    </row>
    <row r="31" spans="2:20" ht="23.25" thickBot="1" x14ac:dyDescent="0.25">
      <c r="B31" s="33" t="s">
        <v>38</v>
      </c>
      <c r="C31" s="33" t="s">
        <v>39</v>
      </c>
      <c r="D31" s="33" t="s">
        <v>23</v>
      </c>
      <c r="E31" s="33" t="s">
        <v>24</v>
      </c>
      <c r="F31" s="33" t="s">
        <v>10</v>
      </c>
      <c r="G31" s="33" t="s">
        <v>40</v>
      </c>
      <c r="H31" s="33" t="s">
        <v>41</v>
      </c>
      <c r="I31" s="33" t="s">
        <v>25</v>
      </c>
      <c r="J31" s="33" t="s">
        <v>26</v>
      </c>
      <c r="R31" s="19"/>
      <c r="T31" s="4"/>
    </row>
    <row r="32" spans="2:20" x14ac:dyDescent="0.2">
      <c r="B32" s="4" t="s">
        <v>84</v>
      </c>
      <c r="D32" s="4" t="s">
        <v>85</v>
      </c>
      <c r="E32" s="4" t="s">
        <v>91</v>
      </c>
      <c r="F32" s="4" t="s">
        <v>86</v>
      </c>
      <c r="H32" s="4" t="s">
        <v>64</v>
      </c>
      <c r="R32" s="19"/>
      <c r="T32" s="4"/>
    </row>
    <row r="33" spans="4:20" x14ac:dyDescent="0.2">
      <c r="R33" s="19"/>
      <c r="T33" s="4"/>
    </row>
    <row r="34" spans="4:20" x14ac:dyDescent="0.2">
      <c r="R34" s="19"/>
      <c r="T34" s="4"/>
    </row>
    <row r="35" spans="4:20" x14ac:dyDescent="0.2">
      <c r="R35" s="19"/>
      <c r="T35" s="4"/>
    </row>
    <row r="37" spans="4:20" x14ac:dyDescent="0.2">
      <c r="D37" s="27"/>
    </row>
    <row r="38" spans="4:20" x14ac:dyDescent="0.2">
      <c r="D38" s="27"/>
      <c r="J38" s="9"/>
    </row>
    <row r="39" spans="4:20" x14ac:dyDescent="0.2">
      <c r="D39" s="27"/>
    </row>
    <row r="40" spans="4:20" x14ac:dyDescent="0.2">
      <c r="D40" s="27"/>
    </row>
    <row r="41" spans="4:20" x14ac:dyDescent="0.2">
      <c r="D41" s="27"/>
    </row>
    <row r="42" spans="4:20" x14ac:dyDescent="0.2">
      <c r="D42" s="27"/>
    </row>
    <row r="43" spans="4:20" x14ac:dyDescent="0.2">
      <c r="D43" s="27"/>
    </row>
    <row r="44" spans="4:20" x14ac:dyDescent="0.2">
      <c r="D44" s="27"/>
    </row>
    <row r="45" spans="4:20" x14ac:dyDescent="0.2">
      <c r="D45" s="27"/>
    </row>
    <row r="46" spans="4:20" x14ac:dyDescent="0.2">
      <c r="D46" s="27"/>
    </row>
    <row r="47" spans="4:20" x14ac:dyDescent="0.2">
      <c r="D47" s="27"/>
    </row>
    <row r="48" spans="4:20" x14ac:dyDescent="0.2">
      <c r="D48" s="27"/>
    </row>
  </sheetData>
  <pageMargins left="0.7" right="0.7" top="0.75" bottom="0.75" header="0.3" footer="0.3"/>
  <pageSetup paperSize="9"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TRA_NST-Cars</vt:lpstr>
    </vt:vector>
  </TitlesOfParts>
  <Company>KanORS Consulting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2005-06-03T09:41:13Z</dcterms:created>
  <dcterms:modified xsi:type="dcterms:W3CDTF">2017-10-13T09:29:07Z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967307686805725</vt:r8>
  </property>
</Properties>
</file>