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DemoModels\DemoS_Adv\SuppXLS\ParScenFiles\"/>
    </mc:Choice>
  </mc:AlternateContent>
  <xr:revisionPtr revIDLastSave="0" documentId="8_{5BA8318C-8D0A-400B-938E-1CC8287C1813}" xr6:coauthVersionLast="46" xr6:coauthVersionMax="46" xr10:uidLastSave="{00000000-0000-0000-0000-000000000000}"/>
  <bookViews>
    <workbookView xWindow="1170" yWindow="1170" windowWidth="21600" windowHeight="11505" xr2:uid="{00000000-000D-0000-FFFF-FFFF00000000}"/>
  </bookViews>
  <sheets>
    <sheet name="Stochastic-90" sheetId="2" r:id="rId1"/>
  </sheets>
  <calcPr calcId="181029"/>
</workbook>
</file>

<file path=xl/calcChain.xml><?xml version="1.0" encoding="utf-8"?>
<calcChain xmlns="http://schemas.openxmlformats.org/spreadsheetml/2006/main">
  <c r="E7" i="2" l="1"/>
  <c r="I16" i="2" l="1"/>
  <c r="I15" i="2"/>
  <c r="E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E6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At stage 1 and for state of World 1 (SW1) there are two subs with different probability
</t>
        </r>
      </text>
    </comment>
  </commentList>
</comments>
</file>

<file path=xl/sharedStrings.xml><?xml version="1.0" encoding="utf-8"?>
<sst xmlns="http://schemas.openxmlformats.org/spreadsheetml/2006/main" count="44" uniqueCount="39">
  <si>
    <t>UC_N</t>
  </si>
  <si>
    <t>Year</t>
  </si>
  <si>
    <t>Cset_CN</t>
  </si>
  <si>
    <t>~UC_T</t>
  </si>
  <si>
    <t>Attribute</t>
  </si>
  <si>
    <t>LimType</t>
  </si>
  <si>
    <t>~UC_Sets: T_E:</t>
  </si>
  <si>
    <t>UC_Desc</t>
  </si>
  <si>
    <t>~TFM_INS</t>
  </si>
  <si>
    <t>AllRegions</t>
  </si>
  <si>
    <t>STAGE</t>
  </si>
  <si>
    <t>SOW</t>
  </si>
  <si>
    <t>SW_SUBS</t>
  </si>
  <si>
    <t>SW_START</t>
  </si>
  <si>
    <t>SW_PROB</t>
  </si>
  <si>
    <t>\I:</t>
  </si>
  <si>
    <t>State of World</t>
  </si>
  <si>
    <t>Stage</t>
  </si>
  <si>
    <t>AU_CO2BND_AllReg_Stoc</t>
  </si>
  <si>
    <t>TOTCO2</t>
  </si>
  <si>
    <t>UP</t>
  </si>
  <si>
    <t>UC_COMNET</t>
  </si>
  <si>
    <t>CO2 upper bound on the toal emissions of All Regions - Stochastic</t>
  </si>
  <si>
    <t xml:space="preserve">Active Unit: </t>
  </si>
  <si>
    <t>Scenario</t>
  </si>
  <si>
    <t>Reduction level</t>
  </si>
  <si>
    <t>Previous run without CO2 target used as reference CO2 values for implementing a stochastic target</t>
  </si>
  <si>
    <t>Table Name: ExRES_Commodity_TOTCO2*</t>
  </si>
  <si>
    <t>Attribute\Period</t>
  </si>
  <si>
    <t>DemoS_A001</t>
  </si>
  <si>
    <t>VAR_FOut</t>
  </si>
  <si>
    <t>~UC_Sets: R_S: AllRegions</t>
  </si>
  <si>
    <t>Stage1</t>
  </si>
  <si>
    <t>Stage2</t>
  </si>
  <si>
    <t>….</t>
  </si>
  <si>
    <t>S_UC_RHST</t>
  </si>
  <si>
    <t>S_UC_RHST~0</t>
  </si>
  <si>
    <t>Probability of SW1 materializing varies between 0 and 1, in steps of 10%</t>
  </si>
  <si>
    <t>~InputCell: 1-11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</si>
</sst>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/>
    <xf numFmtId="0" fontId="4" fillId="0" borderId="0"/>
    <xf numFmtId="0" fontId="2" fillId="0" borderId="0"/>
    <xf numFmtId="0" fontId="7" fillId="0" borderId="0"/>
  </cellStyleXfs>
  <cellXfs count="23">
    <xf numFmtId="0" fontId="0" fillId="0" borderId="0" xfId="0"/>
    <xf numFmtId="0" fontId="5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5" borderId="2" xfId="0" applyFont="1" applyFill="1" applyBorder="1"/>
    <xf numFmtId="0" fontId="1" fillId="0" borderId="0" xfId="4" applyFont="1"/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8" fillId="4" borderId="0" xfId="1"/>
    <xf numFmtId="0" fontId="9" fillId="0" borderId="0" xfId="0" applyFont="1"/>
    <xf numFmtId="1" fontId="0" fillId="0" borderId="0" xfId="0" applyNumberFormat="1"/>
    <xf numFmtId="0" fontId="12" fillId="9" borderId="1" xfId="0" applyFont="1" applyFill="1" applyBorder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10" borderId="0" xfId="0" applyFill="1"/>
    <xf numFmtId="0" fontId="10" fillId="10" borderId="0" xfId="0" applyFont="1" applyFill="1"/>
    <xf numFmtId="0" fontId="11" fillId="0" borderId="4" xfId="0" applyFont="1" applyBorder="1"/>
    <xf numFmtId="0" fontId="9" fillId="0" borderId="3" xfId="0" applyFont="1" applyBorder="1"/>
    <xf numFmtId="0" fontId="9" fillId="6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5">
    <cellStyle name="Good" xfId="1" builtinId="26"/>
    <cellStyle name="Normal" xfId="0" builtinId="0"/>
    <cellStyle name="Normal 10" xfId="2" xr:uid="{00000000-0005-0000-0000-000002000000}"/>
    <cellStyle name="Normale_Scen_UC_IND-StrucConst" xfId="3" xr:uid="{00000000-0005-0000-0000-000003000000}"/>
    <cellStyle name="Normale_Scen_UC_IND-StrucConst 2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</xdr:row>
      <xdr:rowOff>171451</xdr:rowOff>
    </xdr:from>
    <xdr:to>
      <xdr:col>13</xdr:col>
      <xdr:colOff>9525</xdr:colOff>
      <xdr:row>4</xdr:row>
      <xdr:rowOff>4763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78" idx="6"/>
        </xdr:cNvCxnSpPr>
      </xdr:nvCxnSpPr>
      <xdr:spPr>
        <a:xfrm flipV="1">
          <a:off x="9906000" y="361951"/>
          <a:ext cx="1047750" cy="4143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</xdr:colOff>
      <xdr:row>4</xdr:row>
      <xdr:rowOff>4763</xdr:rowOff>
    </xdr:from>
    <xdr:to>
      <xdr:col>13</xdr:col>
      <xdr:colOff>0</xdr:colOff>
      <xdr:row>5</xdr:row>
      <xdr:rowOff>161926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stCxn id="78" idx="6"/>
        </xdr:cNvCxnSpPr>
      </xdr:nvCxnSpPr>
      <xdr:spPr>
        <a:xfrm>
          <a:off x="9906000" y="776288"/>
          <a:ext cx="1038225" cy="3381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352425</xdr:colOff>
      <xdr:row>1</xdr:row>
      <xdr:rowOff>47625</xdr:rowOff>
    </xdr:from>
    <xdr:ext cx="665695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9750425" y="238125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0.9</a:t>
          </a:r>
        </a:p>
      </xdr:txBody>
    </xdr:sp>
    <xdr:clientData/>
  </xdr:oneCellAnchor>
  <xdr:oneCellAnchor>
    <xdr:from>
      <xdr:col>11</xdr:col>
      <xdr:colOff>257175</xdr:colOff>
      <xdr:row>5</xdr:row>
      <xdr:rowOff>19050</xdr:rowOff>
    </xdr:from>
    <xdr:ext cx="665695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9655175" y="971550"/>
          <a:ext cx="66569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100"/>
            <a:t>Prob 0.1</a:t>
          </a:r>
        </a:p>
      </xdr:txBody>
    </xdr:sp>
    <xdr:clientData/>
  </xdr:oneCellAnchor>
  <xdr:twoCellAnchor>
    <xdr:from>
      <xdr:col>13</xdr:col>
      <xdr:colOff>390525</xdr:colOff>
      <xdr:row>1</xdr:row>
      <xdr:rowOff>185738</xdr:rowOff>
    </xdr:from>
    <xdr:to>
      <xdr:col>16</xdr:col>
      <xdr:colOff>9525</xdr:colOff>
      <xdr:row>2</xdr:row>
      <xdr:rowOff>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>
          <a:stCxn id="26" idx="6"/>
        </xdr:cNvCxnSpPr>
      </xdr:nvCxnSpPr>
      <xdr:spPr>
        <a:xfrm>
          <a:off x="11001375" y="376238"/>
          <a:ext cx="1447800" cy="47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</xdr:row>
      <xdr:rowOff>0</xdr:rowOff>
    </xdr:from>
    <xdr:to>
      <xdr:col>13</xdr:col>
      <xdr:colOff>390525</xdr:colOff>
      <xdr:row>2</xdr:row>
      <xdr:rowOff>180975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0953750" y="190500"/>
          <a:ext cx="381000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400050</xdr:colOff>
      <xdr:row>5</xdr:row>
      <xdr:rowOff>133350</xdr:rowOff>
    </xdr:from>
    <xdr:to>
      <xdr:col>16</xdr:col>
      <xdr:colOff>0</xdr:colOff>
      <xdr:row>5</xdr:row>
      <xdr:rowOff>133351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CxnSpPr>
          <a:stCxn id="55" idx="6"/>
        </xdr:cNvCxnSpPr>
      </xdr:nvCxnSpPr>
      <xdr:spPr>
        <a:xfrm flipV="1">
          <a:off x="11010900" y="1085850"/>
          <a:ext cx="142875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19050</xdr:colOff>
      <xdr:row>4</xdr:row>
      <xdr:rowOff>128588</xdr:rowOff>
    </xdr:from>
    <xdr:to>
      <xdr:col>13</xdr:col>
      <xdr:colOff>400050</xdr:colOff>
      <xdr:row>6</xdr:row>
      <xdr:rowOff>128588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10496550" y="898526"/>
          <a:ext cx="381000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150812</xdr:colOff>
      <xdr:row>4</xdr:row>
      <xdr:rowOff>5556</xdr:rowOff>
    </xdr:from>
    <xdr:to>
      <xdr:col>10</xdr:col>
      <xdr:colOff>809625</xdr:colOff>
      <xdr:row>4</xdr:row>
      <xdr:rowOff>5556</xdr:rowOff>
    </xdr:to>
    <xdr:cxnSp macro="">
      <xdr:nvCxnSpPr>
        <xdr:cNvPr id="67" name="Straight Connector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CxnSpPr>
          <a:stCxn id="68" idx="6"/>
          <a:endCxn id="78" idx="2"/>
        </xdr:cNvCxnSpPr>
      </xdr:nvCxnSpPr>
      <xdr:spPr>
        <a:xfrm>
          <a:off x="8540750" y="775494"/>
          <a:ext cx="658813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3</xdr:row>
      <xdr:rowOff>9525</xdr:rowOff>
    </xdr:from>
    <xdr:to>
      <xdr:col>10</xdr:col>
      <xdr:colOff>150812</xdr:colOff>
      <xdr:row>5</xdr:row>
      <xdr:rowOff>9525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8150225" y="588963"/>
          <a:ext cx="390525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9</xdr:col>
      <xdr:colOff>266700</xdr:colOff>
      <xdr:row>4</xdr:row>
      <xdr:rowOff>0</xdr:rowOff>
    </xdr:from>
    <xdr:to>
      <xdr:col>9</xdr:col>
      <xdr:colOff>847725</xdr:colOff>
      <xdr:row>4</xdr:row>
      <xdr:rowOff>4763</xdr:rowOff>
    </xdr:to>
    <xdr:cxnSp macro="">
      <xdr:nvCxnSpPr>
        <xdr:cNvPr id="70" name="Straight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>
          <a:endCxn id="68" idx="2"/>
        </xdr:cNvCxnSpPr>
      </xdr:nvCxnSpPr>
      <xdr:spPr>
        <a:xfrm>
          <a:off x="7562850" y="771525"/>
          <a:ext cx="581025" cy="476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790576</xdr:colOff>
      <xdr:row>3</xdr:row>
      <xdr:rowOff>9525</xdr:rowOff>
    </xdr:from>
    <xdr:to>
      <xdr:col>9</xdr:col>
      <xdr:colOff>260350</xdr:colOff>
      <xdr:row>5</xdr:row>
      <xdr:rowOff>9525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162801" y="590550"/>
          <a:ext cx="393699" cy="371475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8</xdr:col>
      <xdr:colOff>161925</xdr:colOff>
      <xdr:row>4</xdr:row>
      <xdr:rowOff>4763</xdr:rowOff>
    </xdr:from>
    <xdr:to>
      <xdr:col>8</xdr:col>
      <xdr:colOff>790576</xdr:colOff>
      <xdr:row>4</xdr:row>
      <xdr:rowOff>4763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CxnSpPr>
          <a:stCxn id="73" idx="6"/>
          <a:endCxn id="71" idx="2"/>
        </xdr:cNvCxnSpPr>
      </xdr:nvCxnSpPr>
      <xdr:spPr>
        <a:xfrm>
          <a:off x="6534150" y="776288"/>
          <a:ext cx="628651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666750</xdr:colOff>
      <xdr:row>3</xdr:row>
      <xdr:rowOff>9525</xdr:rowOff>
    </xdr:from>
    <xdr:to>
      <xdr:col>8</xdr:col>
      <xdr:colOff>161925</xdr:colOff>
      <xdr:row>5</xdr:row>
      <xdr:rowOff>9525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6151563" y="588963"/>
          <a:ext cx="392112" cy="373062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10</xdr:col>
      <xdr:colOff>809625</xdr:colOff>
      <xdr:row>3</xdr:row>
      <xdr:rowOff>9525</xdr:rowOff>
    </xdr:from>
    <xdr:to>
      <xdr:col>11</xdr:col>
      <xdr:colOff>180975</xdr:colOff>
      <xdr:row>5</xdr:row>
      <xdr:rowOff>9525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9525000" y="590550"/>
          <a:ext cx="381000" cy="371475"/>
        </a:xfrm>
        <a:prstGeom prst="ellipse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en-GB"/>
        </a:p>
      </xdr:txBody>
    </xdr:sp>
    <xdr:clientData/>
  </xdr:twoCellAnchor>
  <xdr:twoCellAnchor>
    <xdr:from>
      <xdr:col>13</xdr:col>
      <xdr:colOff>509588</xdr:colOff>
      <xdr:row>0</xdr:row>
      <xdr:rowOff>138113</xdr:rowOff>
    </xdr:from>
    <xdr:to>
      <xdr:col>14</xdr:col>
      <xdr:colOff>344869</xdr:colOff>
      <xdr:row>2</xdr:row>
      <xdr:rowOff>21673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120438" y="138113"/>
          <a:ext cx="4448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SW1</a:t>
          </a:r>
        </a:p>
      </xdr:txBody>
    </xdr:sp>
    <xdr:clientData/>
  </xdr:twoCellAnchor>
  <xdr:twoCellAnchor>
    <xdr:from>
      <xdr:col>13</xdr:col>
      <xdr:colOff>592137</xdr:colOff>
      <xdr:row>4</xdr:row>
      <xdr:rowOff>109538</xdr:rowOff>
    </xdr:from>
    <xdr:to>
      <xdr:col>14</xdr:col>
      <xdr:colOff>427418</xdr:colOff>
      <xdr:row>6</xdr:row>
      <xdr:rowOff>1036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11202987" y="881063"/>
          <a:ext cx="444881" cy="262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GB" sz="1100"/>
            <a:t>SW2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9"/>
  <sheetViews>
    <sheetView tabSelected="1" zoomScaleNormal="100" workbookViewId="0">
      <selection activeCell="D21" sqref="D21"/>
    </sheetView>
  </sheetViews>
  <sheetFormatPr defaultRowHeight="15" x14ac:dyDescent="0.25"/>
  <cols>
    <col min="1" max="1" width="2.140625" customWidth="1"/>
    <col min="2" max="2" width="24.140625" customWidth="1"/>
    <col min="3" max="3" width="9.7109375" bestFit="1" customWidth="1"/>
    <col min="4" max="4" width="14.140625" bestFit="1" customWidth="1"/>
    <col min="5" max="5" width="10.85546875" bestFit="1" customWidth="1"/>
    <col min="6" max="7" width="10.5703125" bestFit="1" customWidth="1"/>
    <col min="8" max="8" width="13.42578125" bestFit="1" customWidth="1"/>
    <col min="9" max="9" width="13.85546875" customWidth="1"/>
    <col min="10" max="10" width="16.42578125" customWidth="1"/>
    <col min="11" max="11" width="15.140625" customWidth="1"/>
  </cols>
  <sheetData>
    <row r="1" spans="2:16" x14ac:dyDescent="0.25">
      <c r="H1" s="14"/>
      <c r="I1" s="14"/>
      <c r="J1" s="14"/>
      <c r="K1" s="14"/>
      <c r="L1" s="14"/>
      <c r="M1" s="14"/>
      <c r="N1" s="14"/>
      <c r="O1" s="14"/>
      <c r="P1" s="14"/>
    </row>
    <row r="2" spans="2:16" x14ac:dyDescent="0.25">
      <c r="B2" s="1" t="s">
        <v>8</v>
      </c>
      <c r="H2" s="14"/>
      <c r="I2" s="14"/>
      <c r="J2" s="14"/>
      <c r="K2" s="14"/>
      <c r="L2" s="14"/>
      <c r="M2" s="14"/>
      <c r="N2" s="17"/>
      <c r="O2" s="18"/>
      <c r="P2" s="17"/>
    </row>
    <row r="3" spans="2:16" ht="15.75" thickBot="1" x14ac:dyDescent="0.3">
      <c r="B3" s="2" t="s">
        <v>4</v>
      </c>
      <c r="C3" s="2" t="s">
        <v>10</v>
      </c>
      <c r="D3" s="2" t="s">
        <v>11</v>
      </c>
      <c r="E3" s="3" t="s">
        <v>9</v>
      </c>
      <c r="H3" s="14"/>
      <c r="I3" s="14"/>
      <c r="J3" s="14"/>
      <c r="K3" s="14"/>
      <c r="L3" s="14"/>
      <c r="M3" s="14"/>
      <c r="N3" s="14"/>
      <c r="O3" s="14"/>
      <c r="P3" s="14"/>
    </row>
    <row r="4" spans="2:16" x14ac:dyDescent="0.25">
      <c r="B4" s="4" t="s">
        <v>15</v>
      </c>
      <c r="C4" s="4" t="s">
        <v>17</v>
      </c>
      <c r="D4" s="4" t="s">
        <v>16</v>
      </c>
      <c r="E4" s="4"/>
      <c r="H4" s="14"/>
      <c r="I4" s="14"/>
      <c r="J4" s="14"/>
      <c r="K4" s="14"/>
      <c r="L4" s="14"/>
      <c r="M4" s="14"/>
      <c r="N4" s="14"/>
      <c r="O4" s="14"/>
      <c r="P4" s="14"/>
    </row>
    <row r="5" spans="2:16" ht="14.25" customHeight="1" x14ac:dyDescent="0.25">
      <c r="B5" t="s">
        <v>13</v>
      </c>
      <c r="C5">
        <v>2</v>
      </c>
      <c r="E5">
        <v>2030</v>
      </c>
      <c r="H5" s="14"/>
      <c r="I5" s="14"/>
      <c r="J5" s="14"/>
      <c r="K5" s="14"/>
      <c r="L5" s="14"/>
      <c r="M5" s="14"/>
      <c r="N5" s="14"/>
      <c r="O5" s="14"/>
      <c r="P5" s="14"/>
    </row>
    <row r="6" spans="2:16" x14ac:dyDescent="0.25">
      <c r="B6" t="s">
        <v>12</v>
      </c>
      <c r="C6">
        <v>1</v>
      </c>
      <c r="D6">
        <v>1</v>
      </c>
      <c r="E6">
        <v>2</v>
      </c>
      <c r="H6" s="14"/>
      <c r="I6" s="14"/>
      <c r="J6" s="14"/>
      <c r="K6" s="14"/>
      <c r="L6" s="14"/>
      <c r="M6" s="14"/>
      <c r="N6" s="17"/>
      <c r="O6" s="17"/>
      <c r="P6" s="17"/>
    </row>
    <row r="7" spans="2:16" x14ac:dyDescent="0.25">
      <c r="B7" t="s">
        <v>14</v>
      </c>
      <c r="D7">
        <v>1</v>
      </c>
      <c r="E7">
        <f>(B20-1)/10</f>
        <v>0.3</v>
      </c>
      <c r="H7" s="15">
        <v>2005</v>
      </c>
      <c r="I7" s="15">
        <v>2010</v>
      </c>
      <c r="J7" s="15">
        <v>2020</v>
      </c>
      <c r="K7" s="15">
        <v>2025</v>
      </c>
      <c r="L7" s="14"/>
      <c r="M7" s="14"/>
      <c r="N7" s="14"/>
      <c r="O7" s="14"/>
      <c r="P7" s="14"/>
    </row>
    <row r="8" spans="2:16" x14ac:dyDescent="0.25">
      <c r="B8" t="s">
        <v>14</v>
      </c>
      <c r="D8">
        <v>2</v>
      </c>
      <c r="E8">
        <f>1-E7</f>
        <v>0.7</v>
      </c>
      <c r="H8" s="14"/>
      <c r="I8" s="14"/>
      <c r="J8" s="14"/>
      <c r="K8" s="14"/>
      <c r="L8" s="14"/>
      <c r="M8" s="14"/>
      <c r="N8" s="14">
        <v>2030</v>
      </c>
      <c r="O8" s="14" t="s">
        <v>34</v>
      </c>
      <c r="P8" s="16">
        <v>2050</v>
      </c>
    </row>
    <row r="9" spans="2:16" x14ac:dyDescent="0.25">
      <c r="H9" s="22" t="s">
        <v>32</v>
      </c>
      <c r="I9" s="22"/>
      <c r="J9" s="22"/>
      <c r="K9" s="22"/>
      <c r="L9" s="22"/>
      <c r="M9" s="21" t="s">
        <v>33</v>
      </c>
      <c r="N9" s="21"/>
      <c r="O9" s="21"/>
      <c r="P9" s="21"/>
    </row>
    <row r="11" spans="2:16" x14ac:dyDescent="0.25">
      <c r="B11" s="5" t="s">
        <v>31</v>
      </c>
    </row>
    <row r="12" spans="2:16" x14ac:dyDescent="0.25">
      <c r="B12" s="5" t="s">
        <v>6</v>
      </c>
    </row>
    <row r="13" spans="2:16" x14ac:dyDescent="0.25">
      <c r="G13" s="1" t="s">
        <v>3</v>
      </c>
    </row>
    <row r="14" spans="2:16" ht="15.75" thickBot="1" x14ac:dyDescent="0.3">
      <c r="B14" s="6" t="s">
        <v>0</v>
      </c>
      <c r="C14" s="7" t="s">
        <v>2</v>
      </c>
      <c r="D14" s="2" t="s">
        <v>10</v>
      </c>
      <c r="E14" s="2" t="s">
        <v>11</v>
      </c>
      <c r="F14" s="2" t="s">
        <v>1</v>
      </c>
      <c r="G14" s="6" t="s">
        <v>5</v>
      </c>
      <c r="H14" s="9" t="s">
        <v>21</v>
      </c>
      <c r="I14" s="8" t="s">
        <v>35</v>
      </c>
      <c r="J14" s="8" t="s">
        <v>36</v>
      </c>
      <c r="K14" s="13" t="s">
        <v>7</v>
      </c>
      <c r="N14" s="10" t="s">
        <v>25</v>
      </c>
    </row>
    <row r="15" spans="2:16" x14ac:dyDescent="0.25">
      <c r="B15" t="s">
        <v>18</v>
      </c>
      <c r="C15" t="s">
        <v>19</v>
      </c>
      <c r="D15">
        <v>2</v>
      </c>
      <c r="E15">
        <v>1</v>
      </c>
      <c r="F15">
        <v>2030</v>
      </c>
      <c r="G15" t="s">
        <v>20</v>
      </c>
      <c r="H15">
        <v>1</v>
      </c>
      <c r="I15" s="12">
        <f>G29*(1-N15)</f>
        <v>3765944.3423245414</v>
      </c>
      <c r="J15">
        <v>5</v>
      </c>
      <c r="K15" t="s">
        <v>22</v>
      </c>
      <c r="N15" s="10">
        <v>0.3</v>
      </c>
      <c r="P15" s="11" t="s">
        <v>37</v>
      </c>
    </row>
    <row r="16" spans="2:16" x14ac:dyDescent="0.25">
      <c r="C16" t="s">
        <v>19</v>
      </c>
      <c r="D16">
        <v>2</v>
      </c>
      <c r="E16">
        <v>1</v>
      </c>
      <c r="F16">
        <v>2050</v>
      </c>
      <c r="G16" t="s">
        <v>20</v>
      </c>
      <c r="H16">
        <v>1</v>
      </c>
      <c r="I16" s="12">
        <f>J29*(1-N16)</f>
        <v>2764994.4247792652</v>
      </c>
      <c r="N16" s="10">
        <v>0.5</v>
      </c>
    </row>
    <row r="18" spans="2:14" ht="15.75" thickBot="1" x14ac:dyDescent="0.3">
      <c r="N18" s="10">
        <v>0.1</v>
      </c>
    </row>
    <row r="19" spans="2:14" x14ac:dyDescent="0.25">
      <c r="B19" s="20" t="s">
        <v>38</v>
      </c>
      <c r="N19" s="10">
        <v>0.5</v>
      </c>
    </row>
    <row r="20" spans="2:14" ht="15.75" thickBot="1" x14ac:dyDescent="0.3">
      <c r="B20" s="19">
        <v>4</v>
      </c>
    </row>
    <row r="24" spans="2:14" x14ac:dyDescent="0.25">
      <c r="B24" s="11" t="s">
        <v>26</v>
      </c>
    </row>
    <row r="26" spans="2:14" x14ac:dyDescent="0.25">
      <c r="B26" t="s">
        <v>27</v>
      </c>
    </row>
    <row r="27" spans="2:14" x14ac:dyDescent="0.25">
      <c r="B27" t="s">
        <v>23</v>
      </c>
    </row>
    <row r="28" spans="2:14" x14ac:dyDescent="0.25">
      <c r="B28" t="s">
        <v>24</v>
      </c>
      <c r="C28" t="s">
        <v>28</v>
      </c>
      <c r="D28">
        <v>2005</v>
      </c>
      <c r="E28">
        <v>2010</v>
      </c>
      <c r="F28">
        <v>2020</v>
      </c>
      <c r="G28">
        <v>2025</v>
      </c>
      <c r="H28">
        <v>2030</v>
      </c>
      <c r="I28">
        <v>2040</v>
      </c>
      <c r="J28">
        <v>2050</v>
      </c>
    </row>
    <row r="29" spans="2:14" x14ac:dyDescent="0.25">
      <c r="B29" t="s">
        <v>29</v>
      </c>
      <c r="C29" t="s">
        <v>30</v>
      </c>
      <c r="D29" s="12">
        <v>3377471.7713046302</v>
      </c>
      <c r="E29" s="12">
        <v>3631173.9003413902</v>
      </c>
      <c r="F29" s="12">
        <v>4500013.6577642905</v>
      </c>
      <c r="G29" s="12">
        <v>5379920.4890350597</v>
      </c>
      <c r="H29" s="12">
        <v>5427831.3210715204</v>
      </c>
      <c r="I29" s="12">
        <v>5484363.0399208497</v>
      </c>
      <c r="J29" s="12">
        <v>5529988.8495585304</v>
      </c>
    </row>
  </sheetData>
  <mergeCells count="2">
    <mergeCell ref="M9:P9"/>
    <mergeCell ref="H9:L9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Stochastic-90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dcterms:created xsi:type="dcterms:W3CDTF">2009-05-27T15:40:55Z</dcterms:created>
  <dcterms:modified xsi:type="dcterms:W3CDTF">2021-04-08T06:00:06Z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962595522403717</vt:r8>
  </property>
</Properties>
</file>