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VEDA\VEDA_Models\ETSAP_DemoS_VFE\DemoS_Adv_Xlsx\SuppXLS\"/>
    </mc:Choice>
  </mc:AlternateContent>
  <bookViews>
    <workbookView xWindow="120" yWindow="45" windowWidth="28560" windowHeight="14640"/>
  </bookViews>
  <sheets>
    <sheet name="CO2_BND_AllRegs" sheetId="13" r:id="rId1"/>
  </sheets>
  <calcPr calcId="152511"/>
</workbook>
</file>

<file path=xl/calcChain.xml><?xml version="1.0" encoding="utf-8"?>
<calcChain xmlns="http://schemas.openxmlformats.org/spreadsheetml/2006/main">
  <c r="G6" i="13" l="1"/>
  <c r="O37" i="13"/>
  <c r="G7" i="13" s="1"/>
  <c r="N37" i="13"/>
  <c r="M37" i="13"/>
  <c r="L37" i="13"/>
  <c r="K37" i="13"/>
  <c r="J37" i="13"/>
  <c r="I37" i="13"/>
  <c r="H37" i="13"/>
  <c r="G37" i="13"/>
  <c r="F37" i="13"/>
  <c r="E37" i="13"/>
</calcChain>
</file>

<file path=xl/sharedStrings.xml><?xml version="1.0" encoding="utf-8"?>
<sst xmlns="http://schemas.openxmlformats.org/spreadsheetml/2006/main" count="60" uniqueCount="31">
  <si>
    <t>UC_N</t>
  </si>
  <si>
    <t>Year</t>
  </si>
  <si>
    <t>Cset_CN</t>
  </si>
  <si>
    <t>~UC_T</t>
  </si>
  <si>
    <t>LimType</t>
  </si>
  <si>
    <t>UC_Desc</t>
  </si>
  <si>
    <t>~UC_Sets: R_S: AllRegions</t>
  </si>
  <si>
    <t>UC - All Regions/Each Period</t>
  </si>
  <si>
    <t>UC_RHSTS</t>
  </si>
  <si>
    <t>REG2</t>
  </si>
  <si>
    <t>REG1</t>
  </si>
  <si>
    <t>UP</t>
  </si>
  <si>
    <t>UC_COMNET</t>
  </si>
  <si>
    <t>CO2 upper bound on the toal emissions of All Regions</t>
  </si>
  <si>
    <t>UC_RHSTS~0</t>
  </si>
  <si>
    <t>Table Name: Emissions</t>
  </si>
  <si>
    <t>Active Unit: Kt</t>
  </si>
  <si>
    <t>Scenario</t>
  </si>
  <si>
    <t>Region</t>
  </si>
  <si>
    <t>CommodityDesc\Period</t>
  </si>
  <si>
    <t>DemoS_012</t>
  </si>
  <si>
    <t>Agriculture Carbon dioxide</t>
  </si>
  <si>
    <t>Commercial Carbon dioxide</t>
  </si>
  <si>
    <t>Electricity Plants Carbon dioxide</t>
  </si>
  <si>
    <t>Industry Carbon dioxide</t>
  </si>
  <si>
    <t>Residential Carbon dioxide</t>
  </si>
  <si>
    <t>Transport Carbon dioxide</t>
  </si>
  <si>
    <t>Total</t>
  </si>
  <si>
    <t>TOTCO2</t>
  </si>
  <si>
    <t>AU_CO2BND_AllRegions</t>
  </si>
  <si>
    <t>Reduction 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</si>
</sst>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rgb="FF0061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2" borderId="0" applyNumberFormat="0" applyBorder="0" applyAlignment="0" applyProtection="0"/>
    <xf numFmtId="0" fontId="4" fillId="0" borderId="0"/>
    <xf numFmtId="0" fontId="2" fillId="0" borderId="0"/>
  </cellStyleXfs>
  <cellXfs count="8">
    <xf numFmtId="0" fontId="0" fillId="0" borderId="0" xfId="0"/>
    <xf numFmtId="0" fontId="3" fillId="3" borderId="0" xfId="0" applyFont="1" applyFill="1" applyBorder="1"/>
    <xf numFmtId="0" fontId="3" fillId="4" borderId="0" xfId="0" applyFont="1" applyFill="1" applyBorder="1"/>
    <xf numFmtId="0" fontId="3" fillId="0" borderId="0" xfId="0" applyFont="1" applyFill="1" applyBorder="1"/>
    <xf numFmtId="0" fontId="1" fillId="0" borderId="0" xfId="3" applyFont="1"/>
    <xf numFmtId="1" fontId="0" fillId="0" borderId="0" xfId="0" applyNumberFormat="1"/>
    <xf numFmtId="0" fontId="5" fillId="2" borderId="0" xfId="1"/>
    <xf numFmtId="9" fontId="5" fillId="2" borderId="0" xfId="1" applyNumberFormat="1"/>
  </cellXfs>
  <cellStyles count="4">
    <cellStyle name="Good" xfId="1" builtinId="26"/>
    <cellStyle name="Normal" xfId="0" builtinId="0"/>
    <cellStyle name="Normal 10" xfId="2"/>
    <cellStyle name="Normale_Scen_UC_IND-StrucConst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</xdr:row>
      <xdr:rowOff>180975</xdr:rowOff>
    </xdr:from>
    <xdr:to>
      <xdr:col>10</xdr:col>
      <xdr:colOff>31174</xdr:colOff>
      <xdr:row>17</xdr:row>
      <xdr:rowOff>180975</xdr:rowOff>
    </xdr:to>
    <xdr:sp macro="" textlink="">
      <xdr:nvSpPr>
        <xdr:cNvPr id="2" name="TextBox 1"/>
        <xdr:cNvSpPr txBox="1"/>
      </xdr:nvSpPr>
      <xdr:spPr>
        <a:xfrm>
          <a:off x="609600" y="1704975"/>
          <a:ext cx="9899074" cy="17145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Get and copy the total emissions (kt) from the base scenario results (run name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DemoS_012)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Build a user constraint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that specifcy the maximum amount of emissions in a specific year for the sum of all the regions and sectoral emissions.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the reduction target(s) (%) to reach at specific year(s) across region using the COM_BDNNET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attribute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rtl="0" fontAlgn="base"/>
          <a:endParaRPr lang="en-GB">
            <a:effectLst/>
          </a:endParaRPr>
        </a:p>
        <a:p>
          <a:pPr rtl="0" fontAlgn="base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Comparing this scenario with Scen_UC_BND the differences are:</a:t>
          </a:r>
          <a:endParaRPr lang="en-GB">
            <a:effectLst/>
          </a:endParaRPr>
        </a:p>
        <a:p>
          <a:pPr rtl="0" fontAlgn="base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~UC_Sets: R_S: AllRegions and</a:t>
          </a:r>
          <a:endParaRPr lang="en-GB">
            <a:effectLst/>
          </a:endParaRPr>
        </a:p>
        <a:p>
          <a:pPr rtl="0" fontAlgn="base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UC_RHSTS.</a:t>
          </a:r>
          <a:endParaRPr lang="en-GB">
            <a:effectLst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tabSelected="1" workbookViewId="0">
      <selection activeCell="I25" sqref="I25"/>
    </sheetView>
  </sheetViews>
  <sheetFormatPr defaultRowHeight="15" x14ac:dyDescent="0.25"/>
  <cols>
    <col min="2" max="2" width="24.28515625" bestFit="1" customWidth="1"/>
    <col min="5" max="5" width="9.28515625" bestFit="1" customWidth="1"/>
    <col min="6" max="6" width="12.5703125" bestFit="1" customWidth="1"/>
    <col min="7" max="7" width="11" bestFit="1" customWidth="1"/>
    <col min="8" max="8" width="13.28515625" bestFit="1" customWidth="1"/>
    <col min="9" max="9" width="49.7109375" bestFit="1" customWidth="1"/>
    <col min="10" max="11" width="9.5703125" bestFit="1" customWidth="1"/>
    <col min="12" max="12" width="15.85546875" bestFit="1" customWidth="1"/>
    <col min="13" max="13" width="8" bestFit="1" customWidth="1"/>
    <col min="14" max="15" width="9.5703125" bestFit="1" customWidth="1"/>
  </cols>
  <sheetData>
    <row r="1" spans="1:12" x14ac:dyDescent="0.25">
      <c r="A1" t="s">
        <v>7</v>
      </c>
    </row>
    <row r="2" spans="1:12" x14ac:dyDescent="0.25">
      <c r="B2" s="4" t="s">
        <v>6</v>
      </c>
    </row>
    <row r="3" spans="1:12" x14ac:dyDescent="0.25">
      <c r="B3" s="4"/>
    </row>
    <row r="4" spans="1:12" x14ac:dyDescent="0.25">
      <c r="E4" t="s">
        <v>3</v>
      </c>
    </row>
    <row r="5" spans="1:12" x14ac:dyDescent="0.25">
      <c r="B5" s="2" t="s">
        <v>0</v>
      </c>
      <c r="C5" s="1" t="s">
        <v>2</v>
      </c>
      <c r="D5" s="1" t="s">
        <v>1</v>
      </c>
      <c r="E5" s="1" t="s">
        <v>4</v>
      </c>
      <c r="F5" s="3" t="s">
        <v>12</v>
      </c>
      <c r="G5" s="3" t="s">
        <v>8</v>
      </c>
      <c r="H5" s="3" t="s">
        <v>14</v>
      </c>
      <c r="I5" s="2" t="s">
        <v>5</v>
      </c>
      <c r="L5" s="6" t="s">
        <v>30</v>
      </c>
    </row>
    <row r="6" spans="1:12" x14ac:dyDescent="0.25">
      <c r="B6" t="s">
        <v>29</v>
      </c>
      <c r="C6" t="s">
        <v>28</v>
      </c>
      <c r="D6">
        <v>2020</v>
      </c>
      <c r="E6" t="s">
        <v>11</v>
      </c>
      <c r="F6">
        <v>1</v>
      </c>
      <c r="G6" s="5">
        <f>I37*(1-L6)</f>
        <v>4078637.4679132137</v>
      </c>
      <c r="H6">
        <v>5</v>
      </c>
      <c r="I6" t="s">
        <v>13</v>
      </c>
      <c r="L6" s="7">
        <v>0.1</v>
      </c>
    </row>
    <row r="7" spans="1:12" x14ac:dyDescent="0.25">
      <c r="C7" t="s">
        <v>28</v>
      </c>
      <c r="D7">
        <v>2050</v>
      </c>
      <c r="E7" t="s">
        <v>11</v>
      </c>
      <c r="F7">
        <v>1</v>
      </c>
      <c r="G7" s="5">
        <f>O37*(1-L7)</f>
        <v>4632567.8883723523</v>
      </c>
      <c r="L7" s="7">
        <v>0.15</v>
      </c>
    </row>
    <row r="21" spans="2:15" x14ac:dyDescent="0.25">
      <c r="B21" t="s">
        <v>15</v>
      </c>
    </row>
    <row r="22" spans="2:15" x14ac:dyDescent="0.25">
      <c r="B22" t="s">
        <v>16</v>
      </c>
    </row>
    <row r="23" spans="2:15" x14ac:dyDescent="0.25">
      <c r="B23" t="s">
        <v>17</v>
      </c>
      <c r="C23" t="s">
        <v>18</v>
      </c>
      <c r="D23" t="s">
        <v>19</v>
      </c>
      <c r="E23">
        <v>2005</v>
      </c>
      <c r="F23">
        <v>2006</v>
      </c>
      <c r="G23">
        <v>2010</v>
      </c>
      <c r="H23">
        <v>2015</v>
      </c>
      <c r="I23">
        <v>2020</v>
      </c>
      <c r="J23">
        <v>2025</v>
      </c>
      <c r="K23">
        <v>2030</v>
      </c>
      <c r="L23">
        <v>2035</v>
      </c>
      <c r="M23">
        <v>2040</v>
      </c>
      <c r="N23">
        <v>2045</v>
      </c>
      <c r="O23">
        <v>2050</v>
      </c>
    </row>
    <row r="24" spans="2:15" x14ac:dyDescent="0.25">
      <c r="B24" t="s">
        <v>20</v>
      </c>
      <c r="C24" t="s">
        <v>10</v>
      </c>
      <c r="D24" t="s">
        <v>21</v>
      </c>
      <c r="E24" s="5">
        <v>17275.707016662898</v>
      </c>
      <c r="F24" s="5">
        <v>17873.062574839001</v>
      </c>
      <c r="G24" s="5">
        <v>20472.329909833599</v>
      </c>
      <c r="H24" s="5">
        <v>24248.976985529702</v>
      </c>
      <c r="I24" s="5">
        <v>28709.321206082001</v>
      </c>
      <c r="J24" s="5">
        <v>33975.346176732099</v>
      </c>
      <c r="K24" s="5">
        <v>35544.149227710703</v>
      </c>
      <c r="L24" s="5">
        <v>37170.517207825098</v>
      </c>
      <c r="M24" s="5">
        <v>38856.356980992998</v>
      </c>
      <c r="N24" s="5">
        <v>40603.635007656398</v>
      </c>
      <c r="O24" s="5">
        <v>42414.379138687502</v>
      </c>
    </row>
    <row r="25" spans="2:15" x14ac:dyDescent="0.25">
      <c r="B25" t="s">
        <v>20</v>
      </c>
      <c r="C25" t="s">
        <v>10</v>
      </c>
      <c r="D25" t="s">
        <v>22</v>
      </c>
      <c r="E25" s="5">
        <v>85091.933955600005</v>
      </c>
      <c r="F25" s="5">
        <v>117648.88017380799</v>
      </c>
      <c r="G25" s="5">
        <v>140971.71699441399</v>
      </c>
      <c r="H25" s="5">
        <v>172775.79609570501</v>
      </c>
      <c r="I25" s="5">
        <v>207973.19889763201</v>
      </c>
      <c r="J25" s="5">
        <v>237954.92812085999</v>
      </c>
      <c r="K25" s="5">
        <v>243963.58824392399</v>
      </c>
      <c r="L25" s="5">
        <v>250123.974564718</v>
      </c>
      <c r="M25" s="5">
        <v>256439.91835986401</v>
      </c>
      <c r="N25" s="5">
        <v>262915.34765052499</v>
      </c>
      <c r="O25" s="5">
        <v>269554.289645318</v>
      </c>
    </row>
    <row r="26" spans="2:15" x14ac:dyDescent="0.25">
      <c r="B26" t="s">
        <v>20</v>
      </c>
      <c r="C26" t="s">
        <v>10</v>
      </c>
      <c r="D26" t="s">
        <v>23</v>
      </c>
      <c r="E26" s="5">
        <v>652667.36406185001</v>
      </c>
      <c r="F26" s="5">
        <v>610660.41555622395</v>
      </c>
      <c r="G26" s="5">
        <v>661749.36590139905</v>
      </c>
      <c r="H26" s="5">
        <v>786691.68243975402</v>
      </c>
      <c r="I26" s="5">
        <v>733300.92369366297</v>
      </c>
      <c r="J26" s="5">
        <v>694237.27444314398</v>
      </c>
      <c r="K26" s="5">
        <v>624963.94702816894</v>
      </c>
      <c r="L26" s="5">
        <v>536538.86012840795</v>
      </c>
      <c r="M26" s="5">
        <v>536538.860128409</v>
      </c>
      <c r="N26" s="5">
        <v>532763.99851007899</v>
      </c>
      <c r="O26" s="5">
        <v>474944.05709421402</v>
      </c>
    </row>
    <row r="27" spans="2:15" x14ac:dyDescent="0.25">
      <c r="B27" t="s">
        <v>20</v>
      </c>
      <c r="C27" t="s">
        <v>10</v>
      </c>
      <c r="D27" t="s">
        <v>24</v>
      </c>
      <c r="E27" s="5">
        <v>293678.98973999999</v>
      </c>
      <c r="F27" s="5">
        <v>295131.72180924698</v>
      </c>
      <c r="G27" s="5">
        <v>300956.453374103</v>
      </c>
      <c r="H27" s="5">
        <v>308268.501563547</v>
      </c>
      <c r="I27" s="5">
        <v>315615.261828913</v>
      </c>
      <c r="J27" s="5">
        <v>322996.86211242998</v>
      </c>
      <c r="K27" s="5">
        <v>330413.430779299</v>
      </c>
      <c r="L27" s="5">
        <v>337865.09661900002</v>
      </c>
      <c r="M27" s="5">
        <v>345351.98884662503</v>
      </c>
      <c r="N27" s="5">
        <v>352874.23710417602</v>
      </c>
      <c r="O27" s="5">
        <v>360431.97146191302</v>
      </c>
    </row>
    <row r="28" spans="2:15" x14ac:dyDescent="0.25">
      <c r="B28" t="s">
        <v>20</v>
      </c>
      <c r="C28" t="s">
        <v>10</v>
      </c>
      <c r="D28" t="s">
        <v>25</v>
      </c>
      <c r="E28" s="5">
        <v>253812.89172042499</v>
      </c>
      <c r="F28" s="5">
        <v>327476.57831973501</v>
      </c>
      <c r="G28" s="5">
        <v>386437.63388302998</v>
      </c>
      <c r="H28" s="5">
        <v>461011.46922819101</v>
      </c>
      <c r="I28" s="5">
        <v>536818.89821666805</v>
      </c>
      <c r="J28" s="5">
        <v>558811.26185978705</v>
      </c>
      <c r="K28" s="5">
        <v>570253.36774023005</v>
      </c>
      <c r="L28" s="5">
        <v>581984.40113257896</v>
      </c>
      <c r="M28" s="5">
        <v>594011.65781857597</v>
      </c>
      <c r="N28" s="5">
        <v>606342.61780758598</v>
      </c>
      <c r="O28" s="5">
        <v>618984.94998858904</v>
      </c>
    </row>
    <row r="29" spans="2:15" x14ac:dyDescent="0.25">
      <c r="B29" t="s">
        <v>20</v>
      </c>
      <c r="C29" t="s">
        <v>10</v>
      </c>
      <c r="D29" t="s">
        <v>26</v>
      </c>
      <c r="E29" s="5">
        <v>475211.85998060001</v>
      </c>
      <c r="F29" s="5">
        <v>484577.72746026498</v>
      </c>
      <c r="G29" s="5">
        <v>484047.09143510897</v>
      </c>
      <c r="H29" s="5">
        <v>526774.96622237505</v>
      </c>
      <c r="I29" s="5">
        <v>581602.12781245203</v>
      </c>
      <c r="J29" s="5">
        <v>780491.00884393102</v>
      </c>
      <c r="K29" s="5">
        <v>800199.38487247401</v>
      </c>
      <c r="L29" s="5">
        <v>820405.42209285905</v>
      </c>
      <c r="M29" s="5">
        <v>841121.68707381096</v>
      </c>
      <c r="N29" s="5">
        <v>862361.06370566995</v>
      </c>
      <c r="O29" s="5">
        <v>884136.76121313998</v>
      </c>
    </row>
    <row r="30" spans="2:15" x14ac:dyDescent="0.25">
      <c r="B30" t="s">
        <v>20</v>
      </c>
      <c r="C30" t="s">
        <v>9</v>
      </c>
      <c r="D30" t="s">
        <v>21</v>
      </c>
      <c r="E30" s="5">
        <v>18880.424280773699</v>
      </c>
      <c r="F30" s="5">
        <v>19912.554141455999</v>
      </c>
      <c r="G30" s="5">
        <v>24632.220455100502</v>
      </c>
      <c r="H30" s="5">
        <v>32121.0759583297</v>
      </c>
      <c r="I30" s="5">
        <v>41867.782481645801</v>
      </c>
      <c r="J30" s="5">
        <v>54548.309653336997</v>
      </c>
      <c r="K30" s="5">
        <v>57067.064110310603</v>
      </c>
      <c r="L30" s="5">
        <v>59678.240571268099</v>
      </c>
      <c r="M30" s="5">
        <v>62384.900556255998</v>
      </c>
      <c r="N30" s="5">
        <v>65190.201269105302</v>
      </c>
      <c r="O30" s="5">
        <v>68097.398477594805</v>
      </c>
    </row>
    <row r="31" spans="2:15" x14ac:dyDescent="0.25">
      <c r="B31" t="s">
        <v>20</v>
      </c>
      <c r="C31" t="s">
        <v>9</v>
      </c>
      <c r="D31" t="s">
        <v>22</v>
      </c>
      <c r="E31" s="5">
        <v>107820.6766318</v>
      </c>
      <c r="F31" s="5">
        <v>88765.012482225007</v>
      </c>
      <c r="G31" s="5">
        <v>107397.62867622</v>
      </c>
      <c r="H31" s="5">
        <v>135460.884319948</v>
      </c>
      <c r="I31" s="5">
        <v>195173.12593729899</v>
      </c>
      <c r="J31" s="5">
        <v>242850.09918634899</v>
      </c>
      <c r="K31" s="5">
        <v>248411.52571192</v>
      </c>
      <c r="L31" s="5">
        <v>297204.50223822502</v>
      </c>
      <c r="M31" s="5">
        <v>280443.82709562301</v>
      </c>
      <c r="N31" s="5">
        <v>286437.280458597</v>
      </c>
      <c r="O31" s="5">
        <v>292582.07602954999</v>
      </c>
    </row>
    <row r="32" spans="2:15" x14ac:dyDescent="0.25">
      <c r="B32" t="s">
        <v>20</v>
      </c>
      <c r="C32" t="s">
        <v>9</v>
      </c>
      <c r="D32" t="s">
        <v>23</v>
      </c>
      <c r="E32" s="5">
        <v>404871.61473729397</v>
      </c>
      <c r="F32" s="5">
        <v>376532.42047675402</v>
      </c>
      <c r="G32" s="5">
        <v>432663.08454045298</v>
      </c>
      <c r="H32" s="5">
        <v>490440.67500776902</v>
      </c>
      <c r="I32" s="5">
        <v>506305.40229053702</v>
      </c>
      <c r="J32" s="5">
        <v>542707.20534776698</v>
      </c>
      <c r="K32" s="5">
        <v>501659.10016505601</v>
      </c>
      <c r="L32" s="5">
        <v>448469.51849838899</v>
      </c>
      <c r="M32" s="5">
        <v>424023.65057126997</v>
      </c>
      <c r="N32" s="5">
        <v>374591.19010102801</v>
      </c>
      <c r="O32" s="5">
        <v>360098.77266713802</v>
      </c>
    </row>
    <row r="33" spans="2:15" x14ac:dyDescent="0.25">
      <c r="B33" t="s">
        <v>20</v>
      </c>
      <c r="C33" t="s">
        <v>9</v>
      </c>
      <c r="D33" t="s">
        <v>24</v>
      </c>
      <c r="E33" s="5">
        <v>289399.83516000002</v>
      </c>
      <c r="F33" s="5">
        <v>290976.742706249</v>
      </c>
      <c r="G33" s="5">
        <v>297313.05859025399</v>
      </c>
      <c r="H33" s="5">
        <v>305298.30868380901</v>
      </c>
      <c r="I33" s="5">
        <v>313356.10852577997</v>
      </c>
      <c r="J33" s="5">
        <v>321486.984634717</v>
      </c>
      <c r="K33" s="5">
        <v>329691.46698389098</v>
      </c>
      <c r="L33" s="5">
        <v>337970.08902268601</v>
      </c>
      <c r="M33" s="5">
        <v>346323.38769812201</v>
      </c>
      <c r="N33" s="5">
        <v>354751.90347652102</v>
      </c>
      <c r="O33" s="5">
        <v>363256.18036529003</v>
      </c>
    </row>
    <row r="34" spans="2:15" x14ac:dyDescent="0.25">
      <c r="B34" t="s">
        <v>20</v>
      </c>
      <c r="C34" t="s">
        <v>9</v>
      </c>
      <c r="D34" t="s">
        <v>25</v>
      </c>
      <c r="E34" s="5">
        <v>308972.51168505999</v>
      </c>
      <c r="F34" s="5">
        <v>272509.14994642598</v>
      </c>
      <c r="G34" s="5">
        <v>314466.66041900503</v>
      </c>
      <c r="H34" s="5">
        <v>364640.36658212001</v>
      </c>
      <c r="I34" s="5">
        <v>397838.857540155</v>
      </c>
      <c r="J34" s="5">
        <v>452441.82899846998</v>
      </c>
      <c r="K34" s="5">
        <v>483678.36572752398</v>
      </c>
      <c r="L34" s="5">
        <v>467763.93515322998</v>
      </c>
      <c r="M34" s="5">
        <v>476782.27231038403</v>
      </c>
      <c r="N34" s="5">
        <v>445902.05880096101</v>
      </c>
      <c r="O34" s="5">
        <v>430770.00491547101</v>
      </c>
    </row>
    <row r="35" spans="2:15" x14ac:dyDescent="0.25">
      <c r="B35" t="s">
        <v>20</v>
      </c>
      <c r="C35" t="s">
        <v>9</v>
      </c>
      <c r="D35" t="s">
        <v>26</v>
      </c>
      <c r="E35" s="5">
        <v>475452.65789839998</v>
      </c>
      <c r="F35" s="5">
        <v>493983.84557737602</v>
      </c>
      <c r="G35" s="5">
        <v>510355.38392657402</v>
      </c>
      <c r="H35" s="5">
        <v>580758.61031237501</v>
      </c>
      <c r="I35" s="5">
        <v>673258.40036163304</v>
      </c>
      <c r="J35" s="5">
        <v>1134193.1906632299</v>
      </c>
      <c r="K35" s="5">
        <v>1162832.99001686</v>
      </c>
      <c r="L35" s="5">
        <v>1192195.98019351</v>
      </c>
      <c r="M35" s="5">
        <v>1222300.4226677101</v>
      </c>
      <c r="N35" s="5">
        <v>1253165.04003911</v>
      </c>
      <c r="O35" s="5">
        <v>1284809.0276764501</v>
      </c>
    </row>
    <row r="37" spans="2:15" x14ac:dyDescent="0.25">
      <c r="D37" t="s">
        <v>27</v>
      </c>
      <c r="E37" s="5">
        <f>SUM(E24:E35)</f>
        <v>3383136.4668684653</v>
      </c>
      <c r="F37" s="5">
        <f t="shared" ref="F37:O37" si="0">SUM(F24:F35)</f>
        <v>3396048.1112246043</v>
      </c>
      <c r="G37" s="5">
        <f t="shared" si="0"/>
        <v>3681462.6281054947</v>
      </c>
      <c r="H37" s="5">
        <f t="shared" si="0"/>
        <v>4188491.3133994518</v>
      </c>
      <c r="I37" s="5">
        <f t="shared" si="0"/>
        <v>4531819.4087924594</v>
      </c>
      <c r="J37" s="5">
        <f t="shared" si="0"/>
        <v>5376694.3000407545</v>
      </c>
      <c r="K37" s="5">
        <f t="shared" si="0"/>
        <v>5388678.3806073694</v>
      </c>
      <c r="L37" s="5">
        <f t="shared" si="0"/>
        <v>5367370.5374226971</v>
      </c>
      <c r="M37" s="5">
        <f t="shared" si="0"/>
        <v>5424578.9301076429</v>
      </c>
      <c r="N37" s="5">
        <f t="shared" si="0"/>
        <v>5437898.5739310142</v>
      </c>
      <c r="O37" s="5">
        <f t="shared" si="0"/>
        <v>5450079.8686733562</v>
      </c>
    </row>
  </sheetData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CO2_BND_AllRegs</vt:lpstr>
    </vt:vector>
  </TitlesOfParts>
  <Company>KanORS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Maurizio Gargiulo</cp:lastModifiedBy>
  <dcterms:created xsi:type="dcterms:W3CDTF">2009-05-27T15:40:55Z</dcterms:created>
  <dcterms:modified xsi:type="dcterms:W3CDTF">2017-10-13T09:25:33Z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227636218070983</vt:r8>
  </property>
</Properties>
</file>