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DemoModels\DemoS_Adv\SuppXLS\"/>
    </mc:Choice>
  </mc:AlternateContent>
  <xr:revisionPtr revIDLastSave="0" documentId="13_ncr:1_{4B5B903A-C71B-4F98-A1BE-3FB2442AFD54}" xr6:coauthVersionLast="46" xr6:coauthVersionMax="46" xr10:uidLastSave="{00000000-0000-0000-0000-000000000000}"/>
  <bookViews>
    <workbookView xWindow="1170" yWindow="1170" windowWidth="21600" windowHeight="11505" xr2:uid="{00000000-000D-0000-FFFF-FFFF00000000}"/>
  </bookViews>
  <sheets>
    <sheet name="TFILL_RNW" sheetId="15" r:id="rId1"/>
    <sheet name="UC_RNWCap" sheetId="2" r:id="rId2"/>
  </sheets>
  <calcPr calcId="181029"/>
</workbook>
</file>

<file path=xl/calcChain.xml><?xml version="1.0" encoding="utf-8"?>
<calcChain xmlns="http://schemas.openxmlformats.org/spreadsheetml/2006/main">
  <c r="I7" i="2" l="1"/>
  <c r="H7" i="2" l="1"/>
  <c r="I10" i="2"/>
  <c r="H10" i="2"/>
  <c r="H13" i="2"/>
  <c r="I13" i="2"/>
  <c r="I8" i="2"/>
  <c r="H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<sst xmlns="http://schemas.openxmlformats.org/spreadsheetml/2006/main" count="72" uniqueCount="37">
  <si>
    <t>~UC_Sets: R_E: AllRegions</t>
  </si>
  <si>
    <t>UC_N</t>
  </si>
  <si>
    <t>Pset_CI</t>
  </si>
  <si>
    <t>Year</t>
  </si>
  <si>
    <t>Pset_Set</t>
  </si>
  <si>
    <t>UC_CAP</t>
  </si>
  <si>
    <t>Attribute</t>
  </si>
  <si>
    <t>LimType</t>
  </si>
  <si>
    <t>~UC_Sets: T_E:</t>
  </si>
  <si>
    <t>UC_Desc</t>
  </si>
  <si>
    <t>TimeSlice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</si>
  <si>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</si>
  <si>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</si>
  <si>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</si>
  <si>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</si>
  <si>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</si>
  <si>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</si>
  <si>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</si>
  <si>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</si>
  <si>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</si>
  <si>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</si>
  <si>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</si>
  <si>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</si>
  <si>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</si>
  <si>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AU_WIN_MaxCAP</t>
  </si>
  <si>
    <t>AU_SOL_MaxCAP</t>
  </si>
  <si>
    <t>AU_HYD_MaxCAP</t>
  </si>
  <si>
    <t>Max Wind Power Plants Capacity</t>
  </si>
  <si>
    <t>Max PV Power Plants Capacity</t>
  </si>
  <si>
    <t>Max Hydro Power Plants Capacity</t>
  </si>
  <si>
    <t>ELCWIN</t>
  </si>
  <si>
    <t>ELCSOL</t>
  </si>
  <si>
    <t>ELCHYD</t>
  </si>
  <si>
    <t xml:space="preserve">\I: </t>
  </si>
  <si>
    <t>GW</t>
  </si>
  <si>
    <t>PASTI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</si>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</sst>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264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7">
    <xf numFmtId="0" fontId="0" fillId="0" borderId="0"/>
    <xf numFmtId="164" fontId="7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5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4" fillId="0" borderId="0" xfId="4"/>
    <xf numFmtId="0" fontId="1" fillId="5" borderId="1" xfId="0" applyFont="1" applyFill="1" applyBorder="1"/>
    <xf numFmtId="0" fontId="0" fillId="0" borderId="0" xfId="0"/>
    <xf numFmtId="0" fontId="2" fillId="0" borderId="0" xfId="2" applyBorder="1"/>
    <xf numFmtId="0" fontId="1" fillId="6" borderId="3" xfId="0" applyFont="1" applyFill="1" applyBorder="1"/>
    <xf numFmtId="0" fontId="1" fillId="4" borderId="3" xfId="0" applyFont="1" applyFill="1" applyBorder="1"/>
    <xf numFmtId="0" fontId="1" fillId="7" borderId="3" xfId="0" applyFont="1" applyFill="1" applyBorder="1"/>
    <xf numFmtId="0" fontId="1" fillId="0" borderId="3" xfId="0" applyFont="1" applyFill="1" applyBorder="1"/>
    <xf numFmtId="0" fontId="2" fillId="8" borderId="3" xfId="0" applyFont="1" applyFill="1" applyBorder="1"/>
    <xf numFmtId="0" fontId="2" fillId="0" borderId="3" xfId="0" applyFont="1" applyFill="1" applyBorder="1"/>
    <xf numFmtId="0" fontId="1" fillId="9" borderId="2" xfId="0" applyFont="1" applyFill="1" applyBorder="1"/>
    <xf numFmtId="0" fontId="2" fillId="9" borderId="2" xfId="0" applyFont="1" applyFill="1" applyBorder="1"/>
    <xf numFmtId="2" fontId="8" fillId="10" borderId="0" xfId="0" applyNumberFormat="1" applyFont="1" applyFill="1"/>
    <xf numFmtId="0" fontId="9" fillId="0" borderId="0" xfId="0" applyFont="1"/>
    <xf numFmtId="2" fontId="8" fillId="11" borderId="0" xfId="0" applyNumberFormat="1" applyFont="1" applyFill="1"/>
    <xf numFmtId="0" fontId="8" fillId="0" borderId="0" xfId="0" applyFo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1" fontId="0" fillId="12" borderId="2" xfId="0" applyNumberFormat="1" applyFill="1" applyBorder="1"/>
  </cellXfs>
  <cellStyles count="27">
    <cellStyle name="Comma 2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4 2" xfId="6" xr:uid="{00000000-0005-0000-0000-000006000000}"/>
    <cellStyle name="Normal 8" xfId="7" xr:uid="{00000000-0005-0000-0000-000007000000}"/>
    <cellStyle name="Normal 9 2" xfId="8" xr:uid="{00000000-0005-0000-0000-000008000000}"/>
    <cellStyle name="Normale_B2020" xfId="9" xr:uid="{00000000-0005-0000-0000-000009000000}"/>
    <cellStyle name="Percent 2" xfId="10" xr:uid="{00000000-0005-0000-0000-00000A000000}"/>
    <cellStyle name="Percent 2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3 4" xfId="15" xr:uid="{00000000-0005-0000-0000-00000F000000}"/>
    <cellStyle name="Percent 4" xfId="16" xr:uid="{00000000-0005-0000-0000-000010000000}"/>
    <cellStyle name="Percent 4 2" xfId="17" xr:uid="{00000000-0005-0000-0000-000011000000}"/>
    <cellStyle name="Percent 4 3" xfId="18" xr:uid="{00000000-0005-0000-0000-000012000000}"/>
    <cellStyle name="Percent 4 4" xfId="19" xr:uid="{00000000-0005-0000-0000-000013000000}"/>
    <cellStyle name="Percent 5" xfId="20" xr:uid="{00000000-0005-0000-0000-000014000000}"/>
    <cellStyle name="Percent 5 2" xfId="21" xr:uid="{00000000-0005-0000-0000-000015000000}"/>
    <cellStyle name="Percent 5 3" xfId="22" xr:uid="{00000000-0005-0000-0000-000016000000}"/>
    <cellStyle name="Percent 6" xfId="23" xr:uid="{00000000-0005-0000-0000-000017000000}"/>
    <cellStyle name="Percent 6 2" xfId="24" xr:uid="{00000000-0005-0000-0000-000018000000}"/>
    <cellStyle name="Percent 7" xfId="25" xr:uid="{00000000-0005-0000-0000-000019000000}"/>
    <cellStyle name="Standard_Sce_D_Extraction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28575</xdr:rowOff>
    </xdr:from>
    <xdr:to>
      <xdr:col>11</xdr:col>
      <xdr:colOff>66674</xdr:colOff>
      <xdr:row>14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599" y="1943100"/>
          <a:ext cx="8391525" cy="7810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I4:I5 and J4:J5 are filled in each time the user SYNC this template with the average value in case of mutiple records.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Cells I6 and J6 are filled in each time the user SYNC this template with the sum in case of mutiple records, as i nthis example in which we have a PASTI in two different periods in the BY template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85725</xdr:rowOff>
    </xdr:from>
    <xdr:to>
      <xdr:col>9</xdr:col>
      <xdr:colOff>81915</xdr:colOff>
      <xdr:row>21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28650" y="3514725"/>
          <a:ext cx="8883015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absolute user constraint for the total wind, solar and hydro power plants. This is used to simulate the renewable potentials of these sources.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"/>
  <sheetViews>
    <sheetView tabSelected="1" workbookViewId="0">
      <selection activeCell="J4" sqref="J4"/>
    </sheetView>
  </sheetViews>
  <sheetFormatPr defaultRowHeight="15" x14ac:dyDescent="0.25"/>
  <cols>
    <col min="2" max="2" width="26.42578125" bestFit="1" customWidth="1"/>
    <col min="3" max="3" width="15.140625" bestFit="1" customWidth="1"/>
    <col min="4" max="4" width="10.140625" bestFit="1" customWidth="1"/>
    <col min="8" max="8" width="14.28515625" bestFit="1" customWidth="1"/>
    <col min="11" max="11" width="13.140625" bestFit="1" customWidth="1"/>
  </cols>
  <sheetData>
    <row r="2" spans="2:11" x14ac:dyDescent="0.25">
      <c r="B2" s="1" t="s">
        <v>13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 x14ac:dyDescent="0.3">
      <c r="B3" s="5" t="s">
        <v>14</v>
      </c>
      <c r="C3" s="5" t="s">
        <v>15</v>
      </c>
      <c r="D3" s="2" t="s">
        <v>10</v>
      </c>
      <c r="E3" s="2" t="s">
        <v>7</v>
      </c>
      <c r="F3" s="2" t="s">
        <v>6</v>
      </c>
      <c r="G3" s="2" t="s">
        <v>3</v>
      </c>
      <c r="H3" s="2" t="s">
        <v>16</v>
      </c>
      <c r="I3" s="3" t="s">
        <v>12</v>
      </c>
      <c r="J3" s="3" t="s">
        <v>11</v>
      </c>
      <c r="K3" s="2" t="s">
        <v>2</v>
      </c>
    </row>
    <row r="4" spans="2:11" x14ac:dyDescent="0.25">
      <c r="B4" t="s">
        <v>22</v>
      </c>
      <c r="C4" s="17" t="s">
        <v>17</v>
      </c>
      <c r="F4" t="s">
        <v>23</v>
      </c>
      <c r="I4" s="16">
        <v>23.908866057838701</v>
      </c>
      <c r="J4" s="16">
        <v>44.4021798217004</v>
      </c>
      <c r="K4" s="7" t="s">
        <v>30</v>
      </c>
    </row>
    <row r="5" spans="2:11" x14ac:dyDescent="0.25">
      <c r="B5" s="6" t="s">
        <v>22</v>
      </c>
      <c r="C5" s="17" t="s">
        <v>17</v>
      </c>
      <c r="D5" s="6"/>
      <c r="E5" s="6"/>
      <c r="F5" s="6" t="s">
        <v>23</v>
      </c>
      <c r="G5" s="6"/>
      <c r="I5" s="16">
        <v>7.1875528496533097</v>
      </c>
      <c r="J5" s="16">
        <v>7.1875528496533097</v>
      </c>
      <c r="K5" t="s">
        <v>31</v>
      </c>
    </row>
    <row r="6" spans="2:11" x14ac:dyDescent="0.25">
      <c r="B6" s="6" t="s">
        <v>36</v>
      </c>
      <c r="C6" s="19" t="s">
        <v>17</v>
      </c>
      <c r="D6" s="6"/>
      <c r="E6" s="6"/>
      <c r="F6" s="6" t="s">
        <v>35</v>
      </c>
      <c r="G6" s="6"/>
      <c r="I6" s="18">
        <v>31</v>
      </c>
      <c r="J6" s="18">
        <v>31</v>
      </c>
      <c r="K6" t="s">
        <v>32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>
      <selection activeCell="D18" sqref="D18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8.5703125" customWidth="1"/>
    <col min="5" max="5" width="7" customWidth="1"/>
    <col min="6" max="6" width="10.7109375" customWidth="1"/>
    <col min="7" max="9" width="8.42578125" bestFit="1" customWidth="1"/>
    <col min="10" max="10" width="14.28515625" bestFit="1" customWidth="1"/>
    <col min="11" max="11" width="32.5703125" bestFit="1" customWidth="1"/>
    <col min="12" max="12" width="8.7109375" bestFit="1" customWidth="1"/>
    <col min="13" max="14" width="8.42578125" bestFit="1" customWidth="1"/>
  </cols>
  <sheetData>
    <row r="1" spans="1:14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6"/>
      <c r="B2" s="1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1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6"/>
      <c r="C4" s="6"/>
      <c r="D4" s="6"/>
      <c r="E4" s="6"/>
      <c r="F4" s="1" t="s">
        <v>20</v>
      </c>
      <c r="G4" s="6"/>
      <c r="H4" s="6"/>
      <c r="I4" s="6"/>
      <c r="J4" s="6"/>
      <c r="K4" s="6"/>
      <c r="L4" s="6"/>
      <c r="M4" s="6"/>
      <c r="N4" s="6"/>
    </row>
    <row r="5" spans="1:14" ht="15.75" thickBot="1" x14ac:dyDescent="0.3">
      <c r="A5" s="6"/>
      <c r="B5" s="8" t="s">
        <v>1</v>
      </c>
      <c r="C5" s="9" t="s">
        <v>4</v>
      </c>
      <c r="D5" s="9" t="s">
        <v>2</v>
      </c>
      <c r="E5" s="10" t="s">
        <v>3</v>
      </c>
      <c r="F5" s="10" t="s">
        <v>7</v>
      </c>
      <c r="G5" s="11" t="s">
        <v>5</v>
      </c>
      <c r="H5" s="12" t="s">
        <v>12</v>
      </c>
      <c r="I5" s="12" t="s">
        <v>11</v>
      </c>
      <c r="J5" s="13" t="s">
        <v>21</v>
      </c>
      <c r="K5" s="8" t="s">
        <v>9</v>
      </c>
      <c r="L5" s="6"/>
      <c r="M5" s="6"/>
      <c r="N5" s="6"/>
    </row>
    <row r="6" spans="1:14" s="6" customFormat="1" x14ac:dyDescent="0.25">
      <c r="B6" s="14" t="s">
        <v>33</v>
      </c>
      <c r="C6" s="14"/>
      <c r="D6" s="14"/>
      <c r="E6" s="14"/>
      <c r="F6" s="14"/>
      <c r="G6" s="14"/>
      <c r="H6" s="15" t="s">
        <v>34</v>
      </c>
      <c r="I6" s="15" t="s">
        <v>34</v>
      </c>
      <c r="J6" s="15"/>
      <c r="K6" s="14"/>
    </row>
    <row r="7" spans="1:14" x14ac:dyDescent="0.25">
      <c r="A7" s="6"/>
      <c r="B7" s="20" t="s">
        <v>24</v>
      </c>
      <c r="C7" s="20" t="s">
        <v>19</v>
      </c>
      <c r="D7" s="20" t="s">
        <v>30</v>
      </c>
      <c r="E7" s="20">
        <v>2015</v>
      </c>
      <c r="F7" s="20" t="s">
        <v>18</v>
      </c>
      <c r="G7" s="20">
        <v>1</v>
      </c>
      <c r="H7" s="21">
        <f>TFILL_RNW!$I$4*1.1</f>
        <v>26.299752663622574</v>
      </c>
      <c r="I7" s="21">
        <f>TFILL_RNW!J4*1.1</f>
        <v>48.842397803870448</v>
      </c>
      <c r="J7" s="20">
        <v>15</v>
      </c>
      <c r="K7" s="20" t="s">
        <v>27</v>
      </c>
      <c r="L7" s="6"/>
      <c r="M7" s="6"/>
      <c r="N7" s="6"/>
    </row>
    <row r="8" spans="1:14" x14ac:dyDescent="0.25">
      <c r="A8" s="6"/>
      <c r="B8" s="20"/>
      <c r="C8" s="20" t="s">
        <v>19</v>
      </c>
      <c r="D8" s="20" t="s">
        <v>30</v>
      </c>
      <c r="E8" s="20">
        <v>2030</v>
      </c>
      <c r="F8" s="20" t="s">
        <v>18</v>
      </c>
      <c r="G8" s="20">
        <v>1</v>
      </c>
      <c r="H8" s="21">
        <f>H9/2</f>
        <v>75</v>
      </c>
      <c r="I8" s="21">
        <f>I9/2</f>
        <v>125</v>
      </c>
      <c r="J8" s="20"/>
      <c r="K8" s="20"/>
      <c r="L8" s="6"/>
      <c r="M8" s="6"/>
      <c r="N8" s="6"/>
    </row>
    <row r="9" spans="1:14" x14ac:dyDescent="0.25">
      <c r="A9" s="6"/>
      <c r="B9" s="22"/>
      <c r="C9" s="22" t="s">
        <v>19</v>
      </c>
      <c r="D9" s="22" t="s">
        <v>30</v>
      </c>
      <c r="E9" s="22">
        <v>2050</v>
      </c>
      <c r="F9" s="22" t="s">
        <v>18</v>
      </c>
      <c r="G9" s="22">
        <v>1</v>
      </c>
      <c r="H9" s="23">
        <v>150</v>
      </c>
      <c r="I9" s="23">
        <v>250</v>
      </c>
      <c r="J9" s="22"/>
      <c r="K9" s="22"/>
      <c r="L9" s="6"/>
      <c r="M9" s="6"/>
      <c r="N9" s="6"/>
    </row>
    <row r="10" spans="1:14" x14ac:dyDescent="0.25">
      <c r="B10" s="20" t="s">
        <v>25</v>
      </c>
      <c r="C10" s="20" t="s">
        <v>19</v>
      </c>
      <c r="D10" s="20" t="s">
        <v>31</v>
      </c>
      <c r="E10" s="20">
        <v>2015</v>
      </c>
      <c r="F10" s="20" t="s">
        <v>18</v>
      </c>
      <c r="G10" s="20">
        <v>1</v>
      </c>
      <c r="H10" s="21">
        <f>TFILL_RNW!I5*1.1</f>
        <v>7.9063081346186417</v>
      </c>
      <c r="I10" s="21">
        <f>TFILL_RNW!J5*1.1</f>
        <v>7.9063081346186417</v>
      </c>
      <c r="J10" s="20">
        <v>15</v>
      </c>
      <c r="K10" s="20" t="s">
        <v>28</v>
      </c>
    </row>
    <row r="11" spans="1:14" x14ac:dyDescent="0.25">
      <c r="B11" s="20"/>
      <c r="C11" s="20" t="s">
        <v>19</v>
      </c>
      <c r="D11" s="20" t="s">
        <v>31</v>
      </c>
      <c r="E11" s="20">
        <v>2030</v>
      </c>
      <c r="F11" s="20" t="s">
        <v>18</v>
      </c>
      <c r="G11" s="20">
        <v>1</v>
      </c>
      <c r="H11" s="21">
        <v>100</v>
      </c>
      <c r="I11" s="21">
        <v>50</v>
      </c>
      <c r="J11" s="20"/>
      <c r="K11" s="20"/>
    </row>
    <row r="12" spans="1:14" x14ac:dyDescent="0.25">
      <c r="B12" s="22"/>
      <c r="C12" s="22" t="s">
        <v>19</v>
      </c>
      <c r="D12" s="22" t="s">
        <v>31</v>
      </c>
      <c r="E12" s="22">
        <v>2050</v>
      </c>
      <c r="F12" s="22" t="s">
        <v>18</v>
      </c>
      <c r="G12" s="22">
        <v>1</v>
      </c>
      <c r="H12" s="22">
        <v>400</v>
      </c>
      <c r="I12" s="22">
        <v>150</v>
      </c>
      <c r="J12" s="22"/>
      <c r="K12" s="22"/>
    </row>
    <row r="13" spans="1:14" x14ac:dyDescent="0.25">
      <c r="B13" s="20" t="s">
        <v>26</v>
      </c>
      <c r="C13" s="20" t="s">
        <v>19</v>
      </c>
      <c r="D13" s="20" t="s">
        <v>32</v>
      </c>
      <c r="E13" s="20">
        <v>2015</v>
      </c>
      <c r="F13" s="20" t="s">
        <v>18</v>
      </c>
      <c r="G13" s="20">
        <v>1</v>
      </c>
      <c r="H13" s="21">
        <f>TFILL_RNW!I6*1.05</f>
        <v>32.550000000000004</v>
      </c>
      <c r="I13" s="21">
        <f>TFILL_RNW!J6*1.05</f>
        <v>32.550000000000004</v>
      </c>
      <c r="J13" s="20">
        <v>15</v>
      </c>
      <c r="K13" s="20" t="s">
        <v>29</v>
      </c>
    </row>
    <row r="14" spans="1:14" x14ac:dyDescent="0.25">
      <c r="B14" s="20"/>
      <c r="C14" s="20" t="s">
        <v>19</v>
      </c>
      <c r="D14" s="20" t="s">
        <v>32</v>
      </c>
      <c r="E14" s="20">
        <v>2030</v>
      </c>
      <c r="F14" s="20" t="s">
        <v>18</v>
      </c>
      <c r="G14" s="20">
        <v>1</v>
      </c>
      <c r="H14" s="21">
        <v>35</v>
      </c>
      <c r="I14" s="21">
        <v>35</v>
      </c>
      <c r="J14" s="20"/>
      <c r="K14" s="20"/>
    </row>
    <row r="15" spans="1:14" x14ac:dyDescent="0.25">
      <c r="B15" s="20"/>
      <c r="C15" s="20" t="s">
        <v>19</v>
      </c>
      <c r="D15" s="20" t="s">
        <v>32</v>
      </c>
      <c r="E15" s="20">
        <v>2050</v>
      </c>
      <c r="F15" s="20" t="s">
        <v>18</v>
      </c>
      <c r="G15" s="20">
        <v>1</v>
      </c>
      <c r="H15" s="20">
        <v>40</v>
      </c>
      <c r="I15" s="20">
        <v>40</v>
      </c>
      <c r="J15" s="20"/>
      <c r="K15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TFILL_RNW</vt:lpstr>
      <vt:lpstr>UC_RNWCap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dcterms:created xsi:type="dcterms:W3CDTF">2009-05-27T15:40:55Z</dcterms:created>
  <dcterms:modified xsi:type="dcterms:W3CDTF">2021-04-08T06:00:01Z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47466456890106</vt:r8>
  </property>
</Properties>
</file>