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9588A881-584C-49CE-BCCF-E377593B6D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6" i="1" l="1"/>
  <c r="B15" i="1"/>
  <c r="K4" i="1"/>
  <c r="K5" i="1"/>
  <c r="K6" i="1"/>
  <c r="K7" i="1"/>
  <c r="K8" i="1"/>
  <c r="K9" i="1"/>
  <c r="K10" i="1"/>
  <c r="K11" i="1"/>
  <c r="K12" i="1"/>
  <c r="K13" i="1"/>
  <c r="K14" i="1"/>
  <c r="K3" i="1"/>
  <c r="H5" i="1"/>
  <c r="J4" i="1"/>
  <c r="J5" i="1"/>
  <c r="J6" i="1"/>
  <c r="J7" i="1"/>
  <c r="J8" i="1"/>
  <c r="J9" i="1"/>
  <c r="J10" i="1"/>
  <c r="J11" i="1"/>
  <c r="J12" i="1"/>
  <c r="J13" i="1"/>
  <c r="J14" i="1"/>
  <c r="J3" i="1"/>
  <c r="H4" i="1"/>
  <c r="F29" i="1"/>
  <c r="D29" i="1"/>
  <c r="B29" i="1"/>
  <c r="H3" i="1"/>
  <c r="I14" i="1" s="1"/>
  <c r="I11" i="1" l="1"/>
  <c r="I7" i="1"/>
  <c r="I4" i="1"/>
  <c r="I8" i="1"/>
  <c r="I12" i="1"/>
  <c r="I5" i="1"/>
  <c r="I9" i="1"/>
  <c r="I13" i="1"/>
  <c r="I3" i="1"/>
  <c r="I16" i="1" s="1"/>
  <c r="I6" i="1"/>
  <c r="I10" i="1"/>
</calcChain>
</file>

<file path=xl/sharedStrings.xml><?xml version="1.0" encoding="utf-8"?>
<sst xmlns="http://schemas.openxmlformats.org/spreadsheetml/2006/main" count="52" uniqueCount="40">
  <si>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</si>
  <si>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</si>
  <si>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</si>
  <si>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</si>
  <si>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</si>
  <si>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</si>
  <si>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</si>
  <si>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</si>
  <si>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</si>
  <si>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</si>
  <si>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</si>
  <si>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</si>
  <si>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</si>
  <si>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</si>
  <si>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</si>
  <si>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</si>
  <si>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</si>
  <si>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</si>
  <si>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</si>
  <si>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</si>
  <si>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</si>
  <si>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</si>
  <si>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</si>
  <si>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</si>
  <si>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</si>
  <si>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</si>
  <si>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</si>
  <si>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</si>
  <si>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</si>
  <si>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</si>
  <si>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</si>
  <si>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</si>
  <si>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</si>
  <si>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</si>
  <si>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</si>
  <si>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</si>
  <si>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Mean</t>
  </si>
  <si>
    <t>2007 squrd diff</t>
  </si>
  <si>
    <t>2008 squrd diff</t>
  </si>
  <si>
    <t>2009 squrd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</si>
</sst>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E+00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  <xf numFmtId="2" fontId="0" fillId="0" borderId="0" xfId="0" applyNumberFormat="1"/>
    <xf numFmtId="0" fontId="5" fillId="0" borderId="0" xfId="0" applyFont="1"/>
    <xf numFmtId="2" fontId="2" fillId="0" borderId="0" xfId="0" applyNumberFormat="1" applyFont="1"/>
    <xf numFmtId="0" fontId="3" fillId="2" borderId="0" xfId="0" applyFont="1" applyFill="1"/>
    <xf numFmtId="0" fontId="0" fillId="2" borderId="0" xfId="0" applyFill="1"/>
    <xf numFmtId="2" fontId="4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Invisible" pivot="0" table="0" count="0" xr9:uid="{001B1CE1-6E4F-43DB-81CB-1BC95E990FA6}"/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H14" sqref="H14"/>
    </sheetView>
  </sheetViews>
  <sheetFormatPr defaultColWidth="14.44140625" defaultRowHeight="15" customHeight="1" x14ac:dyDescent="0.3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8" width="11" customWidth="1"/>
    <col min="9" max="9" width="18.77734375" bestFit="1" customWidth="1"/>
    <col min="10" max="10" width="13.6640625" bestFit="1" customWidth="1"/>
    <col min="11" max="11" width="16.6640625" bestFit="1" customWidth="1"/>
    <col min="12" max="12" width="12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2" ht="14.4" x14ac:dyDescent="0.3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G2" s="2"/>
      <c r="H2" s="7" t="s">
        <v>36</v>
      </c>
      <c r="I2" s="7" t="s">
        <v>37</v>
      </c>
      <c r="J2" s="7" t="s">
        <v>38</v>
      </c>
      <c r="K2" s="7" t="s">
        <v>39</v>
      </c>
      <c r="L2" s="3" t="s">
        <v>8</v>
      </c>
    </row>
    <row r="3" spans="1:12" ht="14.4" x14ac:dyDescent="0.3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G3" s="2">
        <v>2007</v>
      </c>
      <c r="H3" s="8">
        <f>AVERAGE(B3:B14)</f>
        <v>14625</v>
      </c>
      <c r="I3" s="11">
        <f>(Table_1[[#This Row],[Column1]]-H3)^2</f>
        <v>140625</v>
      </c>
      <c r="J3" s="11">
        <f>(D3-$H$4)^2</f>
        <v>7793402.7777777743</v>
      </c>
      <c r="K3" s="6">
        <f>(F3-$H$5)^2</f>
        <v>4340277.7777777798</v>
      </c>
      <c r="L3" s="6"/>
    </row>
    <row r="4" spans="1:12" ht="14.4" x14ac:dyDescent="0.3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  <c r="G4" s="2">
        <v>2008</v>
      </c>
      <c r="H4" s="8">
        <f>AVERAGE(D3:D14)</f>
        <v>14708.333333333334</v>
      </c>
      <c r="I4" s="11">
        <f>(Table_1[[#This Row],[Column1]]-H3)^2</f>
        <v>15625</v>
      </c>
      <c r="J4" s="11">
        <f t="shared" ref="J4:J14" si="0">(D4-$H$4)^2</f>
        <v>7335069.4444444478</v>
      </c>
      <c r="K4" s="6">
        <f t="shared" ref="K4:K14" si="1">(F4-$H$5)^2</f>
        <v>6944.4444444445453</v>
      </c>
    </row>
    <row r="5" spans="1:12" ht="14.4" x14ac:dyDescent="0.3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  <c r="G5" s="2">
        <v>2009</v>
      </c>
      <c r="H5" s="8">
        <f>AVERAGE(F3:F14)</f>
        <v>15083.333333333334</v>
      </c>
      <c r="I5" s="11">
        <f>(Table_1[[#This Row],[Column1]]-H3)^2</f>
        <v>15625</v>
      </c>
      <c r="J5" s="11">
        <f t="shared" si="0"/>
        <v>1668402.7777777761</v>
      </c>
      <c r="K5" s="6">
        <f t="shared" si="1"/>
        <v>1173611.1111111124</v>
      </c>
    </row>
    <row r="6" spans="1:12" ht="14.4" x14ac:dyDescent="0.3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  <c r="G6" s="2"/>
      <c r="H6" s="2"/>
      <c r="I6" s="11">
        <f>(Table_1[[#This Row],[Column1]]-H3)^2</f>
        <v>390625</v>
      </c>
      <c r="J6" s="11">
        <f t="shared" si="0"/>
        <v>18418402.777777772</v>
      </c>
      <c r="K6" s="6">
        <f t="shared" si="1"/>
        <v>2006944.4444444426</v>
      </c>
    </row>
    <row r="7" spans="1:12" ht="14.4" x14ac:dyDescent="0.3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  <c r="G7" s="2"/>
      <c r="H7" s="2"/>
      <c r="I7" s="11">
        <f>(Table_1[[#This Row],[Column1]]-H3)^2</f>
        <v>1890625</v>
      </c>
      <c r="J7" s="11">
        <f t="shared" si="0"/>
        <v>5251736.1111111082</v>
      </c>
      <c r="K7" s="6">
        <f t="shared" si="1"/>
        <v>24173611.111111104</v>
      </c>
    </row>
    <row r="8" spans="1:12" ht="14.4" x14ac:dyDescent="0.3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  <c r="G8" s="2"/>
      <c r="H8" s="2"/>
      <c r="I8" s="8">
        <f>(Table_1[[#This Row],[Column1]]-H3)^2</f>
        <v>26265625</v>
      </c>
      <c r="J8" s="11">
        <f t="shared" si="0"/>
        <v>17710069.444444448</v>
      </c>
      <c r="K8" s="6">
        <f t="shared" si="1"/>
        <v>6673611.1111111138</v>
      </c>
    </row>
    <row r="9" spans="1:12" ht="14.4" x14ac:dyDescent="0.3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  <c r="G9" s="2"/>
      <c r="H9" s="2"/>
      <c r="I9" s="8">
        <f>(Table_1[[#This Row],[Column1]]-H3)^2</f>
        <v>1265625</v>
      </c>
      <c r="J9" s="11">
        <f t="shared" si="0"/>
        <v>13751736.111111116</v>
      </c>
      <c r="K9" s="6">
        <f t="shared" si="1"/>
        <v>1173611.1111111124</v>
      </c>
    </row>
    <row r="10" spans="1:12" ht="14.4" x14ac:dyDescent="0.3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  <c r="G10" s="2"/>
      <c r="H10" s="2"/>
      <c r="I10" s="8">
        <f>(Table_1[[#This Row],[Column1]]-H3)^2</f>
        <v>5640625</v>
      </c>
      <c r="J10" s="11">
        <f t="shared" si="0"/>
        <v>4876736.1111111138</v>
      </c>
      <c r="K10" s="6">
        <f t="shared" si="1"/>
        <v>11673611.111111106</v>
      </c>
    </row>
    <row r="11" spans="1:12" ht="14.4" x14ac:dyDescent="0.3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  <c r="G11" s="2"/>
      <c r="H11" s="2"/>
      <c r="I11" s="8">
        <f>(Table_1[[#This Row],[Column1]]-H3)^2</f>
        <v>13140625</v>
      </c>
      <c r="J11" s="11">
        <f t="shared" si="0"/>
        <v>2918402.7777777798</v>
      </c>
      <c r="K11" s="6">
        <f t="shared" si="1"/>
        <v>340277.77777777851</v>
      </c>
    </row>
    <row r="12" spans="1:12" ht="14.4" x14ac:dyDescent="0.3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  <c r="G12" s="2"/>
      <c r="H12" s="2"/>
      <c r="I12" s="8">
        <f>(Table_1[[#This Row],[Column1]]-H3)^2</f>
        <v>140625</v>
      </c>
      <c r="J12" s="11">
        <f t="shared" si="0"/>
        <v>626736.11111111019</v>
      </c>
      <c r="K12" s="6">
        <f t="shared" si="1"/>
        <v>4340277.7777777798</v>
      </c>
    </row>
    <row r="13" spans="1:12" ht="14.4" x14ac:dyDescent="0.3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  <c r="G13" s="2"/>
      <c r="H13" s="2"/>
      <c r="I13" s="8">
        <f>(Table_1[[#This Row],[Column1]]-H3)^2</f>
        <v>8265625</v>
      </c>
      <c r="J13" s="11">
        <f t="shared" si="0"/>
        <v>85069.444444444089</v>
      </c>
      <c r="K13" s="6">
        <f t="shared" si="1"/>
        <v>4340277.7777777798</v>
      </c>
    </row>
    <row r="14" spans="1:12" ht="14.4" x14ac:dyDescent="0.3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  <c r="G14" s="2"/>
      <c r="H14" s="2"/>
      <c r="I14" s="8">
        <f>(Table_1[[#This Row],[Column1]]-H3)^2</f>
        <v>11390625</v>
      </c>
      <c r="J14" s="11">
        <f t="shared" si="0"/>
        <v>7793402.7777777743</v>
      </c>
      <c r="K14" s="6">
        <f t="shared" si="1"/>
        <v>3673611.1111111087</v>
      </c>
    </row>
    <row r="15" spans="1:12" ht="15" customHeight="1" x14ac:dyDescent="0.3">
      <c r="B15">
        <f>_xlfn.VAR.P(B3:B14)</f>
        <v>5713541.666666667</v>
      </c>
    </row>
    <row r="16" spans="1:12" ht="15" customHeight="1" x14ac:dyDescent="0.3">
      <c r="B16">
        <f>_xlfn.VAR.S(B3:B14)</f>
        <v>6232954.5454545459</v>
      </c>
      <c r="I16" s="12">
        <f>_xlfn.VAR.S(I3:I14)</f>
        <v>64188802083333.344</v>
      </c>
    </row>
    <row r="17" spans="1:10" ht="14.4" x14ac:dyDescent="0.3">
      <c r="A17" s="3" t="s">
        <v>9</v>
      </c>
      <c r="B17" s="3"/>
      <c r="C17" s="3"/>
      <c r="D17" s="3"/>
      <c r="E17" s="5"/>
      <c r="F17" s="5"/>
      <c r="G17" s="5"/>
      <c r="H17" s="5"/>
      <c r="I17" s="5"/>
      <c r="J17" s="5"/>
    </row>
    <row r="19" spans="1:10" ht="14.4" x14ac:dyDescent="0.3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  <c r="G19" s="2"/>
      <c r="H19" s="2"/>
      <c r="I19" s="2"/>
      <c r="J19" s="2"/>
    </row>
    <row r="20" spans="1:10" ht="14.4" x14ac:dyDescent="0.3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G20" s="2"/>
      <c r="H20" s="2"/>
      <c r="I20" s="2"/>
      <c r="J20" s="2"/>
    </row>
    <row r="21" spans="1:10" ht="15.75" customHeight="1" x14ac:dyDescent="0.3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G21" s="2"/>
      <c r="H21" s="2"/>
      <c r="I21" s="2"/>
      <c r="J21" s="2"/>
    </row>
    <row r="22" spans="1:10" ht="15.75" customHeight="1" x14ac:dyDescent="0.3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  <c r="G22" s="2"/>
      <c r="H22" s="2"/>
      <c r="I22" s="2"/>
      <c r="J22" s="2"/>
    </row>
    <row r="23" spans="1:10" ht="15.75" customHeight="1" x14ac:dyDescent="0.3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  <c r="G23" s="2"/>
      <c r="H23" s="2"/>
      <c r="I23" s="2"/>
      <c r="J23" s="2"/>
    </row>
    <row r="24" spans="1:10" ht="15.75" customHeight="1" x14ac:dyDescent="0.3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  <c r="G24" s="2"/>
      <c r="H24" s="2"/>
      <c r="I24" s="2"/>
      <c r="J24" s="2"/>
    </row>
    <row r="25" spans="1:10" ht="15.75" customHeight="1" x14ac:dyDescent="0.3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  <c r="G25" s="2"/>
      <c r="H25" s="2"/>
      <c r="I25" s="2"/>
      <c r="J25" s="2"/>
    </row>
    <row r="26" spans="1:10" ht="15.75" customHeight="1" x14ac:dyDescent="0.3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  <c r="G26" s="2"/>
      <c r="H26" s="2"/>
      <c r="I26" s="2"/>
      <c r="J26" s="2"/>
    </row>
    <row r="27" spans="1:10" ht="15.75" customHeight="1" x14ac:dyDescent="0.3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  <c r="G27" s="2"/>
      <c r="H27" s="2"/>
      <c r="I27" s="2"/>
      <c r="J27" s="2"/>
    </row>
    <row r="28" spans="1:10" ht="15.75" customHeight="1" x14ac:dyDescent="0.3"/>
    <row r="29" spans="1:10" ht="15.75" customHeight="1" x14ac:dyDescent="0.3">
      <c r="A29" s="9" t="s">
        <v>8</v>
      </c>
      <c r="B29" s="10">
        <f>_xlfn.VAR.S(B21:B27)</f>
        <v>9.8095238095238084</v>
      </c>
      <c r="C29" s="10"/>
      <c r="D29" s="10">
        <f>_xlfn.VAR.S(D21:D27)</f>
        <v>16.285714285714281</v>
      </c>
      <c r="E29" s="10"/>
      <c r="F29" s="10">
        <f>_xlfn.VAR.P(F21:F27)</f>
        <v>2.8571428571428572</v>
      </c>
    </row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6" type="noConversion"/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Ahir</cp:lastModifiedBy>
  <dcterms:modified xsi:type="dcterms:W3CDTF">2024-03-05T09:38:35Z</dcterms:modified>
</cp:coreProperties>
</file>