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D33372AA-7474-40BA-ACBF-2BDDBEF6AB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" sheetId="1" r:id="rId1"/>
    <sheet name="Using Arithmetic Fromula" sheetId="2" r:id="rId2"/>
    <sheet name="Applying KURT Function" sheetId="3" r:id="rId3"/>
  </sheets>
  <calcPr calcId="191029"/>
</workbook>
</file>

<file path=xl/calcChain.xml><?xml version="1.0" encoding="utf-8"?>
<calcChain xmlns="http://schemas.openxmlformats.org/spreadsheetml/2006/main">
  <c r="H16" i="3" l="1"/>
  <c r="K19" i="2"/>
  <c r="K18" i="2"/>
  <c r="K17" i="2"/>
  <c r="K6" i="2"/>
  <c r="K7" i="2"/>
  <c r="K8" i="2"/>
  <c r="K9" i="2"/>
  <c r="K10" i="2"/>
  <c r="K11" i="2"/>
  <c r="K12" i="2"/>
  <c r="K13" i="2"/>
  <c r="K14" i="2"/>
  <c r="K15" i="2"/>
  <c r="K5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I18" i="2"/>
  <c r="I17" i="2"/>
  <c r="D16" i="3"/>
  <c r="C17" i="2"/>
  <c r="C18" i="2" l="1"/>
  <c r="C12" i="2" l="1"/>
  <c r="C8" i="2"/>
  <c r="C11" i="2"/>
  <c r="C13" i="2"/>
  <c r="C9" i="2"/>
  <c r="C5" i="2"/>
  <c r="C15" i="2"/>
  <c r="C7" i="2"/>
  <c r="C14" i="2"/>
  <c r="C10" i="2"/>
  <c r="C6" i="2"/>
  <c r="D13" i="2" l="1"/>
  <c r="E13" i="2"/>
  <c r="E15" i="2"/>
  <c r="D15" i="2"/>
  <c r="E10" i="2"/>
  <c r="D10" i="2"/>
  <c r="D5" i="2"/>
  <c r="E5" i="2"/>
  <c r="D8" i="2"/>
  <c r="E8" i="2"/>
  <c r="E7" i="2"/>
  <c r="D7" i="2"/>
  <c r="E6" i="2"/>
  <c r="D6" i="2"/>
  <c r="E11" i="2"/>
  <c r="D11" i="2"/>
  <c r="E14" i="2"/>
  <c r="D14" i="2"/>
  <c r="D9" i="2"/>
  <c r="E9" i="2"/>
  <c r="D12" i="2"/>
  <c r="E12" i="2"/>
  <c r="E17" i="2" l="1"/>
  <c r="E18" i="2"/>
  <c r="E19" i="2" s="1"/>
</calcChain>
</file>

<file path=xl/sharedStrings.xml><?xml version="1.0" encoding="utf-8"?>
<sst xmlns="http://schemas.openxmlformats.org/spreadsheetml/2006/main" count="100" uniqueCount="36">
  <si>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</si>
  <si>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</si>
  <si>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</si>
  <si>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</si>
  <si>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</si>
  <si>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</si>
  <si>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</si>
  <si>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</si>
  <si>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</si>
  <si>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</si>
  <si>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</si>
  <si>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</si>
  <si>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</si>
  <si>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</si>
  <si>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</si>
  <si>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</si>
  <si>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</si>
  <si>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</si>
  <si>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</si>
  <si>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</si>
  <si>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</si>
  <si>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</si>
  <si>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>Do It Yourself</t>
  </si>
  <si>
    <t xml:space="preserve">Deviation </t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</si>
  <si>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</si>
  <si>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</si>
  <si>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</si>
  <si>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</si>
  <si>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t>Sample Size</t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</si>
  <si>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</si>
  <si>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</si>
  <si>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t>Mean</t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</si>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</sst>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scheme val="minor"/>
    </font>
    <font>
      <sz val="12"/>
      <color theme="1"/>
      <name val="Calibri"/>
    </font>
    <font>
      <b/>
      <sz val="13"/>
      <color rgb="FF44546A"/>
      <name val="Calibri"/>
    </font>
    <font>
      <sz val="11"/>
      <name val="Calibri"/>
    </font>
    <font>
      <b/>
      <sz val="12"/>
      <color theme="1"/>
      <name val="Calibri"/>
    </font>
    <font>
      <b/>
      <vertAlign val="superscript"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86C6FB-F7E2-4F65-A53A-758D36246E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5" sqref="C5"/>
    </sheetView>
  </sheetViews>
  <sheetFormatPr defaultColWidth="14.44140625" defaultRowHeight="15" customHeight="1"/>
  <cols>
    <col min="1" max="1" width="4.6640625" customWidth="1"/>
    <col min="2" max="2" width="15.44140625" customWidth="1"/>
    <col min="3" max="3" width="16.6640625" customWidth="1"/>
    <col min="4" max="4" width="16" customWidth="1"/>
    <col min="5" max="5" width="15.6640625" customWidth="1"/>
    <col min="6" max="6" width="8.88671875" customWidth="1"/>
    <col min="7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M19" sqref="M19"/>
    </sheetView>
  </sheetViews>
  <sheetFormatPr defaultColWidth="14.44140625" defaultRowHeight="15" customHeight="1"/>
  <cols>
    <col min="1" max="1" width="4.6640625" customWidth="1"/>
    <col min="2" max="2" width="14.33203125" customWidth="1"/>
    <col min="3" max="3" width="13.88671875" customWidth="1"/>
    <col min="4" max="4" width="13.6640625" customWidth="1"/>
    <col min="5" max="5" width="14.88671875" customWidth="1"/>
    <col min="6" max="6" width="10.6640625" customWidth="1"/>
    <col min="7" max="7" width="12.6640625" customWidth="1"/>
    <col min="8" max="8" width="12.88671875" customWidth="1"/>
    <col min="9" max="9" width="10.88671875" customWidth="1"/>
    <col min="10" max="10" width="14" customWidth="1"/>
    <col min="11" max="11" width="15.6640625" customWidth="1"/>
    <col min="12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21</v>
      </c>
      <c r="C2" s="9"/>
      <c r="D2" s="9"/>
      <c r="E2" s="9"/>
      <c r="F2" s="1"/>
      <c r="G2" s="1"/>
      <c r="H2" s="8" t="s">
        <v>22</v>
      </c>
      <c r="I2" s="9"/>
      <c r="J2" s="9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3</v>
      </c>
      <c r="C4" s="2" t="s">
        <v>23</v>
      </c>
      <c r="D4" s="2" t="s">
        <v>24</v>
      </c>
      <c r="E4" s="2" t="s">
        <v>25</v>
      </c>
      <c r="F4" s="1"/>
      <c r="G4" s="1"/>
      <c r="H4" s="2" t="s">
        <v>3</v>
      </c>
      <c r="I4" s="2" t="s">
        <v>23</v>
      </c>
      <c r="J4" s="2" t="s">
        <v>26</v>
      </c>
      <c r="K4" s="2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3">
        <v>12</v>
      </c>
      <c r="I5" s="5">
        <f>H5-$I$18</f>
        <v>-12.818181818181817</v>
      </c>
      <c r="J5" s="5">
        <f>I5^2</f>
        <v>164.3057851239669</v>
      </c>
      <c r="K5" s="5">
        <f>I5^4</f>
        <v>26996.391025203182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3">
        <v>29</v>
      </c>
      <c r="I6" s="5">
        <f t="shared" ref="I6:I15" si="3">H6-$I$18</f>
        <v>4.1818181818181834</v>
      </c>
      <c r="J6" s="5">
        <f t="shared" ref="J6:J15" si="4">I6^2</f>
        <v>17.487603305785136</v>
      </c>
      <c r="K6" s="5">
        <f t="shared" ref="K6:K15" si="5">I6^4</f>
        <v>305.81626938050721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3">
        <v>19</v>
      </c>
      <c r="I7" s="5">
        <f t="shared" si="3"/>
        <v>-5.8181818181818166</v>
      </c>
      <c r="J7" s="5">
        <f t="shared" si="4"/>
        <v>33.851239669421467</v>
      </c>
      <c r="K7" s="5">
        <f t="shared" si="5"/>
        <v>1145.9064271566135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3">
        <v>38</v>
      </c>
      <c r="I8" s="5">
        <f t="shared" si="3"/>
        <v>13.181818181818183</v>
      </c>
      <c r="J8" s="5">
        <f t="shared" si="4"/>
        <v>173.76033057851245</v>
      </c>
      <c r="K8" s="5">
        <f t="shared" si="5"/>
        <v>30192.652482753929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3">
        <v>15</v>
      </c>
      <c r="I9" s="5">
        <f t="shared" si="3"/>
        <v>-9.8181818181818166</v>
      </c>
      <c r="J9" s="5">
        <f t="shared" si="4"/>
        <v>96.396694214876007</v>
      </c>
      <c r="K9" s="5">
        <f t="shared" si="5"/>
        <v>9292.3226555563087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3">
        <v>14</v>
      </c>
      <c r="I10" s="5">
        <f t="shared" si="3"/>
        <v>-10.818181818181817</v>
      </c>
      <c r="J10" s="5">
        <f t="shared" si="4"/>
        <v>117.03305785123963</v>
      </c>
      <c r="K10" s="5">
        <f t="shared" si="5"/>
        <v>13696.736630011603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3">
        <v>12</v>
      </c>
      <c r="I11" s="5">
        <f t="shared" si="3"/>
        <v>-12.818181818181817</v>
      </c>
      <c r="J11" s="5">
        <f t="shared" si="4"/>
        <v>164.3057851239669</v>
      </c>
      <c r="K11" s="5">
        <f t="shared" si="5"/>
        <v>26996.391025203182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3">
        <v>21</v>
      </c>
      <c r="I12" s="5">
        <f t="shared" si="3"/>
        <v>-3.8181818181818166</v>
      </c>
      <c r="J12" s="5">
        <f t="shared" si="4"/>
        <v>14.578512396694203</v>
      </c>
      <c r="K12" s="5">
        <f t="shared" si="5"/>
        <v>212.53302370056656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3">
        <v>28</v>
      </c>
      <c r="I13" s="5">
        <f t="shared" si="3"/>
        <v>3.1818181818181834</v>
      </c>
      <c r="J13" s="5">
        <f t="shared" si="4"/>
        <v>10.123966942148771</v>
      </c>
      <c r="K13" s="5">
        <f t="shared" si="5"/>
        <v>102.49470664572114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3">
        <v>51</v>
      </c>
      <c r="I14" s="5">
        <f t="shared" si="3"/>
        <v>26.181818181818183</v>
      </c>
      <c r="J14" s="5">
        <f t="shared" si="4"/>
        <v>685.48760330578523</v>
      </c>
      <c r="K14" s="5">
        <f t="shared" si="5"/>
        <v>469893.25428590958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3">
        <v>34</v>
      </c>
      <c r="I15" s="5">
        <f t="shared" si="3"/>
        <v>9.1818181818181834</v>
      </c>
      <c r="J15" s="5">
        <f t="shared" si="4"/>
        <v>84.30578512396697</v>
      </c>
      <c r="K15" s="5">
        <f t="shared" si="5"/>
        <v>7107.4654053684908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" t="s">
        <v>28</v>
      </c>
      <c r="C17" s="3">
        <f>COUNT(B5:B15)</f>
        <v>11</v>
      </c>
      <c r="D17" s="2" t="s">
        <v>29</v>
      </c>
      <c r="E17" s="5">
        <f>SUM(D5:D15)/C17</f>
        <v>141.96694214876032</v>
      </c>
      <c r="F17" s="1"/>
      <c r="G17" s="1"/>
      <c r="H17" s="2" t="s">
        <v>28</v>
      </c>
      <c r="I17" s="3">
        <f>COUNT(H5:H15)</f>
        <v>11</v>
      </c>
      <c r="J17" s="2" t="s">
        <v>30</v>
      </c>
      <c r="K17" s="5">
        <f>SUM(J5:J15)/I17</f>
        <v>141.96694214876032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" t="s">
        <v>31</v>
      </c>
      <c r="C18" s="5">
        <f>SUM(B5:B15)/C17</f>
        <v>24.818181818181817</v>
      </c>
      <c r="D18" s="2" t="s">
        <v>32</v>
      </c>
      <c r="E18" s="5">
        <f>SUM(E5:E15)/C17</f>
        <v>53267.45126698997</v>
      </c>
      <c r="F18" s="1"/>
      <c r="G18" s="1"/>
      <c r="H18" s="2" t="s">
        <v>31</v>
      </c>
      <c r="I18" s="5">
        <f>SUM(H5:H15)/I17</f>
        <v>24.818181818181817</v>
      </c>
      <c r="J18" s="2" t="s">
        <v>33</v>
      </c>
      <c r="K18" s="5">
        <f>SUM(K5:K15)/I17</f>
        <v>53267.45126698997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2" t="s">
        <v>34</v>
      </c>
      <c r="E19" s="6">
        <f>E18/E17^2</f>
        <v>2.6429409563695168</v>
      </c>
      <c r="F19" s="1"/>
      <c r="G19" s="1"/>
      <c r="H19" s="1"/>
      <c r="I19" s="1"/>
      <c r="J19" s="2" t="s">
        <v>34</v>
      </c>
      <c r="K19" s="5">
        <f>K18/K17^2</f>
        <v>2.6429409563695168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H2:K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J15" sqref="J15"/>
    </sheetView>
  </sheetViews>
  <sheetFormatPr defaultColWidth="14.44140625" defaultRowHeight="15" customHeight="1"/>
  <cols>
    <col min="1" max="1" width="4.6640625" customWidth="1"/>
    <col min="2" max="2" width="16.33203125" customWidth="1"/>
    <col min="3" max="3" width="16.44140625" customWidth="1"/>
    <col min="4" max="4" width="14.33203125" customWidth="1"/>
    <col min="5" max="5" width="13.6640625" customWidth="1"/>
    <col min="6" max="6" width="15.33203125" customWidth="1"/>
    <col min="7" max="7" width="13.33203125" customWidth="1"/>
    <col min="8" max="8" width="12.6640625" customWidth="1"/>
    <col min="9" max="26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35</v>
      </c>
      <c r="C2" s="9"/>
      <c r="D2" s="9"/>
      <c r="E2" s="1"/>
      <c r="F2" s="8" t="s">
        <v>22</v>
      </c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2" t="s">
        <v>1</v>
      </c>
      <c r="G4" s="2" t="s">
        <v>2</v>
      </c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3" t="s">
        <v>4</v>
      </c>
      <c r="G5" s="3" t="s">
        <v>5</v>
      </c>
      <c r="H5" s="3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3" t="s">
        <v>6</v>
      </c>
      <c r="G6" s="3" t="s">
        <v>7</v>
      </c>
      <c r="H6" s="3">
        <v>29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3" t="s">
        <v>8</v>
      </c>
      <c r="G7" s="3" t="s">
        <v>9</v>
      </c>
      <c r="H7" s="3">
        <v>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3" t="s">
        <v>10</v>
      </c>
      <c r="G8" s="3" t="s">
        <v>5</v>
      </c>
      <c r="H8" s="3">
        <v>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3" t="s">
        <v>11</v>
      </c>
      <c r="G9" s="3" t="s">
        <v>7</v>
      </c>
      <c r="H9" s="3"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3" t="s">
        <v>12</v>
      </c>
      <c r="G10" s="3" t="s">
        <v>9</v>
      </c>
      <c r="H10" s="3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3" t="s">
        <v>13</v>
      </c>
      <c r="G11" s="3" t="s">
        <v>14</v>
      </c>
      <c r="H11" s="3">
        <v>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3" t="s">
        <v>15</v>
      </c>
      <c r="G12" s="3" t="s">
        <v>9</v>
      </c>
      <c r="H12" s="3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3" t="s">
        <v>16</v>
      </c>
      <c r="G13" s="3" t="s">
        <v>14</v>
      </c>
      <c r="H13" s="3">
        <v>28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3" t="s">
        <v>17</v>
      </c>
      <c r="G14" s="4" t="s">
        <v>18</v>
      </c>
      <c r="H14" s="3">
        <v>51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3" t="s">
        <v>19</v>
      </c>
      <c r="G15" s="4" t="s">
        <v>20</v>
      </c>
      <c r="H15" s="3">
        <v>34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2" t="s">
        <v>34</v>
      </c>
      <c r="D16" s="7">
        <f>KURT(D5:D15)</f>
        <v>0.23823492728252837</v>
      </c>
      <c r="E16" s="1"/>
      <c r="F16" s="1"/>
      <c r="G16" s="2" t="s">
        <v>34</v>
      </c>
      <c r="H16" s="7">
        <f>KURT(H5:H15)</f>
        <v>0.23823492728252837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F2:H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2024-02-29T02:38:28Z</dcterms:modified>
</cp:coreProperties>
</file>